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User\OneDrive\ドキュメント\"/>
    </mc:Choice>
  </mc:AlternateContent>
  <xr:revisionPtr revIDLastSave="0" documentId="8_{D8343D51-BD2D-438A-AD26-8F3DDACB4DD9}" xr6:coauthVersionLast="47" xr6:coauthVersionMax="47" xr10:uidLastSave="{00000000-0000-0000-0000-000000000000}"/>
  <bookViews>
    <workbookView xWindow="-120" yWindow="-120" windowWidth="29040" windowHeight="15720" xr2:uid="{00000000-000D-0000-FFFF-FFFF00000000}"/>
  </bookViews>
  <sheets>
    <sheet name="要項" sheetId="1" r:id="rId1"/>
    <sheet name="申込書" sheetId="2" r:id="rId2"/>
    <sheet name="歴代入賞者" sheetId="4" r:id="rId3"/>
    <sheet name="登録ナンバー" sheetId="3" r:id="rId4"/>
  </sheets>
  <externalReferences>
    <externalReference r:id="rId5"/>
  </externalReferences>
  <definedNames>
    <definedName name="_xlnm.Print_Area" localSheetId="0">要項!$A$1:$I$43</definedName>
  </definedNames>
  <calcPr calcId="191029"/>
</workbook>
</file>

<file path=xl/calcChain.xml><?xml version="1.0" encoding="utf-8"?>
<calcChain xmlns="http://schemas.openxmlformats.org/spreadsheetml/2006/main">
  <c r="F315" i="3" l="1"/>
  <c r="F314" i="3"/>
  <c r="K313" i="3"/>
  <c r="G313" i="3"/>
  <c r="F313" i="3"/>
  <c r="K311" i="3"/>
  <c r="G311" i="3"/>
  <c r="F311" i="3"/>
  <c r="K310" i="3"/>
  <c r="G310" i="3"/>
  <c r="F310" i="3"/>
  <c r="K309" i="3"/>
  <c r="G309" i="3"/>
  <c r="F309" i="3"/>
  <c r="K308" i="3"/>
  <c r="G308" i="3"/>
  <c r="F308" i="3"/>
  <c r="K307" i="3"/>
  <c r="G307" i="3"/>
  <c r="F307" i="3"/>
  <c r="K306" i="3"/>
  <c r="G306" i="3"/>
  <c r="F306" i="3"/>
  <c r="K305" i="3"/>
  <c r="G305" i="3"/>
  <c r="F305" i="3"/>
  <c r="K304" i="3"/>
  <c r="G304" i="3"/>
  <c r="F304" i="3"/>
  <c r="K303" i="3"/>
  <c r="G303" i="3"/>
  <c r="F303" i="3"/>
  <c r="K302" i="3"/>
  <c r="G302" i="3"/>
  <c r="F302" i="3"/>
  <c r="K301" i="3"/>
  <c r="G301" i="3"/>
  <c r="F301" i="3"/>
  <c r="K300" i="3"/>
  <c r="G300" i="3"/>
  <c r="F300" i="3"/>
  <c r="K299" i="3"/>
  <c r="G299" i="3"/>
  <c r="F299" i="3"/>
  <c r="K298" i="3"/>
  <c r="G298" i="3"/>
  <c r="F298" i="3"/>
  <c r="K297" i="3"/>
  <c r="G297" i="3"/>
  <c r="F297" i="3"/>
  <c r="K296" i="3"/>
  <c r="G296" i="3"/>
  <c r="F296" i="3"/>
  <c r="K295" i="3"/>
  <c r="G295" i="3"/>
  <c r="F295" i="3"/>
  <c r="K294" i="3"/>
  <c r="G294" i="3"/>
  <c r="F294" i="3"/>
  <c r="K293" i="3"/>
  <c r="G293" i="3"/>
  <c r="F293" i="3"/>
  <c r="K292" i="3"/>
  <c r="G292" i="3"/>
  <c r="F292" i="3"/>
  <c r="K290" i="3"/>
  <c r="G290" i="3"/>
  <c r="F290" i="3"/>
  <c r="K289" i="3"/>
  <c r="G289" i="3"/>
  <c r="F289" i="3"/>
  <c r="K288" i="3"/>
  <c r="G288" i="3"/>
  <c r="F288" i="3"/>
  <c r="K287" i="3"/>
  <c r="G287" i="3"/>
  <c r="F287" i="3"/>
  <c r="K286" i="3"/>
  <c r="G286" i="3"/>
  <c r="F286" i="3"/>
  <c r="K285" i="3"/>
  <c r="G285" i="3"/>
  <c r="F285" i="3"/>
  <c r="K284" i="3"/>
  <c r="G284" i="3"/>
  <c r="F284" i="3"/>
  <c r="K283" i="3"/>
  <c r="G283" i="3"/>
  <c r="F283" i="3"/>
  <c r="K282" i="3"/>
  <c r="G282" i="3"/>
  <c r="F282" i="3"/>
  <c r="K281" i="3"/>
  <c r="G281" i="3"/>
  <c r="F281" i="3"/>
  <c r="K280" i="3"/>
  <c r="G280" i="3"/>
  <c r="F280" i="3"/>
  <c r="K279" i="3"/>
  <c r="G279" i="3"/>
  <c r="F279" i="3"/>
  <c r="K278" i="3"/>
  <c r="G278" i="3"/>
  <c r="F278" i="3"/>
  <c r="K277" i="3"/>
  <c r="G277" i="3"/>
  <c r="F277" i="3"/>
  <c r="K276" i="3"/>
  <c r="G276" i="3"/>
  <c r="F276" i="3"/>
  <c r="K275" i="3"/>
  <c r="G275" i="3"/>
  <c r="F275" i="3"/>
  <c r="K274" i="3"/>
  <c r="G274" i="3"/>
  <c r="F274" i="3"/>
  <c r="K273" i="3"/>
  <c r="G273" i="3"/>
  <c r="F273" i="3"/>
  <c r="K272" i="3"/>
  <c r="G272" i="3"/>
  <c r="F272" i="3"/>
  <c r="K271" i="3"/>
  <c r="G271" i="3"/>
  <c r="F271" i="3"/>
  <c r="K270" i="3"/>
  <c r="G270" i="3"/>
  <c r="L270" i="3" s="1"/>
  <c r="F270" i="3"/>
  <c r="K269" i="3"/>
  <c r="G269" i="3"/>
  <c r="L269" i="3" s="1"/>
  <c r="F269" i="3"/>
  <c r="K268" i="3"/>
  <c r="G268" i="3"/>
  <c r="F268" i="3"/>
  <c r="K267" i="3"/>
  <c r="G267" i="3"/>
  <c r="F267" i="3"/>
  <c r="K266" i="3"/>
  <c r="G266" i="3"/>
  <c r="F266" i="3"/>
  <c r="K265" i="3"/>
  <c r="G265" i="3"/>
  <c r="F265" i="3"/>
  <c r="K264" i="3"/>
  <c r="G264" i="3"/>
  <c r="F264" i="3"/>
  <c r="K263" i="3"/>
  <c r="G263" i="3"/>
  <c r="F263" i="3"/>
  <c r="K262" i="3"/>
  <c r="G262" i="3"/>
  <c r="F262" i="3"/>
  <c r="K261" i="3"/>
  <c r="G261" i="3"/>
  <c r="F261" i="3"/>
  <c r="K260" i="3"/>
  <c r="G260" i="3"/>
  <c r="F260" i="3"/>
  <c r="K259" i="3"/>
  <c r="G259" i="3"/>
  <c r="F259" i="3"/>
  <c r="K258" i="3"/>
  <c r="G258" i="3"/>
  <c r="F258" i="3"/>
  <c r="K257" i="3"/>
  <c r="G257" i="3"/>
  <c r="F257" i="3"/>
  <c r="K256" i="3"/>
  <c r="G256" i="3"/>
  <c r="F256" i="3"/>
  <c r="K255" i="3"/>
  <c r="G255" i="3"/>
  <c r="F255" i="3"/>
  <c r="K254" i="3"/>
  <c r="G254" i="3"/>
  <c r="F254" i="3"/>
  <c r="K253" i="3"/>
  <c r="G253" i="3"/>
  <c r="F253" i="3"/>
  <c r="K252" i="3"/>
  <c r="G252" i="3"/>
  <c r="F252" i="3"/>
  <c r="K251" i="3"/>
  <c r="G251" i="3"/>
  <c r="F251" i="3"/>
  <c r="K250" i="3"/>
  <c r="G250" i="3"/>
  <c r="F250" i="3"/>
  <c r="K249" i="3"/>
  <c r="G249" i="3"/>
  <c r="F249" i="3"/>
  <c r="K248" i="3"/>
  <c r="G248" i="3"/>
  <c r="F248" i="3"/>
  <c r="K247" i="3"/>
  <c r="G247" i="3"/>
  <c r="F247" i="3"/>
  <c r="K246" i="3"/>
  <c r="G246" i="3"/>
  <c r="F246" i="3"/>
  <c r="K245" i="3"/>
  <c r="G245" i="3"/>
  <c r="F245" i="3"/>
  <c r="K244" i="3"/>
  <c r="G244" i="3"/>
  <c r="F244" i="3"/>
  <c r="K243" i="3"/>
  <c r="G243" i="3"/>
  <c r="F243" i="3"/>
  <c r="K242" i="3"/>
  <c r="G242" i="3"/>
  <c r="F242" i="3"/>
  <c r="K241" i="3"/>
  <c r="G241" i="3"/>
  <c r="F241" i="3"/>
  <c r="K240" i="3"/>
  <c r="G240" i="3"/>
  <c r="F240" i="3"/>
  <c r="K239" i="3"/>
  <c r="G239" i="3"/>
  <c r="F239" i="3"/>
  <c r="K238" i="3"/>
  <c r="G238" i="3"/>
  <c r="F238" i="3"/>
  <c r="K237" i="3"/>
  <c r="G237" i="3"/>
  <c r="F237" i="3"/>
  <c r="K236" i="3"/>
  <c r="G236" i="3"/>
  <c r="F236" i="3"/>
  <c r="K235" i="3"/>
  <c r="G235" i="3"/>
  <c r="F235" i="3"/>
  <c r="K234" i="3"/>
  <c r="G234" i="3"/>
  <c r="F234" i="3"/>
  <c r="K233" i="3"/>
  <c r="G233" i="3"/>
  <c r="F233" i="3"/>
  <c r="K232" i="3"/>
  <c r="G232" i="3"/>
  <c r="F232" i="3"/>
  <c r="K230" i="3"/>
  <c r="F230" i="3"/>
  <c r="K229" i="3"/>
  <c r="G229" i="3"/>
  <c r="F229" i="3"/>
  <c r="K228" i="3"/>
  <c r="G228" i="3"/>
  <c r="F228" i="3"/>
  <c r="K227" i="3"/>
  <c r="F227" i="3"/>
  <c r="K226" i="3"/>
  <c r="F226" i="3"/>
  <c r="K225" i="3"/>
  <c r="F225" i="3"/>
  <c r="K224" i="3"/>
  <c r="G224" i="3"/>
  <c r="F224" i="3"/>
  <c r="K223" i="3"/>
  <c r="G223" i="3"/>
  <c r="F223" i="3"/>
  <c r="K222" i="3"/>
  <c r="F222" i="3"/>
  <c r="K221" i="3"/>
  <c r="F221" i="3"/>
  <c r="K220" i="3"/>
  <c r="F220" i="3"/>
  <c r="K219" i="3"/>
  <c r="G219" i="3"/>
  <c r="F219" i="3"/>
  <c r="K218" i="3"/>
  <c r="G218" i="3"/>
  <c r="F218" i="3"/>
  <c r="K217" i="3"/>
  <c r="G217" i="3"/>
  <c r="F217" i="3"/>
  <c r="K216" i="3"/>
  <c r="G216" i="3"/>
  <c r="F216" i="3"/>
  <c r="K215" i="3"/>
  <c r="G215" i="3"/>
  <c r="F215" i="3"/>
  <c r="K214" i="3"/>
  <c r="G214" i="3"/>
  <c r="F214" i="3"/>
  <c r="K213" i="3"/>
  <c r="G213" i="3"/>
  <c r="F213" i="3"/>
  <c r="K212" i="3"/>
  <c r="G212" i="3"/>
  <c r="F212" i="3"/>
  <c r="K211" i="3"/>
  <c r="G211" i="3"/>
  <c r="F211" i="3"/>
  <c r="K210" i="3"/>
  <c r="G210" i="3"/>
  <c r="F210" i="3"/>
  <c r="K208" i="3"/>
  <c r="F208" i="3"/>
  <c r="K207" i="3"/>
  <c r="F207" i="3"/>
  <c r="K206" i="3"/>
  <c r="F206" i="3"/>
  <c r="K205" i="3"/>
  <c r="F205" i="3"/>
  <c r="K204" i="3"/>
  <c r="G204" i="3"/>
  <c r="F204" i="3"/>
  <c r="K203" i="3"/>
  <c r="G203" i="3"/>
  <c r="F203" i="3"/>
  <c r="K202" i="3"/>
  <c r="G202" i="3"/>
  <c r="F202" i="3"/>
  <c r="K201" i="3"/>
  <c r="F201" i="3"/>
  <c r="K200" i="3"/>
  <c r="G200" i="3"/>
  <c r="F200" i="3"/>
  <c r="K198" i="3"/>
  <c r="G198" i="3"/>
  <c r="F198" i="3"/>
  <c r="K197" i="3"/>
  <c r="G197" i="3"/>
  <c r="F197" i="3"/>
  <c r="K196" i="3"/>
  <c r="G196" i="3"/>
  <c r="F196" i="3"/>
  <c r="K195" i="3"/>
  <c r="G195" i="3"/>
  <c r="F195" i="3"/>
  <c r="K194" i="3"/>
  <c r="G194" i="3"/>
  <c r="F194" i="3"/>
  <c r="K193" i="3"/>
  <c r="G193" i="3"/>
  <c r="F193" i="3"/>
  <c r="K192" i="3"/>
  <c r="G192" i="3"/>
  <c r="F192" i="3"/>
  <c r="K191" i="3"/>
  <c r="G191" i="3"/>
  <c r="F191" i="3"/>
  <c r="K190" i="3"/>
  <c r="G190" i="3"/>
  <c r="F190" i="3"/>
  <c r="K189" i="3"/>
  <c r="G189" i="3"/>
  <c r="F189" i="3"/>
  <c r="K188" i="3"/>
  <c r="G188" i="3"/>
  <c r="F188" i="3"/>
  <c r="K187" i="3"/>
  <c r="G187" i="3"/>
  <c r="F187" i="3"/>
  <c r="K186" i="3"/>
  <c r="G186" i="3"/>
  <c r="F186" i="3"/>
  <c r="K185" i="3"/>
  <c r="G185" i="3"/>
  <c r="F185" i="3"/>
  <c r="K184" i="3"/>
  <c r="G184" i="3"/>
  <c r="F184" i="3"/>
  <c r="K183" i="3"/>
  <c r="G183" i="3"/>
  <c r="F183" i="3"/>
  <c r="K182" i="3"/>
  <c r="G182" i="3"/>
  <c r="F182" i="3"/>
  <c r="K181" i="3"/>
  <c r="G181" i="3"/>
  <c r="F181" i="3"/>
  <c r="K180" i="3"/>
  <c r="G180" i="3"/>
  <c r="F180" i="3"/>
  <c r="K179" i="3"/>
  <c r="G179" i="3"/>
  <c r="F179" i="3"/>
  <c r="K178" i="3"/>
  <c r="G178" i="3"/>
  <c r="F178" i="3"/>
  <c r="K177" i="3"/>
  <c r="G177" i="3"/>
  <c r="F177" i="3"/>
  <c r="K176" i="3"/>
  <c r="G176" i="3"/>
  <c r="F176" i="3"/>
  <c r="K175" i="3"/>
  <c r="G175" i="3"/>
  <c r="F175" i="3"/>
  <c r="K173" i="3"/>
  <c r="G173" i="3"/>
  <c r="F173" i="3"/>
  <c r="K172" i="3"/>
  <c r="G172" i="3"/>
  <c r="F172" i="3"/>
  <c r="K171" i="3"/>
  <c r="G171" i="3"/>
  <c r="F171" i="3"/>
  <c r="K170" i="3"/>
  <c r="G170" i="3"/>
  <c r="F170" i="3"/>
  <c r="K169" i="3"/>
  <c r="G169" i="3"/>
  <c r="F169" i="3"/>
  <c r="K168" i="3"/>
  <c r="G168" i="3"/>
  <c r="F168" i="3"/>
  <c r="K167" i="3"/>
  <c r="G167" i="3"/>
  <c r="F167" i="3"/>
  <c r="K166" i="3"/>
  <c r="G166" i="3"/>
  <c r="F166" i="3"/>
  <c r="K165" i="3"/>
  <c r="G165" i="3"/>
  <c r="F165" i="3"/>
  <c r="K164" i="3"/>
  <c r="G164" i="3"/>
  <c r="F164" i="3"/>
  <c r="K163" i="3"/>
  <c r="G163" i="3"/>
  <c r="F163" i="3"/>
  <c r="K162" i="3"/>
  <c r="G162" i="3"/>
  <c r="F162" i="3"/>
  <c r="K161" i="3"/>
  <c r="G161" i="3"/>
  <c r="F161" i="3"/>
  <c r="K160" i="3"/>
  <c r="G160" i="3"/>
  <c r="F160" i="3"/>
  <c r="K159" i="3"/>
  <c r="G159" i="3"/>
  <c r="F159" i="3"/>
  <c r="K158" i="3"/>
  <c r="G158" i="3"/>
  <c r="F158" i="3"/>
  <c r="K157" i="3"/>
  <c r="G157" i="3"/>
  <c r="F157" i="3"/>
  <c r="K156" i="3"/>
  <c r="G156" i="3"/>
  <c r="F156" i="3"/>
  <c r="K155" i="3"/>
  <c r="G155" i="3"/>
  <c r="F155" i="3"/>
  <c r="K154" i="3"/>
  <c r="G154" i="3"/>
  <c r="F154" i="3"/>
  <c r="K153" i="3"/>
  <c r="G153" i="3"/>
  <c r="F153" i="3"/>
  <c r="K152" i="3"/>
  <c r="G152" i="3"/>
  <c r="F152" i="3"/>
  <c r="K151" i="3"/>
  <c r="G151" i="3"/>
  <c r="F151" i="3"/>
  <c r="K150" i="3"/>
  <c r="G150" i="3"/>
  <c r="F150" i="3"/>
  <c r="K149" i="3"/>
  <c r="G149" i="3"/>
  <c r="F149" i="3"/>
  <c r="K148" i="3"/>
  <c r="G148" i="3"/>
  <c r="F148" i="3"/>
  <c r="K147" i="3"/>
  <c r="G147" i="3"/>
  <c r="F147" i="3"/>
  <c r="K146" i="3"/>
  <c r="G146" i="3"/>
  <c r="F146" i="3"/>
  <c r="K145" i="3"/>
  <c r="G145" i="3"/>
  <c r="F145" i="3"/>
  <c r="K144" i="3"/>
  <c r="G144" i="3"/>
  <c r="F144" i="3"/>
  <c r="K143" i="3"/>
  <c r="G143" i="3"/>
  <c r="F143" i="3"/>
  <c r="K142" i="3"/>
  <c r="G142" i="3"/>
  <c r="F142" i="3"/>
  <c r="K141" i="3"/>
  <c r="G141" i="3"/>
  <c r="F141" i="3"/>
  <c r="K140" i="3"/>
  <c r="G140" i="3"/>
  <c r="F140" i="3"/>
  <c r="K139" i="3"/>
  <c r="G139" i="3"/>
  <c r="F139" i="3"/>
  <c r="K137" i="3"/>
  <c r="G137" i="3"/>
  <c r="F137" i="3"/>
  <c r="K136" i="3"/>
  <c r="G136" i="3"/>
  <c r="F136" i="3"/>
  <c r="K135" i="3"/>
  <c r="G135" i="3"/>
  <c r="F135" i="3"/>
  <c r="K134" i="3"/>
  <c r="G134" i="3"/>
  <c r="F134" i="3"/>
  <c r="K133" i="3"/>
  <c r="G133" i="3"/>
  <c r="F133" i="3"/>
  <c r="K132" i="3"/>
  <c r="G132" i="3"/>
  <c r="F132" i="3"/>
  <c r="K131" i="3"/>
  <c r="G131" i="3"/>
  <c r="F131" i="3"/>
  <c r="K130" i="3"/>
  <c r="G130" i="3"/>
  <c r="F130" i="3"/>
  <c r="K129" i="3"/>
  <c r="G129" i="3"/>
  <c r="F129" i="3"/>
  <c r="K128" i="3"/>
  <c r="G128" i="3"/>
  <c r="F128" i="3"/>
  <c r="K127" i="3"/>
  <c r="G127" i="3"/>
  <c r="F127" i="3"/>
  <c r="K126" i="3"/>
  <c r="G126" i="3"/>
  <c r="F126" i="3"/>
  <c r="K125" i="3"/>
  <c r="G125" i="3"/>
  <c r="F125" i="3"/>
  <c r="K124" i="3"/>
  <c r="G124" i="3"/>
  <c r="F124" i="3"/>
  <c r="K123" i="3"/>
  <c r="G123" i="3"/>
  <c r="F123" i="3"/>
  <c r="K122" i="3"/>
  <c r="G122" i="3"/>
  <c r="F122" i="3"/>
  <c r="K121" i="3"/>
  <c r="G121" i="3"/>
  <c r="F121" i="3"/>
  <c r="K120" i="3"/>
  <c r="G120" i="3"/>
  <c r="F120" i="3"/>
  <c r="K119" i="3"/>
  <c r="G119" i="3"/>
  <c r="F119" i="3"/>
  <c r="K118" i="3"/>
  <c r="G118" i="3"/>
  <c r="F118" i="3"/>
  <c r="K117" i="3"/>
  <c r="G117" i="3"/>
  <c r="F117" i="3"/>
  <c r="K115" i="3"/>
  <c r="G115" i="3"/>
  <c r="F115" i="3"/>
  <c r="K114" i="3"/>
  <c r="G114" i="3"/>
  <c r="F114" i="3"/>
  <c r="K113" i="3"/>
  <c r="G113" i="3"/>
  <c r="F113" i="3"/>
  <c r="K112" i="3"/>
  <c r="G112" i="3"/>
  <c r="F112" i="3"/>
  <c r="K111" i="3"/>
  <c r="G111" i="3"/>
  <c r="F111" i="3"/>
  <c r="K110" i="3"/>
  <c r="G110" i="3"/>
  <c r="F110" i="3"/>
  <c r="K109" i="3"/>
  <c r="G109" i="3"/>
  <c r="F109" i="3"/>
  <c r="K108" i="3"/>
  <c r="G108" i="3"/>
  <c r="F108" i="3"/>
  <c r="K107" i="3"/>
  <c r="G107" i="3"/>
  <c r="F107" i="3"/>
  <c r="K106" i="3"/>
  <c r="G106" i="3"/>
  <c r="F106" i="3"/>
  <c r="K105" i="3"/>
  <c r="G105" i="3"/>
  <c r="F105" i="3"/>
  <c r="K104" i="3"/>
  <c r="G104" i="3"/>
  <c r="F104" i="3"/>
  <c r="K103" i="3"/>
  <c r="G103" i="3"/>
  <c r="F103" i="3"/>
  <c r="K102" i="3"/>
  <c r="G102" i="3"/>
  <c r="F102" i="3"/>
  <c r="K101" i="3"/>
  <c r="G101" i="3"/>
  <c r="F101" i="3"/>
  <c r="K100" i="3"/>
  <c r="G100" i="3"/>
  <c r="F100" i="3"/>
  <c r="K99" i="3"/>
  <c r="G99" i="3"/>
  <c r="F99" i="3"/>
  <c r="K98" i="3"/>
  <c r="G98" i="3"/>
  <c r="F98" i="3"/>
  <c r="K97" i="3"/>
  <c r="G97" i="3"/>
  <c r="F97" i="3"/>
  <c r="K96" i="3"/>
  <c r="G96" i="3"/>
  <c r="F96" i="3"/>
  <c r="K95" i="3"/>
  <c r="G95" i="3"/>
  <c r="F95" i="3"/>
  <c r="K94" i="3"/>
  <c r="G94" i="3"/>
  <c r="F94" i="3"/>
  <c r="K93" i="3"/>
  <c r="G93" i="3"/>
  <c r="F93" i="3"/>
  <c r="K92" i="3"/>
  <c r="G92" i="3"/>
  <c r="F92" i="3"/>
  <c r="K91" i="3"/>
  <c r="G91" i="3"/>
  <c r="F91" i="3"/>
  <c r="K90" i="3"/>
  <c r="G90" i="3"/>
  <c r="F90" i="3"/>
  <c r="K89" i="3"/>
  <c r="G89" i="3"/>
  <c r="F89" i="3"/>
  <c r="K88" i="3"/>
  <c r="G88" i="3"/>
  <c r="F88" i="3"/>
  <c r="K87" i="3"/>
  <c r="G87" i="3"/>
  <c r="F87" i="3"/>
  <c r="K86" i="3"/>
  <c r="G86" i="3"/>
  <c r="F86" i="3"/>
  <c r="K85" i="3"/>
  <c r="G85" i="3"/>
  <c r="F85" i="3"/>
  <c r="K84" i="3"/>
  <c r="G84" i="3"/>
  <c r="F84" i="3"/>
  <c r="K83" i="3"/>
  <c r="G83" i="3"/>
  <c r="F83" i="3"/>
  <c r="K82" i="3"/>
  <c r="G82" i="3"/>
  <c r="F82" i="3"/>
  <c r="K81" i="3"/>
  <c r="G81" i="3"/>
  <c r="F81" i="3"/>
  <c r="K80" i="3"/>
  <c r="G80" i="3"/>
  <c r="F80" i="3"/>
  <c r="K79" i="3"/>
  <c r="G79" i="3"/>
  <c r="F79" i="3"/>
  <c r="K78" i="3"/>
  <c r="G78" i="3"/>
  <c r="F78" i="3"/>
  <c r="K77" i="3"/>
  <c r="G77" i="3"/>
  <c r="F77" i="3"/>
  <c r="K76" i="3"/>
  <c r="G76" i="3"/>
  <c r="F76" i="3"/>
  <c r="K75" i="3"/>
  <c r="G75" i="3"/>
  <c r="F75" i="3"/>
  <c r="K74" i="3"/>
  <c r="G74" i="3"/>
  <c r="F74" i="3"/>
  <c r="K73" i="3"/>
  <c r="G73" i="3"/>
  <c r="F73" i="3"/>
  <c r="K72" i="3"/>
  <c r="G72" i="3"/>
  <c r="F72" i="3"/>
  <c r="K70" i="3"/>
  <c r="G70" i="3"/>
  <c r="F70" i="3"/>
  <c r="K69" i="3"/>
  <c r="G69" i="3"/>
  <c r="F69" i="3"/>
  <c r="K68" i="3"/>
  <c r="G68" i="3"/>
  <c r="F68" i="3"/>
  <c r="K67" i="3"/>
  <c r="G67" i="3"/>
  <c r="F67" i="3"/>
  <c r="K66" i="3"/>
  <c r="G66" i="3"/>
  <c r="F66" i="3"/>
  <c r="K65" i="3"/>
  <c r="G65" i="3"/>
  <c r="F65" i="3"/>
  <c r="K64" i="3"/>
  <c r="G64" i="3"/>
  <c r="F64" i="3"/>
  <c r="K63" i="3"/>
  <c r="G63" i="3"/>
  <c r="F63" i="3"/>
  <c r="K62" i="3"/>
  <c r="G62" i="3"/>
  <c r="F62" i="3"/>
  <c r="K61" i="3"/>
  <c r="G61" i="3"/>
  <c r="F61" i="3"/>
  <c r="K60" i="3"/>
  <c r="G60" i="3"/>
  <c r="F60" i="3"/>
  <c r="K59" i="3"/>
  <c r="G59" i="3"/>
  <c r="F59" i="3"/>
  <c r="K58" i="3"/>
  <c r="G58" i="3"/>
  <c r="F58" i="3"/>
  <c r="K57" i="3"/>
  <c r="G57" i="3"/>
  <c r="F57" i="3"/>
  <c r="K56" i="3"/>
  <c r="G56" i="3"/>
  <c r="F56" i="3"/>
  <c r="K55" i="3"/>
  <c r="G55" i="3"/>
  <c r="F55" i="3"/>
  <c r="K54" i="3"/>
  <c r="G54" i="3"/>
  <c r="F54" i="3"/>
  <c r="K53" i="3"/>
  <c r="G53" i="3"/>
  <c r="F53" i="3"/>
  <c r="K52" i="3"/>
  <c r="G52" i="3"/>
  <c r="F52" i="3"/>
  <c r="K51" i="3"/>
  <c r="G51" i="3"/>
  <c r="F51" i="3"/>
  <c r="K50" i="3"/>
  <c r="G50" i="3"/>
  <c r="F50" i="3"/>
  <c r="K49" i="3"/>
  <c r="G49" i="3"/>
  <c r="F49" i="3"/>
  <c r="K48" i="3"/>
  <c r="G48" i="3"/>
  <c r="F48" i="3"/>
  <c r="K47" i="3"/>
  <c r="G47" i="3"/>
  <c r="F47" i="3"/>
  <c r="K46" i="3"/>
  <c r="G46" i="3"/>
  <c r="F46" i="3"/>
  <c r="K45" i="3"/>
  <c r="G45" i="3"/>
  <c r="F45" i="3"/>
  <c r="K44" i="3"/>
  <c r="G44" i="3"/>
  <c r="F44" i="3"/>
  <c r="K42" i="3"/>
  <c r="G42" i="3"/>
  <c r="F42" i="3"/>
  <c r="K41" i="3"/>
  <c r="G41" i="3"/>
  <c r="F41" i="3"/>
  <c r="K40" i="3"/>
  <c r="G40" i="3"/>
  <c r="F40" i="3"/>
  <c r="K39" i="3"/>
  <c r="G39" i="3"/>
  <c r="F39" i="3"/>
  <c r="K38" i="3"/>
  <c r="G38" i="3"/>
  <c r="F38" i="3"/>
  <c r="K37" i="3"/>
  <c r="G37" i="3"/>
  <c r="F37" i="3"/>
  <c r="K36" i="3"/>
  <c r="G36" i="3"/>
  <c r="F36" i="3"/>
  <c r="K35" i="3"/>
  <c r="G35" i="3"/>
  <c r="F35" i="3"/>
  <c r="K34" i="3"/>
  <c r="G34" i="3"/>
  <c r="F34" i="3"/>
  <c r="K33" i="3"/>
  <c r="G33" i="3"/>
  <c r="F33" i="3"/>
  <c r="K32" i="3"/>
  <c r="G32" i="3"/>
  <c r="F32" i="3"/>
  <c r="K31" i="3"/>
  <c r="G31" i="3"/>
  <c r="F31" i="3"/>
  <c r="K30" i="3"/>
  <c r="G30" i="3"/>
  <c r="F30" i="3"/>
  <c r="K29" i="3"/>
  <c r="G29" i="3"/>
  <c r="F29" i="3"/>
  <c r="K28" i="3"/>
  <c r="G28" i="3"/>
  <c r="F28" i="3"/>
  <c r="K27" i="3"/>
  <c r="G27" i="3"/>
  <c r="F27" i="3"/>
  <c r="K26" i="3"/>
  <c r="G26" i="3"/>
  <c r="F26" i="3"/>
  <c r="K25" i="3"/>
  <c r="G25" i="3"/>
  <c r="F25" i="3"/>
  <c r="K24" i="3"/>
  <c r="G24" i="3"/>
  <c r="F24" i="3"/>
  <c r="K23" i="3"/>
  <c r="G23" i="3"/>
  <c r="F23" i="3"/>
  <c r="K22" i="3"/>
  <c r="G22" i="3"/>
  <c r="F22" i="3"/>
  <c r="K21" i="3"/>
  <c r="G21" i="3"/>
  <c r="F21" i="3"/>
  <c r="K20" i="3"/>
  <c r="G20" i="3"/>
  <c r="F20" i="3"/>
  <c r="K19" i="3"/>
  <c r="G19" i="3"/>
  <c r="F19" i="3"/>
  <c r="K18" i="3"/>
  <c r="G18" i="3"/>
  <c r="F18" i="3"/>
  <c r="K17" i="3"/>
  <c r="G17" i="3"/>
  <c r="F17" i="3"/>
  <c r="K16" i="3"/>
  <c r="G16" i="3"/>
  <c r="F16" i="3"/>
  <c r="K15" i="3"/>
  <c r="G15" i="3"/>
  <c r="F15" i="3"/>
  <c r="K14" i="3"/>
  <c r="G14" i="3"/>
  <c r="F14" i="3"/>
  <c r="K13" i="3"/>
  <c r="G13" i="3"/>
  <c r="F13" i="3"/>
  <c r="K12" i="3"/>
  <c r="G12" i="3"/>
  <c r="F12" i="3"/>
  <c r="K11" i="3"/>
  <c r="G11" i="3"/>
  <c r="F11" i="3"/>
  <c r="K10" i="3"/>
  <c r="G10" i="3"/>
  <c r="F10" i="3"/>
  <c r="K9" i="3"/>
  <c r="G9" i="3"/>
  <c r="F9" i="3"/>
  <c r="K8" i="3"/>
  <c r="G8" i="3"/>
  <c r="F8" i="3"/>
  <c r="K7" i="3"/>
  <c r="G7" i="3"/>
  <c r="F7" i="3"/>
  <c r="K6" i="3"/>
  <c r="G6" i="3"/>
  <c r="F6" i="3"/>
  <c r="K5" i="3"/>
  <c r="G5" i="3"/>
  <c r="F5" i="3"/>
  <c r="K4" i="3"/>
  <c r="G4" i="3"/>
  <c r="F4" i="3"/>
  <c r="L230" i="3" l="1"/>
  <c r="L227" i="3"/>
  <c r="L143" i="3"/>
  <c r="L142" i="3"/>
  <c r="L141" i="3"/>
  <c r="L140" i="3"/>
  <c r="L139" i="3"/>
  <c r="L137" i="3"/>
  <c r="L136" i="3"/>
  <c r="L135" i="3"/>
  <c r="L134" i="3"/>
  <c r="L133" i="3"/>
  <c r="L132" i="3"/>
  <c r="L131" i="3"/>
  <c r="L130" i="3"/>
  <c r="L129" i="3"/>
  <c r="L128" i="3"/>
  <c r="L127" i="3"/>
  <c r="L126" i="3"/>
  <c r="L125" i="3"/>
  <c r="L124" i="3"/>
  <c r="L123" i="3"/>
  <c r="L122" i="3"/>
  <c r="L121" i="3"/>
  <c r="L120" i="3"/>
  <c r="L119" i="3"/>
  <c r="L118" i="3"/>
  <c r="L117" i="3"/>
  <c r="L4" i="3"/>
  <c r="L208" i="3"/>
  <c r="L207" i="3"/>
  <c r="L206" i="3"/>
  <c r="L205" i="3"/>
  <c r="L201" i="3"/>
  <c r="L5" i="3"/>
  <c r="L6" i="3"/>
  <c r="L7" i="3"/>
  <c r="L8" i="3"/>
  <c r="L9" i="3"/>
  <c r="L10" i="3"/>
  <c r="L11" i="3"/>
  <c r="L12" i="3"/>
  <c r="L13" i="3"/>
  <c r="L14" i="3"/>
  <c r="L15" i="3"/>
  <c r="L16" i="3"/>
  <c r="L17" i="3"/>
  <c r="L18" i="3"/>
  <c r="L19" i="3"/>
  <c r="L20" i="3"/>
  <c r="L21" i="3"/>
  <c r="L22" i="3"/>
  <c r="L23" i="3"/>
  <c r="L24" i="3"/>
  <c r="L25" i="3"/>
  <c r="L26" i="3"/>
  <c r="L27" i="3"/>
  <c r="L28" i="3"/>
  <c r="L29" i="3"/>
  <c r="L30" i="3"/>
  <c r="L31" i="3"/>
  <c r="L32" i="3"/>
  <c r="L33" i="3"/>
  <c r="L34" i="3"/>
  <c r="L35" i="3"/>
  <c r="L36" i="3"/>
  <c r="L37" i="3"/>
  <c r="L38" i="3"/>
  <c r="L39" i="3"/>
  <c r="L40" i="3"/>
  <c r="L41" i="3"/>
  <c r="L42" i="3"/>
  <c r="L44" i="3"/>
  <c r="L45" i="3"/>
  <c r="L46" i="3"/>
  <c r="L47" i="3"/>
  <c r="L48" i="3"/>
  <c r="L49" i="3"/>
  <c r="L50" i="3"/>
  <c r="L51" i="3"/>
  <c r="L52" i="3"/>
  <c r="L53" i="3"/>
  <c r="L54" i="3"/>
  <c r="L55" i="3"/>
  <c r="L56" i="3"/>
  <c r="L57" i="3"/>
  <c r="L58" i="3"/>
  <c r="L59" i="3"/>
  <c r="L60" i="3"/>
  <c r="L61" i="3"/>
  <c r="L62" i="3"/>
  <c r="L63" i="3"/>
  <c r="L64" i="3"/>
  <c r="L65" i="3"/>
  <c r="L66" i="3"/>
  <c r="L67" i="3"/>
  <c r="L68" i="3"/>
  <c r="L69" i="3"/>
  <c r="L70" i="3"/>
  <c r="L72" i="3"/>
  <c r="L73" i="3"/>
  <c r="L74" i="3"/>
  <c r="L75" i="3"/>
  <c r="L76" i="3"/>
  <c r="L77" i="3"/>
  <c r="L78" i="3"/>
  <c r="L79" i="3"/>
  <c r="L80" i="3"/>
  <c r="L81" i="3"/>
  <c r="L82" i="3"/>
  <c r="L83" i="3"/>
  <c r="L84" i="3"/>
  <c r="L85" i="3"/>
  <c r="L86" i="3"/>
  <c r="L87" i="3"/>
  <c r="L88" i="3"/>
  <c r="L89" i="3"/>
  <c r="L90" i="3"/>
  <c r="L91" i="3"/>
  <c r="L92" i="3"/>
  <c r="L93" i="3"/>
  <c r="L94" i="3"/>
  <c r="L95" i="3"/>
  <c r="L96" i="3"/>
  <c r="L97" i="3"/>
  <c r="L98" i="3"/>
  <c r="L99" i="3"/>
  <c r="L100" i="3"/>
  <c r="L101" i="3"/>
  <c r="L102" i="3"/>
  <c r="L103" i="3"/>
  <c r="L104" i="3"/>
  <c r="L105" i="3"/>
  <c r="L106" i="3"/>
  <c r="L107" i="3"/>
  <c r="L108" i="3"/>
  <c r="L109" i="3"/>
  <c r="L110" i="3"/>
  <c r="L111" i="3"/>
  <c r="L112" i="3"/>
  <c r="L113" i="3"/>
  <c r="L114" i="3"/>
  <c r="L115" i="3"/>
  <c r="L144" i="3"/>
  <c r="L145" i="3"/>
  <c r="L146" i="3"/>
  <c r="L147" i="3"/>
  <c r="L148" i="3"/>
  <c r="L149" i="3"/>
  <c r="L150" i="3"/>
  <c r="L151" i="3"/>
  <c r="L152" i="3"/>
  <c r="L153" i="3"/>
  <c r="L154" i="3"/>
  <c r="L155" i="3"/>
  <c r="L156" i="3"/>
  <c r="L157" i="3"/>
  <c r="L158" i="3"/>
  <c r="L159" i="3"/>
  <c r="L160" i="3"/>
  <c r="L161" i="3"/>
  <c r="L162" i="3"/>
  <c r="L163" i="3"/>
  <c r="L164" i="3"/>
  <c r="L165" i="3"/>
  <c r="L166" i="3"/>
  <c r="L167" i="3"/>
  <c r="L168" i="3"/>
  <c r="L169" i="3"/>
  <c r="L170" i="3"/>
  <c r="L171" i="3"/>
  <c r="L172" i="3"/>
  <c r="L173" i="3"/>
  <c r="L175" i="3"/>
  <c r="L176" i="3"/>
  <c r="L177" i="3"/>
  <c r="L178" i="3"/>
  <c r="L179" i="3"/>
  <c r="L180" i="3"/>
  <c r="L181" i="3"/>
  <c r="L182" i="3"/>
  <c r="L183" i="3"/>
  <c r="L184" i="3"/>
  <c r="L185" i="3"/>
  <c r="L186" i="3"/>
  <c r="L187" i="3"/>
  <c r="L188" i="3"/>
  <c r="L189" i="3"/>
  <c r="L190" i="3"/>
  <c r="L191" i="3"/>
  <c r="L192" i="3"/>
  <c r="L193" i="3"/>
  <c r="L194" i="3"/>
  <c r="L195" i="3"/>
  <c r="L196" i="3"/>
  <c r="L197" i="3"/>
  <c r="L198" i="3"/>
  <c r="L200" i="3"/>
  <c r="L202" i="3"/>
  <c r="L203" i="3"/>
  <c r="L204" i="3"/>
  <c r="L210" i="3"/>
  <c r="L211" i="3"/>
  <c r="L212" i="3"/>
  <c r="L213" i="3"/>
  <c r="L214" i="3"/>
  <c r="L215" i="3"/>
  <c r="L216" i="3"/>
  <c r="L217" i="3"/>
  <c r="L218" i="3"/>
  <c r="L219" i="3"/>
  <c r="L223" i="3"/>
  <c r="L224" i="3"/>
  <c r="L228" i="3"/>
  <c r="L229" i="3"/>
  <c r="L232" i="3"/>
  <c r="L233" i="3"/>
  <c r="L234" i="3"/>
  <c r="L235" i="3"/>
  <c r="L236" i="3"/>
  <c r="L237" i="3"/>
  <c r="L238" i="3"/>
  <c r="L239" i="3"/>
  <c r="L240" i="3"/>
  <c r="L241" i="3"/>
  <c r="L242" i="3"/>
  <c r="L243" i="3"/>
  <c r="L244" i="3"/>
  <c r="L245" i="3"/>
  <c r="L246" i="3"/>
  <c r="L247" i="3"/>
  <c r="L248" i="3"/>
  <c r="L249" i="3"/>
  <c r="L250" i="3"/>
  <c r="L251" i="3"/>
  <c r="L252" i="3"/>
  <c r="L253" i="3"/>
  <c r="L254" i="3"/>
  <c r="L255" i="3"/>
  <c r="L256" i="3"/>
  <c r="L257" i="3"/>
  <c r="L258" i="3"/>
  <c r="L259" i="3"/>
  <c r="L260" i="3"/>
  <c r="L261" i="3"/>
  <c r="L262" i="3"/>
  <c r="L263" i="3"/>
  <c r="L264" i="3"/>
  <c r="L265" i="3"/>
  <c r="L266" i="3"/>
  <c r="L267" i="3"/>
  <c r="L268" i="3"/>
  <c r="L271" i="3"/>
  <c r="L272" i="3"/>
  <c r="L273" i="3"/>
  <c r="L274" i="3"/>
  <c r="L275" i="3"/>
  <c r="L276" i="3"/>
  <c r="L277" i="3"/>
  <c r="L278" i="3"/>
  <c r="L279" i="3"/>
  <c r="L280" i="3"/>
  <c r="L281" i="3"/>
  <c r="L282" i="3"/>
  <c r="L283" i="3"/>
  <c r="L284" i="3"/>
  <c r="L285" i="3"/>
  <c r="L286" i="3"/>
  <c r="L287" i="3"/>
  <c r="L288" i="3"/>
  <c r="L289" i="3"/>
  <c r="L290" i="3"/>
  <c r="L292" i="3"/>
  <c r="L293" i="3"/>
  <c r="L294" i="3"/>
  <c r="L295" i="3"/>
  <c r="L296" i="3"/>
  <c r="L297" i="3"/>
  <c r="L298" i="3"/>
  <c r="L299" i="3"/>
  <c r="L300" i="3"/>
  <c r="L301" i="3"/>
  <c r="L302" i="3"/>
  <c r="L303" i="3"/>
  <c r="L304" i="3"/>
  <c r="L305" i="3"/>
  <c r="L306" i="3"/>
  <c r="L307" i="3"/>
  <c r="L308" i="3"/>
  <c r="L309" i="3"/>
  <c r="L310" i="3"/>
  <c r="L311" i="3"/>
  <c r="F42" i="2"/>
  <c r="F41" i="2"/>
  <c r="F40" i="2"/>
  <c r="F43" i="2" s="1"/>
  <c r="F37" i="2"/>
  <c r="E37" i="2"/>
  <c r="D37" i="2"/>
  <c r="C37" i="2"/>
  <c r="F36" i="2"/>
  <c r="E36" i="2"/>
  <c r="D36" i="2"/>
  <c r="C36" i="2"/>
  <c r="F35" i="2"/>
  <c r="E35" i="2"/>
  <c r="D35" i="2"/>
  <c r="C35" i="2"/>
  <c r="F34" i="2"/>
  <c r="E34" i="2"/>
  <c r="D34" i="2"/>
  <c r="C34" i="2"/>
  <c r="F33" i="2"/>
  <c r="E33" i="2"/>
  <c r="D33" i="2"/>
  <c r="C33" i="2"/>
  <c r="F32" i="2"/>
  <c r="E32" i="2"/>
  <c r="D32" i="2"/>
  <c r="C32" i="2"/>
  <c r="F27" i="2"/>
  <c r="E27" i="2"/>
  <c r="D27" i="2"/>
  <c r="C27" i="2"/>
  <c r="F26" i="2"/>
  <c r="E26" i="2"/>
  <c r="D26" i="2"/>
  <c r="C26" i="2"/>
  <c r="F25" i="2"/>
  <c r="E25" i="2"/>
  <c r="D25" i="2"/>
  <c r="C25" i="2"/>
  <c r="F24" i="2"/>
  <c r="E24" i="2"/>
  <c r="D24" i="2"/>
  <c r="C24" i="2"/>
  <c r="F23" i="2"/>
  <c r="E23" i="2"/>
  <c r="D23" i="2"/>
  <c r="C23" i="2"/>
  <c r="F22" i="2"/>
  <c r="E22" i="2"/>
  <c r="D22" i="2"/>
  <c r="C22" i="2"/>
  <c r="F21" i="2"/>
  <c r="E21" i="2"/>
  <c r="D21" i="2"/>
  <c r="C21" i="2"/>
  <c r="F20" i="2"/>
  <c r="E20" i="2"/>
  <c r="D20" i="2"/>
  <c r="C20" i="2"/>
  <c r="F15" i="2"/>
  <c r="E15" i="2"/>
  <c r="D15" i="2"/>
  <c r="C15" i="2"/>
  <c r="F14" i="2"/>
  <c r="E14" i="2"/>
  <c r="D14" i="2"/>
  <c r="C14" i="2"/>
  <c r="F13" i="2"/>
  <c r="E13" i="2"/>
  <c r="D13" i="2"/>
  <c r="C13" i="2"/>
  <c r="F12" i="2"/>
  <c r="E12" i="2"/>
  <c r="D12" i="2"/>
  <c r="C12" i="2"/>
  <c r="F11" i="2"/>
  <c r="E11" i="2"/>
  <c r="D11" i="2"/>
  <c r="C11" i="2"/>
  <c r="F10" i="2"/>
  <c r="E10" i="2"/>
  <c r="D10" i="2"/>
  <c r="C10" i="2"/>
  <c r="E9" i="2"/>
  <c r="D9" i="2"/>
  <c r="F9" i="2" s="1"/>
  <c r="C9" i="2"/>
  <c r="E8" i="2"/>
  <c r="D8" i="2"/>
  <c r="F8" i="2" s="1"/>
  <c r="C8" i="2"/>
</calcChain>
</file>

<file path=xl/sharedStrings.xml><?xml version="1.0" encoding="utf-8"?>
<sst xmlns="http://schemas.openxmlformats.org/spreadsheetml/2006/main" count="2313" uniqueCount="1146">
  <si>
    <t>日　　時: 　</t>
  </si>
  <si>
    <t>主　　催:</t>
  </si>
  <si>
    <t>試合時間:</t>
  </si>
  <si>
    <t xml:space="preserve">種　　目: </t>
  </si>
  <si>
    <t>参加資格:</t>
  </si>
  <si>
    <t>試合方法:</t>
  </si>
  <si>
    <t>１セットマッチ　６－６タイブレーク(ノーアドバンテージ)</t>
  </si>
  <si>
    <t>※申し込み状況により変更あり</t>
  </si>
  <si>
    <t>申込方法：　</t>
  </si>
  <si>
    <t>(注意事項）</t>
  </si>
  <si>
    <t>ぷ０３</t>
  </si>
  <si>
    <t>男</t>
  </si>
  <si>
    <t>彦根市</t>
  </si>
  <si>
    <t>川上</t>
  </si>
  <si>
    <t>甲賀市</t>
  </si>
  <si>
    <t>女</t>
  </si>
  <si>
    <t>長浜市</t>
  </si>
  <si>
    <t>東近江市</t>
  </si>
  <si>
    <t>あ２０</t>
  </si>
  <si>
    <t>京セラTC</t>
  </si>
  <si>
    <t>近江八幡市</t>
  </si>
  <si>
    <t>き０２</t>
  </si>
  <si>
    <t>き０４</t>
  </si>
  <si>
    <t>き０５</t>
  </si>
  <si>
    <t>井澤　</t>
  </si>
  <si>
    <t>き０６</t>
  </si>
  <si>
    <t>き０７</t>
  </si>
  <si>
    <t>き０８</t>
  </si>
  <si>
    <t>牛尾</t>
  </si>
  <si>
    <t>紳之介</t>
  </si>
  <si>
    <t>き０９</t>
  </si>
  <si>
    <t>太田</t>
  </si>
  <si>
    <t>圭亮</t>
  </si>
  <si>
    <t>き１０</t>
  </si>
  <si>
    <t>岡本</t>
  </si>
  <si>
    <t>き１１</t>
  </si>
  <si>
    <t>き１２</t>
  </si>
  <si>
    <t>翔太</t>
  </si>
  <si>
    <t>き１３</t>
  </si>
  <si>
    <t>き１４</t>
  </si>
  <si>
    <t>き１５</t>
  </si>
  <si>
    <t>き１６</t>
  </si>
  <si>
    <t>き１７</t>
  </si>
  <si>
    <t>守山市</t>
  </si>
  <si>
    <t>き１８</t>
  </si>
  <si>
    <t>き１９</t>
  </si>
  <si>
    <t>曽我</t>
  </si>
  <si>
    <t>卓矢</t>
  </si>
  <si>
    <t>き２１</t>
  </si>
  <si>
    <t>き２３</t>
  </si>
  <si>
    <t>き２４</t>
  </si>
  <si>
    <t>き２５</t>
  </si>
  <si>
    <t>き２６</t>
  </si>
  <si>
    <t>き２７</t>
  </si>
  <si>
    <t>馬場</t>
  </si>
  <si>
    <t>英年</t>
  </si>
  <si>
    <t>き２８</t>
  </si>
  <si>
    <t>廣瀬</t>
  </si>
  <si>
    <t>智也</t>
  </si>
  <si>
    <t>き２９</t>
  </si>
  <si>
    <t>理和</t>
  </si>
  <si>
    <t>き３０</t>
  </si>
  <si>
    <t>宮道</t>
  </si>
  <si>
    <t>祐介</t>
  </si>
  <si>
    <t>き３１</t>
  </si>
  <si>
    <t>村尾</t>
  </si>
  <si>
    <t>彰了</t>
  </si>
  <si>
    <t>き３２</t>
  </si>
  <si>
    <t>き３３</t>
  </si>
  <si>
    <t>き３４</t>
  </si>
  <si>
    <t>き３５</t>
  </si>
  <si>
    <t>吉本</t>
  </si>
  <si>
    <t>泰二</t>
  </si>
  <si>
    <t>浅田</t>
  </si>
  <si>
    <t>ふ１０</t>
  </si>
  <si>
    <t>ふ１１</t>
  </si>
  <si>
    <t>ふ１２</t>
  </si>
  <si>
    <t>ふ１３</t>
  </si>
  <si>
    <t>ふ１４</t>
  </si>
  <si>
    <t>ふ１５</t>
  </si>
  <si>
    <t>ふ１６</t>
  </si>
  <si>
    <t>ふ１７</t>
  </si>
  <si>
    <t>ふ１８</t>
  </si>
  <si>
    <t>ふ１９</t>
  </si>
  <si>
    <t>ふ２０</t>
  </si>
  <si>
    <t>山口</t>
  </si>
  <si>
    <t>Ｋテニスカレッジ</t>
  </si>
  <si>
    <t>Kテニス</t>
  </si>
  <si>
    <t>け０１</t>
  </si>
  <si>
    <t>稲岡</t>
  </si>
  <si>
    <t>和紀</t>
  </si>
  <si>
    <t>け０３</t>
  </si>
  <si>
    <t>上村</t>
  </si>
  <si>
    <t>け０４</t>
  </si>
  <si>
    <t>　武</t>
  </si>
  <si>
    <t>け０５</t>
  </si>
  <si>
    <t>悠作</t>
  </si>
  <si>
    <t>川並</t>
  </si>
  <si>
    <t>和之</t>
  </si>
  <si>
    <t>け０７</t>
  </si>
  <si>
    <t>犬上郡</t>
  </si>
  <si>
    <t>け０８</t>
  </si>
  <si>
    <t>け０９</t>
  </si>
  <si>
    <t>け１０</t>
  </si>
  <si>
    <t>坪田</t>
  </si>
  <si>
    <t>真嘉</t>
  </si>
  <si>
    <t>け１１</t>
  </si>
  <si>
    <t>永里</t>
  </si>
  <si>
    <t>裕次</t>
  </si>
  <si>
    <t>三重県</t>
  </si>
  <si>
    <t>け１２</t>
  </si>
  <si>
    <t>け１３</t>
  </si>
  <si>
    <t>け１４</t>
  </si>
  <si>
    <t>直彦</t>
  </si>
  <si>
    <t>け１５</t>
  </si>
  <si>
    <t>け１６</t>
  </si>
  <si>
    <t>け１７</t>
  </si>
  <si>
    <t>け１８</t>
  </si>
  <si>
    <t>け１９</t>
  </si>
  <si>
    <t>け２０</t>
  </si>
  <si>
    <t>け２１</t>
  </si>
  <si>
    <t>け２２</t>
  </si>
  <si>
    <t>福永</t>
  </si>
  <si>
    <t>裕美</t>
  </si>
  <si>
    <t>杉山</t>
  </si>
  <si>
    <t>邦夫</t>
  </si>
  <si>
    <t>英二</t>
  </si>
  <si>
    <t>純也</t>
  </si>
  <si>
    <t>隆昭</t>
  </si>
  <si>
    <t>森永</t>
  </si>
  <si>
    <t>洋介</t>
  </si>
  <si>
    <t>辰巳</t>
  </si>
  <si>
    <t>悟朗</t>
  </si>
  <si>
    <t>村田</t>
  </si>
  <si>
    <t>ぷ０４</t>
  </si>
  <si>
    <t>ぷ０５</t>
  </si>
  <si>
    <t>ぷ０６</t>
  </si>
  <si>
    <t>ぷ０７</t>
  </si>
  <si>
    <t>ぷ０８</t>
  </si>
  <si>
    <t>ぷ０９</t>
  </si>
  <si>
    <t>ぷ１０</t>
  </si>
  <si>
    <t>ぷ１１</t>
  </si>
  <si>
    <t>姫井</t>
  </si>
  <si>
    <t>野村</t>
  </si>
  <si>
    <t>良平</t>
  </si>
  <si>
    <t>うさかめ</t>
  </si>
  <si>
    <t>う０３</t>
  </si>
  <si>
    <t>う０４</t>
  </si>
  <si>
    <t>う０５</t>
  </si>
  <si>
    <t>う０６</t>
  </si>
  <si>
    <t>う０７</t>
  </si>
  <si>
    <t>う０８</t>
  </si>
  <si>
    <t>う０９</t>
  </si>
  <si>
    <t>う１０</t>
  </si>
  <si>
    <t>う１１</t>
  </si>
  <si>
    <t>う１２</t>
  </si>
  <si>
    <t>う１３</t>
  </si>
  <si>
    <t>う１４</t>
  </si>
  <si>
    <t>う１５</t>
  </si>
  <si>
    <t>う１６</t>
  </si>
  <si>
    <t>う１７</t>
  </si>
  <si>
    <t>う１８</t>
  </si>
  <si>
    <t>う１９</t>
  </si>
  <si>
    <t>う２０</t>
  </si>
  <si>
    <t>う２１</t>
  </si>
  <si>
    <t>う２２</t>
  </si>
  <si>
    <t>う２３</t>
  </si>
  <si>
    <t>う２４</t>
  </si>
  <si>
    <t>淳</t>
  </si>
  <si>
    <t>う２５</t>
  </si>
  <si>
    <t>う２６</t>
  </si>
  <si>
    <t>う２７</t>
  </si>
  <si>
    <t>う２８</t>
  </si>
  <si>
    <t>う２９</t>
  </si>
  <si>
    <t>う３０</t>
  </si>
  <si>
    <t>竹下</t>
  </si>
  <si>
    <t>う３１</t>
  </si>
  <si>
    <t>う３２</t>
  </si>
  <si>
    <t>う３３</t>
  </si>
  <si>
    <t>う３４</t>
  </si>
  <si>
    <t>う３５</t>
  </si>
  <si>
    <t>う３６</t>
  </si>
  <si>
    <t>う３７</t>
  </si>
  <si>
    <t>う３８</t>
  </si>
  <si>
    <t>う３９</t>
  </si>
  <si>
    <t>う４０</t>
  </si>
  <si>
    <t>う４１</t>
  </si>
  <si>
    <t>う４２</t>
  </si>
  <si>
    <t>う４３</t>
  </si>
  <si>
    <t>う４４</t>
  </si>
  <si>
    <t>う４６</t>
  </si>
  <si>
    <t>あん０３</t>
  </si>
  <si>
    <t>あん０４</t>
  </si>
  <si>
    <t>あん０５</t>
  </si>
  <si>
    <t>あん０６</t>
  </si>
  <si>
    <t>あん０７</t>
  </si>
  <si>
    <t>あん０８</t>
  </si>
  <si>
    <t>あん０９</t>
  </si>
  <si>
    <t>あん１０</t>
  </si>
  <si>
    <t>あん１１</t>
  </si>
  <si>
    <t>あん１２</t>
  </si>
  <si>
    <t>あん１３</t>
  </si>
  <si>
    <t>あん１４</t>
  </si>
  <si>
    <t>あん１５</t>
  </si>
  <si>
    <t>あん１６</t>
  </si>
  <si>
    <t>あん１７</t>
  </si>
  <si>
    <t>あん１８</t>
  </si>
  <si>
    <t>あん１９</t>
  </si>
  <si>
    <t>あん２０</t>
  </si>
  <si>
    <t>あん２１</t>
  </si>
  <si>
    <t>あん２２</t>
  </si>
  <si>
    <t>あん２３</t>
  </si>
  <si>
    <t>あん２４</t>
  </si>
  <si>
    <t>あん２５</t>
  </si>
  <si>
    <t>寺元</t>
  </si>
  <si>
    <t>あん２６</t>
  </si>
  <si>
    <t>あん２７</t>
  </si>
  <si>
    <t>集合　８：４５　試合開始　９：15～</t>
    <phoneticPr fontId="5"/>
  </si>
  <si>
    <t>A級・OV55はオープン</t>
    <phoneticPr fontId="5"/>
  </si>
  <si>
    <t>※over55は二人とも今年で55才以上になる方</t>
    <phoneticPr fontId="5"/>
  </si>
  <si>
    <t>参加費用：</t>
    <rPh sb="2" eb="4">
      <t>ヒヨウ</t>
    </rPh>
    <phoneticPr fontId="5"/>
  </si>
  <si>
    <t>会　　場:</t>
    <rPh sb="0" eb="1">
      <t>カイ</t>
    </rPh>
    <rPh sb="3" eb="4">
      <t>バ</t>
    </rPh>
    <phoneticPr fontId="5"/>
  </si>
  <si>
    <t>ひばり公園テニスコート、すこやかの杜テニスコート（全て砂入り人工芝）</t>
    <phoneticPr fontId="5"/>
  </si>
  <si>
    <t>:協会員　1,000円/人　非協会員　2,000円/人　高校生以下　500円/人</t>
    <rPh sb="12" eb="13">
      <t>ヒト</t>
    </rPh>
    <phoneticPr fontId="5"/>
  </si>
  <si>
    <t>　※当日払いは　500円アップになります</t>
    <phoneticPr fontId="5"/>
  </si>
  <si>
    <t>１．ドロー会議でお申込み</t>
    <rPh sb="5" eb="7">
      <t>カイギ</t>
    </rPh>
    <rPh sb="9" eb="11">
      <t>モウシコミ</t>
    </rPh>
    <phoneticPr fontId="5"/>
  </si>
  <si>
    <t>代表者が申込書、参加料を持参の上、ドロー会議へお越し下さい。</t>
    <rPh sb="0" eb="3">
      <t>ダイヒョウシャ</t>
    </rPh>
    <rPh sb="4" eb="7">
      <t>モウシコミショ</t>
    </rPh>
    <rPh sb="8" eb="11">
      <t>サンカリョウ</t>
    </rPh>
    <rPh sb="12" eb="14">
      <t>ジサン</t>
    </rPh>
    <rPh sb="15" eb="16">
      <t>ウエ</t>
    </rPh>
    <rPh sb="20" eb="22">
      <t>カイギ</t>
    </rPh>
    <rPh sb="24" eb="25">
      <t>コ</t>
    </rPh>
    <rPh sb="26" eb="27">
      <t>クダ</t>
    </rPh>
    <phoneticPr fontId="5"/>
  </si>
  <si>
    <t>２．メール・振り込みでお申込み</t>
    <rPh sb="6" eb="7">
      <t>フ</t>
    </rPh>
    <rPh sb="8" eb="9">
      <t>コ</t>
    </rPh>
    <rPh sb="12" eb="14">
      <t>モウシコミ</t>
    </rPh>
    <phoneticPr fontId="5"/>
  </si>
  <si>
    <t>メールで下記宛先に申込書を送付ください。</t>
    <rPh sb="4" eb="6">
      <t>カキ</t>
    </rPh>
    <rPh sb="6" eb="8">
      <t>アテサキ</t>
    </rPh>
    <rPh sb="9" eb="12">
      <t>モウシコミショ</t>
    </rPh>
    <rPh sb="13" eb="15">
      <t>ソウフ</t>
    </rPh>
    <phoneticPr fontId="5"/>
  </si>
  <si>
    <t>ドロー会議：</t>
    <rPh sb="3" eb="5">
      <t>カイギ</t>
    </rPh>
    <phoneticPr fontId="5"/>
  </si>
  <si>
    <t>東近江テニス協会　（担当クラブ：東近江グリフィンズ）</t>
    <rPh sb="10" eb="12">
      <t>タントウ</t>
    </rPh>
    <rPh sb="16" eb="19">
      <t>ヒガシオウミ</t>
    </rPh>
    <phoneticPr fontId="5"/>
  </si>
  <si>
    <t>メール送付先：kagii.777@gmail.com</t>
    <rPh sb="3" eb="6">
      <t>ソウフサキ</t>
    </rPh>
    <phoneticPr fontId="5"/>
  </si>
  <si>
    <t>　　　　　　　口座番号1175806　カギタニコウタ</t>
    <phoneticPr fontId="5"/>
  </si>
  <si>
    <t>アビック</t>
    <phoneticPr fontId="5"/>
  </si>
  <si>
    <t>彦根市</t>
    <rPh sb="0" eb="3">
      <t>ヒコネシ</t>
    </rPh>
    <phoneticPr fontId="5"/>
  </si>
  <si>
    <t>草津市</t>
    <rPh sb="0" eb="3">
      <t>クサツシ</t>
    </rPh>
    <phoneticPr fontId="5"/>
  </si>
  <si>
    <t>守山市</t>
    <rPh sb="0" eb="3">
      <t>モリヤマシ</t>
    </rPh>
    <phoneticPr fontId="5"/>
  </si>
  <si>
    <t>女</t>
    <rPh sb="0" eb="1">
      <t>オンナ</t>
    </rPh>
    <phoneticPr fontId="5"/>
  </si>
  <si>
    <t>長浜市</t>
    <rPh sb="0" eb="3">
      <t>ナガハマシ</t>
    </rPh>
    <phoneticPr fontId="5"/>
  </si>
  <si>
    <t>大津市</t>
    <rPh sb="0" eb="3">
      <t>オオツシ</t>
    </rPh>
    <phoneticPr fontId="5"/>
  </si>
  <si>
    <t>西山</t>
    <rPh sb="0" eb="2">
      <t>ニシヤマ</t>
    </rPh>
    <phoneticPr fontId="5"/>
  </si>
  <si>
    <t>米原市</t>
    <rPh sb="0" eb="3">
      <t>マイバラシ</t>
    </rPh>
    <phoneticPr fontId="5"/>
  </si>
  <si>
    <t>湖南市</t>
    <rPh sb="0" eb="3">
      <t>コナンシ</t>
    </rPh>
    <phoneticPr fontId="5"/>
  </si>
  <si>
    <t xml:space="preserve">傳樹 </t>
  </si>
  <si>
    <t>男</t>
    <phoneticPr fontId="5"/>
  </si>
  <si>
    <t>松本</t>
    <rPh sb="0" eb="2">
      <t>マツモト</t>
    </rPh>
    <phoneticPr fontId="5"/>
  </si>
  <si>
    <t>あ２３</t>
  </si>
  <si>
    <t>あ２４</t>
  </si>
  <si>
    <t>あ２５</t>
  </si>
  <si>
    <t>あ２６</t>
  </si>
  <si>
    <t>あ２７</t>
  </si>
  <si>
    <t>あ２８</t>
  </si>
  <si>
    <t>アンヴァース</t>
    <phoneticPr fontId="5"/>
  </si>
  <si>
    <t>野洲市</t>
    <rPh sb="0" eb="3">
      <t>ヤスシ</t>
    </rPh>
    <phoneticPr fontId="5"/>
  </si>
  <si>
    <t>男</t>
    <rPh sb="0" eb="1">
      <t>オトコ</t>
    </rPh>
    <phoneticPr fontId="5"/>
  </si>
  <si>
    <t>鈴木</t>
    <rPh sb="0" eb="2">
      <t>スズキ</t>
    </rPh>
    <phoneticPr fontId="5"/>
  </si>
  <si>
    <t>西野</t>
    <rPh sb="0" eb="2">
      <t>ニシノ</t>
    </rPh>
    <phoneticPr fontId="5"/>
  </si>
  <si>
    <t>美恵</t>
    <rPh sb="0" eb="2">
      <t>ミエ</t>
    </rPh>
    <phoneticPr fontId="5"/>
  </si>
  <si>
    <t>あん２８</t>
  </si>
  <si>
    <t>ジュニア</t>
    <phoneticPr fontId="5"/>
  </si>
  <si>
    <t>近江八幡市</t>
    <rPh sb="0" eb="5">
      <t>オウミハチマンシ</t>
    </rPh>
    <phoneticPr fontId="5"/>
  </si>
  <si>
    <t>き０３</t>
  </si>
  <si>
    <t>石田</t>
    <rPh sb="0" eb="2">
      <t>イシダ</t>
    </rPh>
    <phoneticPr fontId="5"/>
  </si>
  <si>
    <t>東近江市</t>
    <rPh sb="0" eb="4">
      <t>ヒガシオウミシ</t>
    </rPh>
    <phoneticPr fontId="5"/>
  </si>
  <si>
    <t>東近江市</t>
    <rPh sb="0" eb="1">
      <t>ヒガシ</t>
    </rPh>
    <rPh sb="1" eb="3">
      <t>オウミ</t>
    </rPh>
    <rPh sb="3" eb="4">
      <t>シ</t>
    </rPh>
    <phoneticPr fontId="5"/>
  </si>
  <si>
    <t>き２０</t>
  </si>
  <si>
    <t>き２２</t>
  </si>
  <si>
    <t>福島</t>
    <rPh sb="0" eb="2">
      <t>フクシマ</t>
    </rPh>
    <phoneticPr fontId="5"/>
  </si>
  <si>
    <t>ふ０３</t>
  </si>
  <si>
    <t>ふ０４</t>
  </si>
  <si>
    <t>ふ０５</t>
  </si>
  <si>
    <t>ふ０６</t>
  </si>
  <si>
    <t>ふ０７</t>
  </si>
  <si>
    <t>ふ０８</t>
  </si>
  <si>
    <t>ふ０９</t>
  </si>
  <si>
    <t>グリフィンズ</t>
    <phoneticPr fontId="5"/>
  </si>
  <si>
    <t>東近江グリフィンズ</t>
    <rPh sb="0" eb="3">
      <t>ヒガシオウミ</t>
    </rPh>
    <phoneticPr fontId="5"/>
  </si>
  <si>
    <t>ぐ０１</t>
    <phoneticPr fontId="5"/>
  </si>
  <si>
    <t>鍵谷</t>
    <rPh sb="0" eb="2">
      <t>カギタニ</t>
    </rPh>
    <phoneticPr fontId="5"/>
  </si>
  <si>
    <t>浩太</t>
    <rPh sb="0" eb="2">
      <t>コウタ</t>
    </rPh>
    <phoneticPr fontId="5"/>
  </si>
  <si>
    <t>ぐ０２</t>
    <phoneticPr fontId="5"/>
  </si>
  <si>
    <t>浅田</t>
    <rPh sb="0" eb="2">
      <t>アサダ</t>
    </rPh>
    <phoneticPr fontId="5"/>
  </si>
  <si>
    <t>恵亮</t>
    <rPh sb="0" eb="2">
      <t>ケイスケ</t>
    </rPh>
    <phoneticPr fontId="5"/>
  </si>
  <si>
    <t>ぐ０３</t>
    <phoneticPr fontId="5"/>
  </si>
  <si>
    <t>中西</t>
    <rPh sb="0" eb="2">
      <t>ナカニシ</t>
    </rPh>
    <phoneticPr fontId="5"/>
  </si>
  <si>
    <t>泰輝</t>
    <rPh sb="0" eb="2">
      <t>タイキ</t>
    </rPh>
    <phoneticPr fontId="5"/>
  </si>
  <si>
    <t>栗東市</t>
    <rPh sb="0" eb="3">
      <t>リットウシ</t>
    </rPh>
    <phoneticPr fontId="5"/>
  </si>
  <si>
    <t>井ノ口</t>
    <rPh sb="0" eb="1">
      <t>イ</t>
    </rPh>
    <rPh sb="2" eb="3">
      <t>グチ</t>
    </rPh>
    <phoneticPr fontId="5"/>
  </si>
  <si>
    <t>幹也</t>
    <rPh sb="0" eb="2">
      <t>ミキヤ</t>
    </rPh>
    <phoneticPr fontId="5"/>
  </si>
  <si>
    <t>漆原</t>
    <rPh sb="0" eb="2">
      <t>ウルシハラ</t>
    </rPh>
    <phoneticPr fontId="5"/>
  </si>
  <si>
    <t>大介</t>
    <rPh sb="0" eb="2">
      <t>ダイスケ</t>
    </rPh>
    <phoneticPr fontId="5"/>
  </si>
  <si>
    <t>土田</t>
    <rPh sb="0" eb="2">
      <t>ツチダ</t>
    </rPh>
    <phoneticPr fontId="5"/>
  </si>
  <si>
    <t>哲也</t>
    <rPh sb="0" eb="2">
      <t>テツヤ</t>
    </rPh>
    <phoneticPr fontId="5"/>
  </si>
  <si>
    <t>金谷</t>
    <rPh sb="0" eb="2">
      <t>カナタニ</t>
    </rPh>
    <phoneticPr fontId="5"/>
  </si>
  <si>
    <t>太郎</t>
    <rPh sb="0" eb="2">
      <t>タロウ</t>
    </rPh>
    <phoneticPr fontId="5"/>
  </si>
  <si>
    <t>吉野</t>
    <rPh sb="0" eb="2">
      <t>ヨシノ</t>
    </rPh>
    <phoneticPr fontId="5"/>
  </si>
  <si>
    <t>淳也</t>
    <rPh sb="0" eb="2">
      <t>ジュンヤ</t>
    </rPh>
    <phoneticPr fontId="5"/>
  </si>
  <si>
    <t>南</t>
    <rPh sb="0" eb="1">
      <t>ミナミ</t>
    </rPh>
    <phoneticPr fontId="5"/>
  </si>
  <si>
    <t>寺本</t>
    <rPh sb="0" eb="2">
      <t>テラモト</t>
    </rPh>
    <phoneticPr fontId="5"/>
  </si>
  <si>
    <t>将吾</t>
    <rPh sb="0" eb="2">
      <t>ショウゴ</t>
    </rPh>
    <phoneticPr fontId="5"/>
  </si>
  <si>
    <t>山本</t>
    <rPh sb="0" eb="2">
      <t>ヤマモト</t>
    </rPh>
    <phoneticPr fontId="5"/>
  </si>
  <si>
    <t>将義</t>
    <rPh sb="0" eb="2">
      <t>マサヨシ</t>
    </rPh>
    <phoneticPr fontId="5"/>
  </si>
  <si>
    <t>森</t>
    <rPh sb="0" eb="1">
      <t>モリ</t>
    </rPh>
    <phoneticPr fontId="5"/>
  </si>
  <si>
    <t>藤井</t>
    <rPh sb="0" eb="2">
      <t>フジイ</t>
    </rPh>
    <phoneticPr fontId="5"/>
  </si>
  <si>
    <t>正和</t>
    <rPh sb="0" eb="2">
      <t>マサカズ</t>
    </rPh>
    <phoneticPr fontId="5"/>
  </si>
  <si>
    <t>京都府</t>
    <rPh sb="0" eb="3">
      <t>キョウトフ</t>
    </rPh>
    <phoneticPr fontId="5"/>
  </si>
  <si>
    <t>健太郎</t>
    <rPh sb="0" eb="3">
      <t>ケンタロウ</t>
    </rPh>
    <phoneticPr fontId="5"/>
  </si>
  <si>
    <t>澁谷</t>
    <rPh sb="0" eb="1">
      <t>シブ</t>
    </rPh>
    <rPh sb="1" eb="2">
      <t>タニ</t>
    </rPh>
    <phoneticPr fontId="5"/>
  </si>
  <si>
    <t>晃大</t>
    <rPh sb="0" eb="2">
      <t>コウダイ</t>
    </rPh>
    <phoneticPr fontId="5"/>
  </si>
  <si>
    <t>浜田</t>
    <rPh sb="0" eb="2">
      <t>ハマダ</t>
    </rPh>
    <phoneticPr fontId="5"/>
  </si>
  <si>
    <t>豊</t>
    <rPh sb="0" eb="1">
      <t>ユタカ</t>
    </rPh>
    <phoneticPr fontId="5"/>
  </si>
  <si>
    <t>平野</t>
    <rPh sb="0" eb="2">
      <t>ヒラノ</t>
    </rPh>
    <phoneticPr fontId="5"/>
  </si>
  <si>
    <t>優也</t>
    <rPh sb="0" eb="2">
      <t>ユウヤ</t>
    </rPh>
    <phoneticPr fontId="5"/>
  </si>
  <si>
    <t>三重県</t>
    <rPh sb="0" eb="3">
      <t>ミエケン</t>
    </rPh>
    <phoneticPr fontId="5"/>
  </si>
  <si>
    <t>友里</t>
    <rPh sb="0" eb="2">
      <t>ユリ</t>
    </rPh>
    <phoneticPr fontId="5"/>
  </si>
  <si>
    <t>吉村</t>
    <rPh sb="0" eb="2">
      <t>ヨシムラ</t>
    </rPh>
    <phoneticPr fontId="5"/>
  </si>
  <si>
    <t>け０２</t>
    <phoneticPr fontId="5"/>
  </si>
  <si>
    <t>福永</t>
    <phoneticPr fontId="5"/>
  </si>
  <si>
    <t>一典</t>
    <rPh sb="0" eb="2">
      <t>カズノリ</t>
    </rPh>
    <phoneticPr fontId="5"/>
  </si>
  <si>
    <t>小澤</t>
    <rPh sb="0" eb="2">
      <t>コザワ</t>
    </rPh>
    <phoneticPr fontId="5"/>
  </si>
  <si>
    <t>藤信</t>
    <rPh sb="0" eb="2">
      <t>フジノブ</t>
    </rPh>
    <phoneticPr fontId="5"/>
  </si>
  <si>
    <t>疋田</t>
    <rPh sb="0" eb="2">
      <t>ヒキダ</t>
    </rPh>
    <phoneticPr fontId="5"/>
  </si>
  <si>
    <t>之宏</t>
    <rPh sb="0" eb="1">
      <t>コレ</t>
    </rPh>
    <rPh sb="1" eb="2">
      <t>ヒロシ</t>
    </rPh>
    <phoneticPr fontId="5"/>
  </si>
  <si>
    <t>東近江市</t>
    <phoneticPr fontId="5"/>
  </si>
  <si>
    <t>朝日</t>
    <rPh sb="0" eb="2">
      <t>アサヒ</t>
    </rPh>
    <phoneticPr fontId="5"/>
  </si>
  <si>
    <t>尚紀</t>
    <rPh sb="0" eb="1">
      <t>ナオ</t>
    </rPh>
    <rPh sb="1" eb="2">
      <t>キ</t>
    </rPh>
    <phoneticPr fontId="5"/>
  </si>
  <si>
    <t>三重県</t>
    <phoneticPr fontId="5"/>
  </si>
  <si>
    <t>智美</t>
    <rPh sb="0" eb="2">
      <t>トモミ</t>
    </rPh>
    <phoneticPr fontId="5"/>
  </si>
  <si>
    <t>本多</t>
    <rPh sb="0" eb="2">
      <t>ホンダ</t>
    </rPh>
    <phoneticPr fontId="5"/>
  </si>
  <si>
    <t>勇輝</t>
    <rPh sb="0" eb="2">
      <t>ユウキ</t>
    </rPh>
    <phoneticPr fontId="5"/>
  </si>
  <si>
    <t>堤</t>
    <rPh sb="0" eb="1">
      <t>ツツミ</t>
    </rPh>
    <phoneticPr fontId="5"/>
  </si>
  <si>
    <t>泰彦</t>
    <rPh sb="0" eb="2">
      <t>ヤスヒコ</t>
    </rPh>
    <phoneticPr fontId="5"/>
  </si>
  <si>
    <t>新谷</t>
    <rPh sb="0" eb="2">
      <t>シンヤ</t>
    </rPh>
    <phoneticPr fontId="5"/>
  </si>
  <si>
    <t>良</t>
    <rPh sb="0" eb="1">
      <t>リョウ</t>
    </rPh>
    <phoneticPr fontId="5"/>
  </si>
  <si>
    <t>谷</t>
    <rPh sb="0" eb="1">
      <t>タニ</t>
    </rPh>
    <phoneticPr fontId="5"/>
  </si>
  <si>
    <t>雄介</t>
    <rPh sb="0" eb="2">
      <t>ユウスケ</t>
    </rPh>
    <phoneticPr fontId="5"/>
  </si>
  <si>
    <t>うさぎとかめの集い</t>
    <rPh sb="7" eb="8">
      <t>ツド</t>
    </rPh>
    <phoneticPr fontId="5"/>
  </si>
  <si>
    <t>牛道</t>
    <rPh sb="0" eb="1">
      <t>ウシ</t>
    </rPh>
    <rPh sb="1" eb="2">
      <t>ミチ</t>
    </rPh>
    <phoneticPr fontId="5"/>
  </si>
  <si>
    <t>小倉</t>
    <rPh sb="0" eb="2">
      <t>オグラ</t>
    </rPh>
    <phoneticPr fontId="5"/>
  </si>
  <si>
    <t>俊郎</t>
    <rPh sb="0" eb="1">
      <t>トシ</t>
    </rPh>
    <rPh sb="1" eb="2">
      <t>ロウ</t>
    </rPh>
    <phoneticPr fontId="5"/>
  </si>
  <si>
    <t>片岡</t>
    <rPh sb="0" eb="2">
      <t>カタオカ</t>
    </rPh>
    <phoneticPr fontId="5"/>
  </si>
  <si>
    <t>一寿</t>
    <rPh sb="0" eb="2">
      <t>カズトシ</t>
    </rPh>
    <phoneticPr fontId="5"/>
  </si>
  <si>
    <t>亀井</t>
    <rPh sb="0" eb="2">
      <t>カメイ</t>
    </rPh>
    <phoneticPr fontId="5"/>
  </si>
  <si>
    <t>土肥</t>
    <rPh sb="0" eb="2">
      <t>ドイ</t>
    </rPh>
    <phoneticPr fontId="5"/>
  </si>
  <si>
    <t>将博</t>
    <rPh sb="0" eb="2">
      <t>マサヒロ</t>
    </rPh>
    <phoneticPr fontId="5"/>
  </si>
  <si>
    <t>深田</t>
    <rPh sb="0" eb="2">
      <t>フカダ</t>
    </rPh>
    <phoneticPr fontId="5"/>
  </si>
  <si>
    <t>啓吾</t>
    <rPh sb="0" eb="2">
      <t>ケイゴ</t>
    </rPh>
    <phoneticPr fontId="5"/>
  </si>
  <si>
    <t>昌紀</t>
    <rPh sb="0" eb="2">
      <t>マサノリ</t>
    </rPh>
    <phoneticPr fontId="5"/>
  </si>
  <si>
    <t>浩之</t>
    <rPh sb="0" eb="2">
      <t>ヒロユキ</t>
    </rPh>
    <phoneticPr fontId="5"/>
  </si>
  <si>
    <t>脇野</t>
    <rPh sb="0" eb="2">
      <t>ワキノ</t>
    </rPh>
    <phoneticPr fontId="5"/>
  </si>
  <si>
    <t>佳邦</t>
    <rPh sb="0" eb="1">
      <t>ヨシ</t>
    </rPh>
    <rPh sb="1" eb="2">
      <t>クニ</t>
    </rPh>
    <phoneticPr fontId="5"/>
  </si>
  <si>
    <t>植垣</t>
    <rPh sb="0" eb="2">
      <t>ウエガキ</t>
    </rPh>
    <phoneticPr fontId="5"/>
  </si>
  <si>
    <t>貴美子</t>
    <rPh sb="0" eb="3">
      <t>キミコ</t>
    </rPh>
    <phoneticPr fontId="5"/>
  </si>
  <si>
    <t>梅田</t>
    <rPh sb="0" eb="2">
      <t>ウメダ</t>
    </rPh>
    <phoneticPr fontId="5"/>
  </si>
  <si>
    <t>辻</t>
    <rPh sb="0" eb="1">
      <t>ツジ</t>
    </rPh>
    <phoneticPr fontId="5"/>
  </si>
  <si>
    <t>苗村</t>
    <rPh sb="0" eb="2">
      <t>ナエムラ</t>
    </rPh>
    <phoneticPr fontId="5"/>
  </si>
  <si>
    <t>伊吹</t>
    <rPh sb="0" eb="2">
      <t>イブキ</t>
    </rPh>
    <phoneticPr fontId="5"/>
  </si>
  <si>
    <t>岩花</t>
    <rPh sb="0" eb="1">
      <t>イワ</t>
    </rPh>
    <rPh sb="1" eb="2">
      <t>ハナ</t>
    </rPh>
    <phoneticPr fontId="5"/>
  </si>
  <si>
    <t>功</t>
    <rPh sb="0" eb="1">
      <t>イサオ</t>
    </rPh>
    <phoneticPr fontId="5"/>
  </si>
  <si>
    <t>皓太</t>
    <rPh sb="0" eb="2">
      <t>コウタ</t>
    </rPh>
    <phoneticPr fontId="5"/>
  </si>
  <si>
    <t>こ０１</t>
    <phoneticPr fontId="5"/>
  </si>
  <si>
    <t>個人登録</t>
    <rPh sb="0" eb="2">
      <t>コジン</t>
    </rPh>
    <rPh sb="2" eb="4">
      <t>トウロク</t>
    </rPh>
    <phoneticPr fontId="5"/>
  </si>
  <si>
    <t>愛荘町</t>
    <rPh sb="0" eb="3">
      <t>アイショウチョウ</t>
    </rPh>
    <phoneticPr fontId="5"/>
  </si>
  <si>
    <t>中島</t>
    <rPh sb="0" eb="2">
      <t>ナカジマ</t>
    </rPh>
    <phoneticPr fontId="5"/>
  </si>
  <si>
    <t>所属クラブ名</t>
    <rPh sb="0" eb="2">
      <t>ショゾク</t>
    </rPh>
    <rPh sb="5" eb="6">
      <t>メイ</t>
    </rPh>
    <phoneticPr fontId="5"/>
  </si>
  <si>
    <t>代表者氏名</t>
    <rPh sb="0" eb="3">
      <t>ダイヒョウシャ</t>
    </rPh>
    <rPh sb="3" eb="5">
      <t>シメイ</t>
    </rPh>
    <phoneticPr fontId="5"/>
  </si>
  <si>
    <t>代表連絡先</t>
    <rPh sb="0" eb="2">
      <t>ダイヒョウ</t>
    </rPh>
    <rPh sb="2" eb="5">
      <t>レンラクサキ</t>
    </rPh>
    <phoneticPr fontId="5"/>
  </si>
  <si>
    <t>登録No(全角)を入れると氏名と年齢が入力されます</t>
    <rPh sb="0" eb="2">
      <t>トウロク</t>
    </rPh>
    <rPh sb="5" eb="7">
      <t>ゼンカク</t>
    </rPh>
    <rPh sb="9" eb="10">
      <t>イ</t>
    </rPh>
    <rPh sb="13" eb="15">
      <t>シメイ</t>
    </rPh>
    <rPh sb="16" eb="18">
      <t>ネンレイ</t>
    </rPh>
    <rPh sb="19" eb="21">
      <t>ニュウリョク</t>
    </rPh>
    <phoneticPr fontId="5"/>
  </si>
  <si>
    <t>種目</t>
    <rPh sb="0" eb="2">
      <t>シュモク</t>
    </rPh>
    <phoneticPr fontId="5"/>
  </si>
  <si>
    <t>一般の方は　それぞれのセルに直接入力してください</t>
    <rPh sb="0" eb="2">
      <t>イッパン</t>
    </rPh>
    <rPh sb="3" eb="4">
      <t>カタ</t>
    </rPh>
    <rPh sb="14" eb="16">
      <t>チョクセツ</t>
    </rPh>
    <rPh sb="16" eb="18">
      <t>ニュウリョク</t>
    </rPh>
    <phoneticPr fontId="5"/>
  </si>
  <si>
    <t>ランク</t>
    <phoneticPr fontId="5"/>
  </si>
  <si>
    <t>登録No</t>
    <rPh sb="0" eb="2">
      <t>トウロク</t>
    </rPh>
    <phoneticPr fontId="5"/>
  </si>
  <si>
    <t>氏　名</t>
    <rPh sb="0" eb="1">
      <t>シ</t>
    </rPh>
    <rPh sb="2" eb="3">
      <t>ナ</t>
    </rPh>
    <phoneticPr fontId="5"/>
  </si>
  <si>
    <t>年齢</t>
    <rPh sb="0" eb="2">
      <t>ネンレイ</t>
    </rPh>
    <phoneticPr fontId="5"/>
  </si>
  <si>
    <t>所属クラブ</t>
    <rPh sb="0" eb="2">
      <t>ショゾク</t>
    </rPh>
    <phoneticPr fontId="5"/>
  </si>
  <si>
    <t>備考</t>
    <rPh sb="0" eb="2">
      <t>ビコウ</t>
    </rPh>
    <phoneticPr fontId="5"/>
  </si>
  <si>
    <t>小計</t>
    <rPh sb="0" eb="2">
      <t>ショウケイ</t>
    </rPh>
    <phoneticPr fontId="5"/>
  </si>
  <si>
    <t>協会員</t>
    <rPh sb="0" eb="3">
      <t>キョウカイイン</t>
    </rPh>
    <phoneticPr fontId="5"/>
  </si>
  <si>
    <t>非協会員</t>
    <rPh sb="0" eb="4">
      <t>ヒキョウカイイン</t>
    </rPh>
    <phoneticPr fontId="5"/>
  </si>
  <si>
    <t>合計</t>
    <rPh sb="0" eb="2">
      <t>ゴウケイ</t>
    </rPh>
    <phoneticPr fontId="5"/>
  </si>
  <si>
    <t>あ２９</t>
  </si>
  <si>
    <t>大脇</t>
    <rPh sb="0" eb="2">
      <t>オオワキ</t>
    </rPh>
    <phoneticPr fontId="5"/>
  </si>
  <si>
    <t>和世</t>
    <rPh sb="0" eb="2">
      <t>カズヨ</t>
    </rPh>
    <phoneticPr fontId="5"/>
  </si>
  <si>
    <t>あ３０</t>
  </si>
  <si>
    <t>あ３１</t>
  </si>
  <si>
    <t>明子</t>
    <rPh sb="0" eb="2">
      <t>アキコ</t>
    </rPh>
    <phoneticPr fontId="5"/>
  </si>
  <si>
    <t>あ３２</t>
  </si>
  <si>
    <t>川上</t>
    <phoneticPr fontId="24"/>
  </si>
  <si>
    <t>美香</t>
    <rPh sb="0" eb="2">
      <t>ミカ</t>
    </rPh>
    <phoneticPr fontId="24"/>
  </si>
  <si>
    <t>眞規子</t>
  </si>
  <si>
    <t>長浜市</t>
    <rPh sb="0" eb="3">
      <t>ナガハマシ</t>
    </rPh>
    <phoneticPr fontId="24"/>
  </si>
  <si>
    <t>村田</t>
    <rPh sb="0" eb="2">
      <t>ムラタ</t>
    </rPh>
    <phoneticPr fontId="24"/>
  </si>
  <si>
    <t>理恵子</t>
  </si>
  <si>
    <t>ふ０１</t>
  </si>
  <si>
    <t>水本</t>
  </si>
  <si>
    <t>淳史</t>
  </si>
  <si>
    <t>フレンズ</t>
  </si>
  <si>
    <t>ふ０２</t>
  </si>
  <si>
    <t>清水</t>
  </si>
  <si>
    <t>善弘</t>
  </si>
  <si>
    <t>大樹</t>
  </si>
  <si>
    <t>大津市</t>
  </si>
  <si>
    <t>成宮</t>
  </si>
  <si>
    <t>康弘</t>
  </si>
  <si>
    <t>平塚</t>
  </si>
  <si>
    <t xml:space="preserve">  聡</t>
    <phoneticPr fontId="32"/>
  </si>
  <si>
    <t>池端</t>
  </si>
  <si>
    <t>誠治</t>
  </si>
  <si>
    <t>三代</t>
  </si>
  <si>
    <t>康成</t>
  </si>
  <si>
    <t>古市</t>
  </si>
  <si>
    <t>卓志</t>
  </si>
  <si>
    <t>筒井</t>
  </si>
  <si>
    <t>珠世</t>
  </si>
  <si>
    <t>米原市</t>
  </si>
  <si>
    <t>松井</t>
  </si>
  <si>
    <t>梨絵</t>
  </si>
  <si>
    <t>土肥</t>
  </si>
  <si>
    <t>松村</t>
  </si>
  <si>
    <t>吉岡</t>
  </si>
  <si>
    <t>京子</t>
  </si>
  <si>
    <t>愛荘町</t>
  </si>
  <si>
    <t>出縄</t>
  </si>
  <si>
    <t>久子</t>
  </si>
  <si>
    <t>大野</t>
  </si>
  <si>
    <t>美南</t>
  </si>
  <si>
    <t>大野美南</t>
  </si>
  <si>
    <t>湖南市</t>
  </si>
  <si>
    <t>フレンズ</t>
    <phoneticPr fontId="32"/>
  </si>
  <si>
    <t>男</t>
    <rPh sb="0" eb="1">
      <t>オトコ</t>
    </rPh>
    <phoneticPr fontId="32"/>
  </si>
  <si>
    <t>彦根市</t>
    <phoneticPr fontId="32"/>
  </si>
  <si>
    <t>OK</t>
    <phoneticPr fontId="5"/>
  </si>
  <si>
    <t>久保村</t>
    <rPh sb="0" eb="3">
      <t>クボムラ</t>
    </rPh>
    <phoneticPr fontId="5"/>
  </si>
  <si>
    <t>悠史</t>
    <rPh sb="0" eb="2">
      <t>ユウシ</t>
    </rPh>
    <phoneticPr fontId="5"/>
  </si>
  <si>
    <t>駿亮</t>
    <rPh sb="0" eb="1">
      <t>シュン</t>
    </rPh>
    <rPh sb="1" eb="2">
      <t>リョウ</t>
    </rPh>
    <phoneticPr fontId="24"/>
  </si>
  <si>
    <t>森</t>
    <rPh sb="0" eb="1">
      <t>モリ</t>
    </rPh>
    <phoneticPr fontId="24"/>
  </si>
  <si>
    <t>近江八幡市</t>
    <phoneticPr fontId="24"/>
  </si>
  <si>
    <t>栗東市</t>
    <rPh sb="0" eb="3">
      <t>リットウシ</t>
    </rPh>
    <phoneticPr fontId="24"/>
  </si>
  <si>
    <t>男</t>
    <rPh sb="0" eb="1">
      <t>オトコ</t>
    </rPh>
    <phoneticPr fontId="24"/>
  </si>
  <si>
    <t>東近江市</t>
    <rPh sb="0" eb="4">
      <t>ヒガシオウミシ</t>
    </rPh>
    <phoneticPr fontId="24"/>
  </si>
  <si>
    <t>女</t>
    <rPh sb="0" eb="1">
      <t>オンナ</t>
    </rPh>
    <phoneticPr fontId="24"/>
  </si>
  <si>
    <t>彦根市</t>
    <rPh sb="0" eb="3">
      <t>ヒコネシ</t>
    </rPh>
    <phoneticPr fontId="24"/>
  </si>
  <si>
    <t>ぷ１２</t>
  </si>
  <si>
    <t>ぷ１３</t>
  </si>
  <si>
    <t>ぷ１４</t>
  </si>
  <si>
    <t>今井</t>
    <rPh sb="0" eb="2">
      <t>イマイ</t>
    </rPh>
    <phoneticPr fontId="24"/>
  </si>
  <si>
    <t>順子</t>
    <rPh sb="0" eb="2">
      <t>ジュンコ</t>
    </rPh>
    <phoneticPr fontId="24"/>
  </si>
  <si>
    <t>ぷ１５</t>
  </si>
  <si>
    <t>う０１</t>
    <phoneticPr fontId="24"/>
  </si>
  <si>
    <t>う０２</t>
    <phoneticPr fontId="24"/>
  </si>
  <si>
    <t>垣内</t>
    <rPh sb="0" eb="2">
      <t>カキウチ</t>
    </rPh>
    <phoneticPr fontId="24"/>
  </si>
  <si>
    <t>義則</t>
    <rPh sb="0" eb="2">
      <t>ヨシノリ</t>
    </rPh>
    <phoneticPr fontId="24"/>
  </si>
  <si>
    <t>健一</t>
    <rPh sb="0" eb="2">
      <t>ケンイチ</t>
    </rPh>
    <phoneticPr fontId="24"/>
  </si>
  <si>
    <t>亀井</t>
    <rPh sb="0" eb="2">
      <t>カメイ</t>
    </rPh>
    <phoneticPr fontId="24"/>
  </si>
  <si>
    <t>雅嗣</t>
    <rPh sb="0" eb="1">
      <t>マサ</t>
    </rPh>
    <rPh sb="1" eb="2">
      <t>ツグ</t>
    </rPh>
    <phoneticPr fontId="24"/>
  </si>
  <si>
    <t>野洲市</t>
    <rPh sb="0" eb="3">
      <t>ヤスシ</t>
    </rPh>
    <phoneticPr fontId="24"/>
  </si>
  <si>
    <t>甲賀市</t>
    <rPh sb="0" eb="3">
      <t>コウカシ</t>
    </rPh>
    <phoneticPr fontId="24"/>
  </si>
  <si>
    <t>多賀町</t>
    <rPh sb="0" eb="3">
      <t>タガチョウ</t>
    </rPh>
    <phoneticPr fontId="24"/>
  </si>
  <si>
    <t>坂田</t>
    <rPh sb="0" eb="2">
      <t>サカタ</t>
    </rPh>
    <phoneticPr fontId="24"/>
  </si>
  <si>
    <t>義記</t>
    <rPh sb="0" eb="1">
      <t>ヨシ</t>
    </rPh>
    <rPh sb="1" eb="2">
      <t>キ</t>
    </rPh>
    <phoneticPr fontId="24"/>
  </si>
  <si>
    <t>守山市</t>
    <rPh sb="0" eb="3">
      <t>モリヤマシ</t>
    </rPh>
    <phoneticPr fontId="24"/>
  </si>
  <si>
    <t>牛道</t>
    <rPh sb="0" eb="2">
      <t>ウシミチ</t>
    </rPh>
    <phoneticPr fontId="24"/>
  </si>
  <si>
    <t>心</t>
    <rPh sb="0" eb="1">
      <t>ココロ</t>
    </rPh>
    <phoneticPr fontId="24"/>
  </si>
  <si>
    <t>陽子</t>
    <rPh sb="0" eb="2">
      <t>ヨウコ</t>
    </rPh>
    <phoneticPr fontId="24"/>
  </si>
  <si>
    <t>湖南市</t>
    <rPh sb="0" eb="3">
      <t>コナンシ</t>
    </rPh>
    <phoneticPr fontId="24"/>
  </si>
  <si>
    <t>佳子</t>
    <rPh sb="0" eb="2">
      <t>ヨシコ</t>
    </rPh>
    <phoneticPr fontId="24"/>
  </si>
  <si>
    <t>直子</t>
    <rPh sb="0" eb="2">
      <t>ナオコ</t>
    </rPh>
    <phoneticPr fontId="24"/>
  </si>
  <si>
    <t>竜王町</t>
    <rPh sb="0" eb="3">
      <t>リュウオウチョウ</t>
    </rPh>
    <phoneticPr fontId="24"/>
  </si>
  <si>
    <t>藤田</t>
    <rPh sb="0" eb="2">
      <t>フジタ</t>
    </rPh>
    <phoneticPr fontId="24"/>
  </si>
  <si>
    <t>博美</t>
    <rPh sb="0" eb="2">
      <t>ヒロミ</t>
    </rPh>
    <phoneticPr fontId="24"/>
  </si>
  <si>
    <t>三崎</t>
    <rPh sb="0" eb="2">
      <t>ミサキ</t>
    </rPh>
    <phoneticPr fontId="24"/>
  </si>
  <si>
    <t>奈々</t>
    <rPh sb="0" eb="2">
      <t>ナナ</t>
    </rPh>
    <phoneticPr fontId="24"/>
  </si>
  <si>
    <t>光代</t>
    <rPh sb="0" eb="2">
      <t>ミツヨ</t>
    </rPh>
    <phoneticPr fontId="24"/>
  </si>
  <si>
    <t>亜利沙</t>
    <rPh sb="0" eb="3">
      <t>アリサ</t>
    </rPh>
    <phoneticPr fontId="24"/>
  </si>
  <si>
    <t>彩子</t>
    <phoneticPr fontId="24"/>
  </si>
  <si>
    <t>村川</t>
    <rPh sb="0" eb="2">
      <t>ムラカワ</t>
    </rPh>
    <phoneticPr fontId="24"/>
  </si>
  <si>
    <t>庸子</t>
    <rPh sb="0" eb="2">
      <t>ヨウコ</t>
    </rPh>
    <phoneticPr fontId="24"/>
  </si>
  <si>
    <t>愛知郡</t>
    <rPh sb="0" eb="3">
      <t>エチグン</t>
    </rPh>
    <phoneticPr fontId="24"/>
  </si>
  <si>
    <t>中田</t>
    <rPh sb="0" eb="2">
      <t>ナカタ</t>
    </rPh>
    <phoneticPr fontId="24"/>
  </si>
  <si>
    <t>富憲</t>
    <rPh sb="0" eb="2">
      <t>トミノリ</t>
    </rPh>
    <phoneticPr fontId="24"/>
  </si>
  <si>
    <t>こ０２</t>
  </si>
  <si>
    <t>1．試合審判は、セルフジャッジとなります。</t>
    <phoneticPr fontId="5"/>
  </si>
  <si>
    <t>2．試合球は、ダンロップフォートを使用します。</t>
    <rPh sb="17" eb="19">
      <t>シヨウ</t>
    </rPh>
    <phoneticPr fontId="5"/>
  </si>
  <si>
    <t>3．試合中の事故に関して東近江市テニス協会は一切責任を負いません。</t>
    <phoneticPr fontId="5"/>
  </si>
  <si>
    <t>4．試合会場に各自で持ち込んだごみは持ち帰るようお願いします。</t>
    <phoneticPr fontId="5"/>
  </si>
  <si>
    <t>振込先　　　：楽天銀行　店番247 バンド支店　普通　</t>
    <rPh sb="0" eb="3">
      <t>フリコミサキ</t>
    </rPh>
    <rPh sb="7" eb="9">
      <t>ラクテン</t>
    </rPh>
    <rPh sb="21" eb="23">
      <t>シテン</t>
    </rPh>
    <phoneticPr fontId="5"/>
  </si>
  <si>
    <t>6. その他、試合前の説明事項を遵守ください。</t>
    <phoneticPr fontId="5"/>
  </si>
  <si>
    <t>5. 試合進行の都合上、コート割り振りのクレームは受け付けません。</t>
    <rPh sb="3" eb="5">
      <t>シアイ</t>
    </rPh>
    <rPh sb="5" eb="7">
      <t>シンコウ</t>
    </rPh>
    <rPh sb="8" eb="11">
      <t>ツゴウジョウ</t>
    </rPh>
    <rPh sb="15" eb="16">
      <t>ワ</t>
    </rPh>
    <rPh sb="17" eb="18">
      <t>フ</t>
    </rPh>
    <rPh sb="25" eb="26">
      <t>ウ</t>
    </rPh>
    <rPh sb="27" eb="28">
      <t>ツ</t>
    </rPh>
    <phoneticPr fontId="5"/>
  </si>
  <si>
    <t>第21回 東近江市秋季ダブルス大会要項</t>
    <rPh sb="5" eb="6">
      <t>ヒガシ</t>
    </rPh>
    <rPh sb="6" eb="8">
      <t>オウミ</t>
    </rPh>
    <rPh sb="8" eb="9">
      <t>シ</t>
    </rPh>
    <rPh sb="9" eb="11">
      <t>シュウキ</t>
    </rPh>
    <phoneticPr fontId="5"/>
  </si>
  <si>
    <t>男子A級・男子B級・over55 男子Ｃ級←NEW!</t>
    <rPh sb="17" eb="19">
      <t>ダンシ</t>
    </rPh>
    <rPh sb="20" eb="21">
      <t>キュウ</t>
    </rPh>
    <phoneticPr fontId="5"/>
  </si>
  <si>
    <t>女子A級・女子B級・over55 女子Ｃ級←NEW!</t>
    <rPh sb="17" eb="19">
      <t>ジョシ</t>
    </rPh>
    <phoneticPr fontId="5"/>
  </si>
  <si>
    <t>2025年10月15日（水）までに参加費用のお振込みおよび</t>
    <rPh sb="4" eb="5">
      <t>ネン</t>
    </rPh>
    <rPh sb="7" eb="8">
      <t>ガツ</t>
    </rPh>
    <rPh sb="10" eb="11">
      <t>ニチ</t>
    </rPh>
    <rPh sb="12" eb="13">
      <t>スイ</t>
    </rPh>
    <rPh sb="17" eb="19">
      <t>サンカ</t>
    </rPh>
    <rPh sb="19" eb="21">
      <t>ヒヨウ</t>
    </rPh>
    <rPh sb="23" eb="25">
      <t>フリコ</t>
    </rPh>
    <phoneticPr fontId="5"/>
  </si>
  <si>
    <t>2025年10月18日（土）　17時30分～　布引グリーンスタジアム内来賓室</t>
    <rPh sb="4" eb="5">
      <t>ネン</t>
    </rPh>
    <rPh sb="20" eb="21">
      <t>フン</t>
    </rPh>
    <rPh sb="23" eb="25">
      <t>ヌノビキ</t>
    </rPh>
    <rPh sb="34" eb="38">
      <t>ナイライヒンシツ</t>
    </rPh>
    <phoneticPr fontId="5"/>
  </si>
  <si>
    <t>B級　C級は、東近江市テニス協会員（2025年9月末までの登録）のみ</t>
    <rPh sb="4" eb="5">
      <t>キュウ</t>
    </rPh>
    <rPh sb="22" eb="23">
      <t>ネン</t>
    </rPh>
    <rPh sb="24" eb="26">
      <t>ガツマツ</t>
    </rPh>
    <rPh sb="29" eb="31">
      <t>トウロク</t>
    </rPh>
    <phoneticPr fontId="5"/>
  </si>
  <si>
    <t>２０２５年度東近江市テニス協会登録ナンバー</t>
    <rPh sb="4" eb="6">
      <t>ネンド</t>
    </rPh>
    <rPh sb="6" eb="10">
      <t>ヒガシオウミシ</t>
    </rPh>
    <rPh sb="13" eb="15">
      <t>キョウカイ</t>
    </rPh>
    <rPh sb="15" eb="17">
      <t>トウロク</t>
    </rPh>
    <phoneticPr fontId="5"/>
  </si>
  <si>
    <t>2025.2.25</t>
    <phoneticPr fontId="5"/>
  </si>
  <si>
    <t>あ０１</t>
  </si>
  <si>
    <t>青木</t>
  </si>
  <si>
    <t>重之</t>
  </si>
  <si>
    <t>アビックBB</t>
    <phoneticPr fontId="5"/>
  </si>
  <si>
    <t>草津市</t>
  </si>
  <si>
    <t>あ０２</t>
  </si>
  <si>
    <t>西川</t>
  </si>
  <si>
    <t>昌一</t>
  </si>
  <si>
    <t>あ０３</t>
  </si>
  <si>
    <t>安達</t>
    <rPh sb="0" eb="2">
      <t>アダチ</t>
    </rPh>
    <phoneticPr fontId="1"/>
  </si>
  <si>
    <t>隆一</t>
    <rPh sb="0" eb="2">
      <t>リュウイチ</t>
    </rPh>
    <phoneticPr fontId="1"/>
  </si>
  <si>
    <t>甲賀市</t>
    <rPh sb="0" eb="2">
      <t>コウカ</t>
    </rPh>
    <rPh sb="2" eb="3">
      <t>シ</t>
    </rPh>
    <phoneticPr fontId="1"/>
  </si>
  <si>
    <t>あ０４</t>
  </si>
  <si>
    <t>上原</t>
    <rPh sb="0" eb="2">
      <t>ウエハラ</t>
    </rPh>
    <phoneticPr fontId="1"/>
  </si>
  <si>
    <t>義弘</t>
    <rPh sb="0" eb="2">
      <t>ヨシヒロ</t>
    </rPh>
    <phoneticPr fontId="1"/>
  </si>
  <si>
    <t>彦根市</t>
    <rPh sb="0" eb="3">
      <t>ヒコネシ</t>
    </rPh>
    <phoneticPr fontId="1"/>
  </si>
  <si>
    <t>あ０５</t>
  </si>
  <si>
    <t>寺村</t>
    <rPh sb="0" eb="2">
      <t>テラムラ</t>
    </rPh>
    <phoneticPr fontId="1"/>
  </si>
  <si>
    <t>浩一</t>
    <rPh sb="0" eb="2">
      <t>コウイチ</t>
    </rPh>
    <phoneticPr fontId="1"/>
  </si>
  <si>
    <t>愛荘町</t>
    <rPh sb="0" eb="3">
      <t>アイショウチョウ</t>
    </rPh>
    <phoneticPr fontId="1"/>
  </si>
  <si>
    <t>あ０６</t>
  </si>
  <si>
    <t>谷崎</t>
    <rPh sb="0" eb="2">
      <t>タニザキ</t>
    </rPh>
    <phoneticPr fontId="1"/>
  </si>
  <si>
    <t>真也</t>
    <rPh sb="0" eb="2">
      <t>シンヤ</t>
    </rPh>
    <phoneticPr fontId="1"/>
  </si>
  <si>
    <t>あ０７</t>
  </si>
  <si>
    <t>齋田</t>
    <rPh sb="0" eb="2">
      <t>サイダ</t>
    </rPh>
    <phoneticPr fontId="1"/>
  </si>
  <si>
    <t>優子</t>
    <rPh sb="0" eb="2">
      <t>ユウコ</t>
    </rPh>
    <phoneticPr fontId="1"/>
  </si>
  <si>
    <t>女</t>
    <rPh sb="0" eb="1">
      <t>オンナ</t>
    </rPh>
    <phoneticPr fontId="1"/>
  </si>
  <si>
    <t>あ０８</t>
  </si>
  <si>
    <t>平居</t>
    <rPh sb="0" eb="2">
      <t>ヒライ</t>
    </rPh>
    <phoneticPr fontId="1"/>
  </si>
  <si>
    <t>崇</t>
    <rPh sb="0" eb="1">
      <t>タカシ</t>
    </rPh>
    <phoneticPr fontId="1"/>
  </si>
  <si>
    <t>多賀町</t>
    <rPh sb="0" eb="3">
      <t>タガチョウ</t>
    </rPh>
    <phoneticPr fontId="1"/>
  </si>
  <si>
    <t>あ０９</t>
  </si>
  <si>
    <t>大林</t>
    <rPh sb="0" eb="2">
      <t>オオバヤシ</t>
    </rPh>
    <phoneticPr fontId="1"/>
  </si>
  <si>
    <t>弘典</t>
    <rPh sb="0" eb="2">
      <t>ヒロノリ</t>
    </rPh>
    <phoneticPr fontId="1"/>
  </si>
  <si>
    <t>長浜市</t>
    <rPh sb="0" eb="3">
      <t>ナガハマシ</t>
    </rPh>
    <phoneticPr fontId="1"/>
  </si>
  <si>
    <t>あ１０</t>
  </si>
  <si>
    <t>福嶋</t>
    <rPh sb="0" eb="2">
      <t>フクシマ</t>
    </rPh>
    <phoneticPr fontId="1"/>
  </si>
  <si>
    <t>亮</t>
    <rPh sb="0" eb="1">
      <t>アキラ</t>
    </rPh>
    <phoneticPr fontId="1"/>
  </si>
  <si>
    <t>養老町</t>
  </si>
  <si>
    <t>あ１１</t>
  </si>
  <si>
    <t>三原</t>
    <rPh sb="0" eb="2">
      <t>ミハラ</t>
    </rPh>
    <phoneticPr fontId="1"/>
  </si>
  <si>
    <t>啓子</t>
    <rPh sb="0" eb="2">
      <t>ケイコ</t>
    </rPh>
    <phoneticPr fontId="1"/>
  </si>
  <si>
    <t>あ１２</t>
  </si>
  <si>
    <t>落合</t>
    <rPh sb="0" eb="2">
      <t>オチアイ</t>
    </rPh>
    <phoneticPr fontId="1"/>
  </si>
  <si>
    <t>良弘</t>
    <rPh sb="0" eb="2">
      <t>ヨシヒロ</t>
    </rPh>
    <phoneticPr fontId="1"/>
  </si>
  <si>
    <t>あ１３</t>
  </si>
  <si>
    <t>松井</t>
    <rPh sb="0" eb="2">
      <t>マツイ</t>
    </rPh>
    <phoneticPr fontId="1"/>
  </si>
  <si>
    <t>男</t>
    <phoneticPr fontId="1"/>
  </si>
  <si>
    <t>あ１４</t>
  </si>
  <si>
    <t>中村</t>
    <rPh sb="0" eb="2">
      <t>ナカムラ</t>
    </rPh>
    <phoneticPr fontId="1"/>
  </si>
  <si>
    <t>紗映子</t>
    <rPh sb="0" eb="1">
      <t>サ</t>
    </rPh>
    <rPh sb="1" eb="3">
      <t>エイコ</t>
    </rPh>
    <phoneticPr fontId="1"/>
  </si>
  <si>
    <t>長浜市</t>
    <rPh sb="0" eb="2">
      <t>ナガハマ</t>
    </rPh>
    <rPh sb="2" eb="3">
      <t>シ</t>
    </rPh>
    <phoneticPr fontId="1"/>
  </si>
  <si>
    <t>あ１５</t>
  </si>
  <si>
    <t>長谷川</t>
    <rPh sb="0" eb="3">
      <t>ハセガワ</t>
    </rPh>
    <phoneticPr fontId="1"/>
  </si>
  <si>
    <t>優</t>
    <rPh sb="0" eb="1">
      <t>マサ</t>
    </rPh>
    <phoneticPr fontId="1"/>
  </si>
  <si>
    <t>あ１６</t>
  </si>
  <si>
    <t>成宮</t>
    <rPh sb="0" eb="2">
      <t>ナルミヤ</t>
    </rPh>
    <phoneticPr fontId="1"/>
  </si>
  <si>
    <t>まき</t>
    <phoneticPr fontId="1"/>
  </si>
  <si>
    <t>あ１７</t>
  </si>
  <si>
    <t>松本</t>
    <rPh sb="0" eb="2">
      <t>マツモト</t>
    </rPh>
    <phoneticPr fontId="1"/>
  </si>
  <si>
    <t>光美</t>
    <rPh sb="0" eb="2">
      <t>テルミ</t>
    </rPh>
    <phoneticPr fontId="1"/>
  </si>
  <si>
    <t>草津市</t>
    <rPh sb="0" eb="3">
      <t>クサツシ</t>
    </rPh>
    <phoneticPr fontId="1"/>
  </si>
  <si>
    <t>あ１８</t>
  </si>
  <si>
    <t>草野</t>
    <rPh sb="0" eb="2">
      <t>クサノ</t>
    </rPh>
    <phoneticPr fontId="1"/>
  </si>
  <si>
    <t>活地</t>
    <rPh sb="0" eb="1">
      <t>カツ</t>
    </rPh>
    <rPh sb="1" eb="2">
      <t>チ</t>
    </rPh>
    <phoneticPr fontId="1"/>
  </si>
  <si>
    <t>あ１９</t>
  </si>
  <si>
    <t>吉川</t>
    <rPh sb="0" eb="2">
      <t>ヨシカワ</t>
    </rPh>
    <phoneticPr fontId="1"/>
  </si>
  <si>
    <t>孝次</t>
    <rPh sb="0" eb="2">
      <t>コウジ</t>
    </rPh>
    <phoneticPr fontId="1"/>
  </si>
  <si>
    <t>姫田</t>
    <rPh sb="0" eb="2">
      <t>ヒメダ</t>
    </rPh>
    <phoneticPr fontId="1"/>
  </si>
  <si>
    <t>和憲</t>
    <rPh sb="0" eb="2">
      <t>カズノリ</t>
    </rPh>
    <phoneticPr fontId="1"/>
  </si>
  <si>
    <t>京都市</t>
    <rPh sb="0" eb="3">
      <t>キョウトシ</t>
    </rPh>
    <phoneticPr fontId="1"/>
  </si>
  <si>
    <t>あ２１</t>
  </si>
  <si>
    <t>堅田</t>
    <rPh sb="0" eb="2">
      <t>カタタ</t>
    </rPh>
    <phoneticPr fontId="1"/>
  </si>
  <si>
    <t>瑞木</t>
    <rPh sb="0" eb="2">
      <t>ミズキ</t>
    </rPh>
    <phoneticPr fontId="1"/>
  </si>
  <si>
    <t>あ２２</t>
  </si>
  <si>
    <t>堀田</t>
    <rPh sb="0" eb="2">
      <t>ホッタ</t>
    </rPh>
    <phoneticPr fontId="1"/>
  </si>
  <si>
    <t>明子</t>
    <rPh sb="0" eb="2">
      <t>アキコ</t>
    </rPh>
    <phoneticPr fontId="1"/>
  </si>
  <si>
    <t>東近江市</t>
    <rPh sb="0" eb="3">
      <t>ヒガシオウミ</t>
    </rPh>
    <rPh sb="3" eb="4">
      <t>シ</t>
    </rPh>
    <phoneticPr fontId="1"/>
  </si>
  <si>
    <t>法戸</t>
    <rPh sb="0" eb="2">
      <t>ホウド</t>
    </rPh>
    <phoneticPr fontId="1"/>
  </si>
  <si>
    <t>義也</t>
    <rPh sb="0" eb="2">
      <t>ヨシナリ</t>
    </rPh>
    <phoneticPr fontId="1"/>
  </si>
  <si>
    <t>米原市</t>
    <rPh sb="0" eb="3">
      <t>マイバラシ</t>
    </rPh>
    <phoneticPr fontId="1"/>
  </si>
  <si>
    <t>佐野</t>
  </si>
  <si>
    <t>直美</t>
  </si>
  <si>
    <t>京都市</t>
  </si>
  <si>
    <t>千代</t>
  </si>
  <si>
    <t>美由紀</t>
  </si>
  <si>
    <t>栗東市</t>
    <rPh sb="0" eb="3">
      <t>リットウシ</t>
    </rPh>
    <phoneticPr fontId="1"/>
  </si>
  <si>
    <t>小西</t>
    <rPh sb="0" eb="2">
      <t>コニシ</t>
    </rPh>
    <phoneticPr fontId="1"/>
  </si>
  <si>
    <t>由美子</t>
    <rPh sb="0" eb="3">
      <t>ユミコ</t>
    </rPh>
    <phoneticPr fontId="1"/>
  </si>
  <si>
    <t>近江八幡市</t>
    <rPh sb="0" eb="5">
      <t>オウミハチマンシ</t>
    </rPh>
    <phoneticPr fontId="1"/>
  </si>
  <si>
    <t>徳田</t>
    <rPh sb="0" eb="2">
      <t>トクダ</t>
    </rPh>
    <phoneticPr fontId="1"/>
  </si>
  <si>
    <t>裕子</t>
    <rPh sb="0" eb="2">
      <t>ユウコ</t>
    </rPh>
    <phoneticPr fontId="1"/>
  </si>
  <si>
    <t>叶丸</t>
    <rPh sb="0" eb="1">
      <t>カナ</t>
    </rPh>
    <rPh sb="1" eb="2">
      <t>マル</t>
    </rPh>
    <phoneticPr fontId="1"/>
  </si>
  <si>
    <t>利恵子</t>
    <rPh sb="0" eb="3">
      <t>リエコ</t>
    </rPh>
    <phoneticPr fontId="1"/>
  </si>
  <si>
    <t>脇田</t>
    <rPh sb="0" eb="2">
      <t>ワキタ</t>
    </rPh>
    <phoneticPr fontId="1"/>
  </si>
  <si>
    <t>里加</t>
    <rPh sb="0" eb="1">
      <t>リ</t>
    </rPh>
    <rPh sb="1" eb="2">
      <t>カ</t>
    </rPh>
    <phoneticPr fontId="1"/>
  </si>
  <si>
    <t>冨岡</t>
  </si>
  <si>
    <t>浩史</t>
  </si>
  <si>
    <t>西堀</t>
  </si>
  <si>
    <t>公人</t>
    <rPh sb="0" eb="2">
      <t>キミト</t>
    </rPh>
    <phoneticPr fontId="1"/>
  </si>
  <si>
    <t>近江八幡市</t>
    <rPh sb="0" eb="4">
      <t>オウミハチマン</t>
    </rPh>
    <rPh sb="4" eb="5">
      <t>シ</t>
    </rPh>
    <phoneticPr fontId="1"/>
  </si>
  <si>
    <t>清野</t>
    <rPh sb="0" eb="1">
      <t>キヨ</t>
    </rPh>
    <rPh sb="1" eb="2">
      <t>ノ</t>
    </rPh>
    <phoneticPr fontId="1"/>
  </si>
  <si>
    <t>宏樹</t>
    <rPh sb="0" eb="2">
      <t>ヒロキ</t>
    </rPh>
    <phoneticPr fontId="1"/>
  </si>
  <si>
    <t>あ３３</t>
  </si>
  <si>
    <t>宇野</t>
  </si>
  <si>
    <t>泰三</t>
  </si>
  <si>
    <t>野洲市</t>
  </si>
  <si>
    <t>あ３４</t>
  </si>
  <si>
    <t>中澤</t>
  </si>
  <si>
    <t>由香</t>
  </si>
  <si>
    <t>あ３５</t>
  </si>
  <si>
    <t>坪井</t>
  </si>
  <si>
    <t>徳寿</t>
  </si>
  <si>
    <t>あ３６</t>
  </si>
  <si>
    <t>山中</t>
  </si>
  <si>
    <t>博子</t>
  </si>
  <si>
    <t>あ３７</t>
  </si>
  <si>
    <t>辻村</t>
    <rPh sb="0" eb="2">
      <t>ツジムラ</t>
    </rPh>
    <phoneticPr fontId="5"/>
  </si>
  <si>
    <t>惣一</t>
    <rPh sb="0" eb="2">
      <t>ソウイチ</t>
    </rPh>
    <phoneticPr fontId="5"/>
  </si>
  <si>
    <t>あ３８</t>
  </si>
  <si>
    <t>あ３９</t>
  </si>
  <si>
    <t>抄千代</t>
    <rPh sb="0" eb="1">
      <t>ショウ</t>
    </rPh>
    <rPh sb="1" eb="2">
      <t>チ</t>
    </rPh>
    <rPh sb="2" eb="3">
      <t>ヨ</t>
    </rPh>
    <phoneticPr fontId="5"/>
  </si>
  <si>
    <t>あぷ０１</t>
  </si>
  <si>
    <t>アプストTC</t>
    <phoneticPr fontId="5"/>
  </si>
  <si>
    <t>ｓｅ</t>
  </si>
  <si>
    <t>アプストTC</t>
  </si>
  <si>
    <t>あぷ０２</t>
  </si>
  <si>
    <t>あぷ０３</t>
  </si>
  <si>
    <t>あぷ０４</t>
  </si>
  <si>
    <t>あぷ０５</t>
  </si>
  <si>
    <t>あぷ０６</t>
  </si>
  <si>
    <t>美弥子</t>
    <rPh sb="0" eb="3">
      <t>ミヤコ</t>
    </rPh>
    <phoneticPr fontId="1"/>
  </si>
  <si>
    <t>あぷ０７</t>
  </si>
  <si>
    <t>山内</t>
    <rPh sb="0" eb="2">
      <t>ヤマウチ</t>
    </rPh>
    <phoneticPr fontId="1"/>
  </si>
  <si>
    <t>雄平</t>
    <rPh sb="0" eb="2">
      <t>ユウヘイ</t>
    </rPh>
    <phoneticPr fontId="1"/>
  </si>
  <si>
    <t>東近江市</t>
    <rPh sb="0" eb="1">
      <t>ヒガシ</t>
    </rPh>
    <rPh sb="1" eb="3">
      <t>オウミ</t>
    </rPh>
    <rPh sb="3" eb="4">
      <t>シ</t>
    </rPh>
    <phoneticPr fontId="1"/>
  </si>
  <si>
    <t>あぷ０８</t>
  </si>
  <si>
    <t>木村</t>
    <rPh sb="0" eb="2">
      <t>キムラ</t>
    </rPh>
    <phoneticPr fontId="1"/>
  </si>
  <si>
    <t>美香</t>
    <rPh sb="0" eb="2">
      <t>ミカ</t>
    </rPh>
    <phoneticPr fontId="1"/>
  </si>
  <si>
    <t>あぷ０９</t>
  </si>
  <si>
    <t>梶木</t>
    <rPh sb="0" eb="2">
      <t>カジキ</t>
    </rPh>
    <phoneticPr fontId="1"/>
  </si>
  <si>
    <t>和子</t>
    <rPh sb="0" eb="2">
      <t>カズコ</t>
    </rPh>
    <phoneticPr fontId="1"/>
  </si>
  <si>
    <t>あぷ１０</t>
  </si>
  <si>
    <t>日高</t>
    <rPh sb="0" eb="2">
      <t>ヒダカ</t>
    </rPh>
    <phoneticPr fontId="1"/>
  </si>
  <si>
    <t>あぷ１１</t>
  </si>
  <si>
    <t>長谷出</t>
    <rPh sb="0" eb="2">
      <t>ハセ</t>
    </rPh>
    <rPh sb="2" eb="3">
      <t>デ</t>
    </rPh>
    <phoneticPr fontId="1"/>
  </si>
  <si>
    <t>浩</t>
    <rPh sb="0" eb="1">
      <t>ヒロシ</t>
    </rPh>
    <phoneticPr fontId="1"/>
  </si>
  <si>
    <t>あぷ１２</t>
  </si>
  <si>
    <t>奥田</t>
    <rPh sb="0" eb="2">
      <t>オクダ</t>
    </rPh>
    <phoneticPr fontId="1"/>
  </si>
  <si>
    <t>あぷ１３</t>
  </si>
  <si>
    <t>村田</t>
    <rPh sb="0" eb="2">
      <t>ムラタ</t>
    </rPh>
    <phoneticPr fontId="1"/>
  </si>
  <si>
    <t>朋子</t>
    <rPh sb="0" eb="2">
      <t>トモコ</t>
    </rPh>
    <phoneticPr fontId="1"/>
  </si>
  <si>
    <t>あぷ１４</t>
  </si>
  <si>
    <t>あぷ１５</t>
  </si>
  <si>
    <t>東</t>
    <rPh sb="0" eb="1">
      <t>ヒガシ</t>
    </rPh>
    <phoneticPr fontId="1"/>
  </si>
  <si>
    <t>正隆</t>
    <rPh sb="0" eb="2">
      <t>マサタカ</t>
    </rPh>
    <phoneticPr fontId="1"/>
  </si>
  <si>
    <t>あぷ１６</t>
  </si>
  <si>
    <t>二ツ井</t>
    <rPh sb="0" eb="1">
      <t>フタ</t>
    </rPh>
    <rPh sb="2" eb="3">
      <t>イ</t>
    </rPh>
    <phoneticPr fontId="1"/>
  </si>
  <si>
    <t>裕也</t>
    <rPh sb="0" eb="2">
      <t>ユウヤ</t>
    </rPh>
    <phoneticPr fontId="1"/>
  </si>
  <si>
    <t>京都府</t>
    <rPh sb="0" eb="3">
      <t>キョウトフ</t>
    </rPh>
    <phoneticPr fontId="1"/>
  </si>
  <si>
    <t>あぷ１７</t>
  </si>
  <si>
    <t>田中　</t>
    <rPh sb="0" eb="2">
      <t>タナカ</t>
    </rPh>
    <phoneticPr fontId="1"/>
  </si>
  <si>
    <t>有紀</t>
    <rPh sb="0" eb="2">
      <t>ユキ</t>
    </rPh>
    <phoneticPr fontId="1"/>
  </si>
  <si>
    <t>蒲生郡</t>
    <rPh sb="0" eb="3">
      <t>ガモウグン</t>
    </rPh>
    <phoneticPr fontId="1"/>
  </si>
  <si>
    <t>あぷ１８</t>
  </si>
  <si>
    <t>岡川</t>
    <rPh sb="0" eb="2">
      <t>オカガワ</t>
    </rPh>
    <phoneticPr fontId="1"/>
  </si>
  <si>
    <t>謙二</t>
    <rPh sb="0" eb="2">
      <t>ケンジ</t>
    </rPh>
    <phoneticPr fontId="1"/>
  </si>
  <si>
    <t>あぷ１９</t>
  </si>
  <si>
    <t>稲泉</t>
    <rPh sb="0" eb="2">
      <t>イナイズミ</t>
    </rPh>
    <phoneticPr fontId="1"/>
  </si>
  <si>
    <t>聡</t>
    <rPh sb="0" eb="1">
      <t>サトシ</t>
    </rPh>
    <phoneticPr fontId="1"/>
  </si>
  <si>
    <t>あぷ２０</t>
  </si>
  <si>
    <t>妹川</t>
    <rPh sb="0" eb="2">
      <t>イモカワ</t>
    </rPh>
    <phoneticPr fontId="1"/>
  </si>
  <si>
    <t>寿明</t>
    <rPh sb="0" eb="2">
      <t>トシアキ</t>
    </rPh>
    <phoneticPr fontId="1"/>
  </si>
  <si>
    <t>あぷ２１</t>
  </si>
  <si>
    <t>麻佑</t>
    <rPh sb="0" eb="1">
      <t>アサ</t>
    </rPh>
    <rPh sb="1" eb="2">
      <t>ユウ</t>
    </rPh>
    <phoneticPr fontId="1"/>
  </si>
  <si>
    <t>あぷ２２</t>
  </si>
  <si>
    <t>永松</t>
    <rPh sb="0" eb="2">
      <t>ナガマツ</t>
    </rPh>
    <phoneticPr fontId="1"/>
  </si>
  <si>
    <t>貴子</t>
    <rPh sb="0" eb="2">
      <t>タカコ</t>
    </rPh>
    <phoneticPr fontId="1"/>
  </si>
  <si>
    <t>あぷ２３</t>
  </si>
  <si>
    <t>藤原</t>
    <rPh sb="0" eb="2">
      <t>フジワラ</t>
    </rPh>
    <phoneticPr fontId="1"/>
  </si>
  <si>
    <t>泰子</t>
    <rPh sb="0" eb="2">
      <t>ヤスコ</t>
    </rPh>
    <phoneticPr fontId="1"/>
  </si>
  <si>
    <t>守山市</t>
    <rPh sb="0" eb="2">
      <t>モリヤマ</t>
    </rPh>
    <rPh sb="2" eb="3">
      <t>シ</t>
    </rPh>
    <phoneticPr fontId="1"/>
  </si>
  <si>
    <t>あぷ２４</t>
  </si>
  <si>
    <t>敦賀</t>
    <rPh sb="0" eb="2">
      <t>ツルガ</t>
    </rPh>
    <phoneticPr fontId="1"/>
  </si>
  <si>
    <t>創一</t>
    <rPh sb="0" eb="2">
      <t>ソウイチ</t>
    </rPh>
    <phoneticPr fontId="1"/>
  </si>
  <si>
    <t>あぷ２５</t>
  </si>
  <si>
    <t>有吉</t>
    <rPh sb="0" eb="2">
      <t>アリヨシ</t>
    </rPh>
    <phoneticPr fontId="1"/>
  </si>
  <si>
    <t>裕喜</t>
    <rPh sb="0" eb="2">
      <t>ユウヨロコ</t>
    </rPh>
    <phoneticPr fontId="1"/>
  </si>
  <si>
    <t>湖南市</t>
    <rPh sb="0" eb="3">
      <t>コナンシ</t>
    </rPh>
    <phoneticPr fontId="1"/>
  </si>
  <si>
    <t>あぷ２６</t>
    <phoneticPr fontId="5"/>
  </si>
  <si>
    <t>松原</t>
    <rPh sb="0" eb="2">
      <t>マツバラ</t>
    </rPh>
    <phoneticPr fontId="1"/>
  </si>
  <si>
    <t>礼</t>
    <rPh sb="0" eb="1">
      <t>レイ</t>
    </rPh>
    <phoneticPr fontId="1"/>
  </si>
  <si>
    <t>あぷ２７</t>
  </si>
  <si>
    <t>福岡</t>
    <rPh sb="0" eb="2">
      <t>フクオカ</t>
    </rPh>
    <phoneticPr fontId="5"/>
  </si>
  <si>
    <t>由布加</t>
    <rPh sb="0" eb="1">
      <t>ユ</t>
    </rPh>
    <rPh sb="1" eb="2">
      <t>フ</t>
    </rPh>
    <rPh sb="2" eb="3">
      <t>カ</t>
    </rPh>
    <phoneticPr fontId="5"/>
  </si>
  <si>
    <t>あん０１</t>
    <phoneticPr fontId="5"/>
  </si>
  <si>
    <t>池田</t>
  </si>
  <si>
    <t>枝里</t>
  </si>
  <si>
    <t>あん０２</t>
  </si>
  <si>
    <t>植田</t>
  </si>
  <si>
    <t>早耶</t>
  </si>
  <si>
    <t>千恵</t>
  </si>
  <si>
    <t>心奈</t>
    <rPh sb="0" eb="1">
      <t>ココロ</t>
    </rPh>
    <rPh sb="1" eb="2">
      <t>ナ</t>
    </rPh>
    <phoneticPr fontId="5"/>
  </si>
  <si>
    <t>脇坂</t>
  </si>
  <si>
    <t>愛里</t>
  </si>
  <si>
    <t>上津</t>
  </si>
  <si>
    <t>慶和</t>
  </si>
  <si>
    <t>和樹</t>
  </si>
  <si>
    <t>小田</t>
  </si>
  <si>
    <t>紀彦</t>
  </si>
  <si>
    <t>越智</t>
  </si>
  <si>
    <t>友基</t>
  </si>
  <si>
    <t>辻本</t>
  </si>
  <si>
    <t>将士</t>
  </si>
  <si>
    <t>津曲</t>
  </si>
  <si>
    <t>崇志</t>
  </si>
  <si>
    <t>鍋内</t>
  </si>
  <si>
    <t>雄樹</t>
  </si>
  <si>
    <t>蒲生郡</t>
  </si>
  <si>
    <t>桐原</t>
    <rPh sb="0" eb="2">
      <t>キリハラ</t>
    </rPh>
    <phoneticPr fontId="5"/>
  </si>
  <si>
    <t>昇汰</t>
    <rPh sb="0" eb="1">
      <t>ノボ</t>
    </rPh>
    <rPh sb="1" eb="2">
      <t>タ</t>
    </rPh>
    <phoneticPr fontId="5"/>
  </si>
  <si>
    <t>友喜</t>
  </si>
  <si>
    <t>薮内</t>
  </si>
  <si>
    <t>豪</t>
  </si>
  <si>
    <t>森</t>
  </si>
  <si>
    <t>寿人</t>
  </si>
  <si>
    <t>栗東市</t>
  </si>
  <si>
    <t>山田</t>
  </si>
  <si>
    <t>佳明</t>
  </si>
  <si>
    <t>愛原</t>
    <rPh sb="0" eb="2">
      <t>アイハラ</t>
    </rPh>
    <phoneticPr fontId="5"/>
  </si>
  <si>
    <t>里樹</t>
    <rPh sb="0" eb="1">
      <t>サト</t>
    </rPh>
    <rPh sb="1" eb="2">
      <t>キ</t>
    </rPh>
    <phoneticPr fontId="5"/>
  </si>
  <si>
    <t>岡田</t>
  </si>
  <si>
    <t>真樹</t>
  </si>
  <si>
    <t>悠太</t>
    <rPh sb="0" eb="2">
      <t>ユウタ</t>
    </rPh>
    <phoneticPr fontId="5"/>
  </si>
  <si>
    <t>政田</t>
    <rPh sb="0" eb="2">
      <t>マサダ</t>
    </rPh>
    <phoneticPr fontId="5"/>
  </si>
  <si>
    <t>秀栄</t>
    <rPh sb="0" eb="1">
      <t>シュウ</t>
    </rPh>
    <rPh sb="1" eb="2">
      <t>サカ</t>
    </rPh>
    <phoneticPr fontId="5"/>
  </si>
  <si>
    <t>猪飼</t>
  </si>
  <si>
    <t>尚輝</t>
  </si>
  <si>
    <t>岡</t>
  </si>
  <si>
    <t>栄介</t>
  </si>
  <si>
    <t>三箇</t>
  </si>
  <si>
    <t>澤田</t>
  </si>
  <si>
    <t>純兵</t>
  </si>
  <si>
    <t>片桐</t>
  </si>
  <si>
    <t>靖之</t>
  </si>
  <si>
    <t>美里</t>
  </si>
  <si>
    <t>あん２９</t>
  </si>
  <si>
    <t>杉</t>
  </si>
  <si>
    <t>健次</t>
  </si>
  <si>
    <t>岐阜市</t>
  </si>
  <si>
    <t>あん３０</t>
  </si>
  <si>
    <t>太賀</t>
  </si>
  <si>
    <t>華子</t>
  </si>
  <si>
    <t>あん３１</t>
  </si>
  <si>
    <t>小野木</t>
  </si>
  <si>
    <t>萌香</t>
  </si>
  <si>
    <t>あん３２</t>
  </si>
  <si>
    <t>横井</t>
  </si>
  <si>
    <t>広渡</t>
  </si>
  <si>
    <t>瑞穂市</t>
  </si>
  <si>
    <t>あん３３</t>
  </si>
  <si>
    <t>吉峰</t>
  </si>
  <si>
    <t>一宮市</t>
  </si>
  <si>
    <t>あん３４</t>
  </si>
  <si>
    <t>砂坂</t>
  </si>
  <si>
    <t>久美子</t>
  </si>
  <si>
    <t>あん３５</t>
  </si>
  <si>
    <t>小澤</t>
  </si>
  <si>
    <t>聖輝</t>
  </si>
  <si>
    <t>あん３６</t>
  </si>
  <si>
    <t>市川</t>
  </si>
  <si>
    <t>蔵</t>
  </si>
  <si>
    <t>あん３７</t>
  </si>
  <si>
    <t>千枝子</t>
  </si>
  <si>
    <t>あん３８</t>
  </si>
  <si>
    <t>杉浦</t>
  </si>
  <si>
    <t>伸明</t>
  </si>
  <si>
    <t>あん３９</t>
  </si>
  <si>
    <t>佐藤</t>
  </si>
  <si>
    <t>寛之</t>
  </si>
  <si>
    <t>名古屋市</t>
  </si>
  <si>
    <t>あん４０</t>
  </si>
  <si>
    <t>木下</t>
  </si>
  <si>
    <t>航真</t>
  </si>
  <si>
    <t>あん４１</t>
  </si>
  <si>
    <t>大脇</t>
  </si>
  <si>
    <t>颯太</t>
  </si>
  <si>
    <t>あん４２</t>
  </si>
  <si>
    <t>郁菜</t>
  </si>
  <si>
    <t>あん４３</t>
  </si>
  <si>
    <t>櫻井</t>
  </si>
  <si>
    <t>舞</t>
  </si>
  <si>
    <t>あん４４</t>
  </si>
  <si>
    <t>奈菜</t>
  </si>
  <si>
    <t>関市</t>
  </si>
  <si>
    <t>真彦</t>
    <rPh sb="0" eb="2">
      <t>マサヒコ</t>
    </rPh>
    <phoneticPr fontId="24"/>
  </si>
  <si>
    <t>西田</t>
    <rPh sb="0" eb="2">
      <t>ニシダ</t>
    </rPh>
    <phoneticPr fontId="24"/>
  </si>
  <si>
    <t>和教</t>
    <rPh sb="0" eb="2">
      <t>カズノリ</t>
    </rPh>
    <phoneticPr fontId="24"/>
  </si>
  <si>
    <t>悠大</t>
    <rPh sb="0" eb="2">
      <t>ユウダイ</t>
    </rPh>
    <phoneticPr fontId="24"/>
  </si>
  <si>
    <t>彩</t>
    <rPh sb="0" eb="1">
      <t>アヤ</t>
    </rPh>
    <phoneticPr fontId="5"/>
  </si>
  <si>
    <t>近江八幡市</t>
    <phoneticPr fontId="5"/>
  </si>
  <si>
    <t>き０１</t>
  </si>
  <si>
    <t>赤木</t>
    <rPh sb="0" eb="2">
      <t>アカギ</t>
    </rPh>
    <phoneticPr fontId="3"/>
  </si>
  <si>
    <t>拓</t>
    <rPh sb="0" eb="1">
      <t>タク</t>
    </rPh>
    <phoneticPr fontId="3"/>
  </si>
  <si>
    <t>近江八幡市</t>
    <rPh sb="0" eb="5">
      <t>オウミハチマンシ</t>
    </rPh>
    <phoneticPr fontId="3"/>
  </si>
  <si>
    <t>荒浪</t>
    <rPh sb="0" eb="2">
      <t>アラナミ</t>
    </rPh>
    <phoneticPr fontId="3"/>
  </si>
  <si>
    <t>順次</t>
    <rPh sb="0" eb="2">
      <t>ジュンジ</t>
    </rPh>
    <phoneticPr fontId="3"/>
  </si>
  <si>
    <t>大津市</t>
    <rPh sb="0" eb="2">
      <t>オオツ</t>
    </rPh>
    <rPh sb="2" eb="3">
      <t>シ</t>
    </rPh>
    <phoneticPr fontId="3"/>
  </si>
  <si>
    <t>匡志</t>
  </si>
  <si>
    <t>東近江市</t>
    <rPh sb="0" eb="1">
      <t>ヒガシ</t>
    </rPh>
    <rPh sb="1" eb="3">
      <t>オウミ</t>
    </rPh>
    <rPh sb="3" eb="4">
      <t>シ</t>
    </rPh>
    <phoneticPr fontId="3"/>
  </si>
  <si>
    <t>石井</t>
    <rPh sb="0" eb="2">
      <t>イシイ</t>
    </rPh>
    <phoneticPr fontId="3"/>
  </si>
  <si>
    <t>耶真斗</t>
    <rPh sb="0" eb="3">
      <t>ヤマト</t>
    </rPh>
    <phoneticPr fontId="3"/>
  </si>
  <si>
    <t>石川</t>
    <rPh sb="0" eb="2">
      <t>イシカワ</t>
    </rPh>
    <phoneticPr fontId="3"/>
  </si>
  <si>
    <t>和洋</t>
    <rPh sb="0" eb="2">
      <t>カズヒロ</t>
    </rPh>
    <phoneticPr fontId="3"/>
  </si>
  <si>
    <t>竜王町</t>
    <rPh sb="0" eb="3">
      <t>リュウオウチョウ</t>
    </rPh>
    <phoneticPr fontId="3"/>
  </si>
  <si>
    <t>石田</t>
    <rPh sb="0" eb="2">
      <t>イシダ</t>
    </rPh>
    <phoneticPr fontId="3"/>
  </si>
  <si>
    <t>文彦</t>
    <rPh sb="0" eb="2">
      <t>フミヒコ</t>
    </rPh>
    <phoneticPr fontId="3"/>
  </si>
  <si>
    <t>愛捺花</t>
  </si>
  <si>
    <t>一色</t>
  </si>
  <si>
    <t>翼</t>
  </si>
  <si>
    <t>東近江市</t>
    <rPh sb="0" eb="4">
      <t>ヒガシオウミシ</t>
    </rPh>
    <phoneticPr fontId="3"/>
  </si>
  <si>
    <t>奥田</t>
    <rPh sb="0" eb="2">
      <t>オクダ</t>
    </rPh>
    <phoneticPr fontId="3"/>
  </si>
  <si>
    <t>司</t>
    <rPh sb="0" eb="1">
      <t>ツカサ</t>
    </rPh>
    <phoneticPr fontId="3"/>
  </si>
  <si>
    <t>東近江市</t>
    <rPh sb="0" eb="3">
      <t>ヒガシオウミ</t>
    </rPh>
    <rPh sb="3" eb="4">
      <t>シ</t>
    </rPh>
    <phoneticPr fontId="3"/>
  </si>
  <si>
    <t>木村</t>
    <rPh sb="0" eb="2">
      <t>キムラ</t>
    </rPh>
    <phoneticPr fontId="3"/>
  </si>
  <si>
    <t>圭</t>
    <rPh sb="0" eb="1">
      <t>ケイ</t>
    </rPh>
    <phoneticPr fontId="3"/>
  </si>
  <si>
    <t>大津市</t>
    <rPh sb="0" eb="3">
      <t>オオツシ</t>
    </rPh>
    <phoneticPr fontId="3"/>
  </si>
  <si>
    <t>栗山</t>
    <rPh sb="0" eb="2">
      <t>クリヤマ</t>
    </rPh>
    <phoneticPr fontId="3"/>
  </si>
  <si>
    <t>飛鳥</t>
    <rPh sb="0" eb="2">
      <t>アスカ</t>
    </rPh>
    <phoneticPr fontId="3"/>
  </si>
  <si>
    <t>澤田</t>
    <rPh sb="0" eb="2">
      <t>サワダ</t>
    </rPh>
    <phoneticPr fontId="3"/>
  </si>
  <si>
    <t>啓一</t>
    <rPh sb="0" eb="2">
      <t>ケイイチ</t>
    </rPh>
    <phoneticPr fontId="3"/>
  </si>
  <si>
    <t>野洲市</t>
    <rPh sb="0" eb="2">
      <t>ヤス</t>
    </rPh>
    <rPh sb="2" eb="3">
      <t>シ</t>
    </rPh>
    <phoneticPr fontId="3"/>
  </si>
  <si>
    <t>陽介</t>
  </si>
  <si>
    <t>守山市</t>
    <rPh sb="0" eb="3">
      <t>モリヤマシ</t>
    </rPh>
    <phoneticPr fontId="3"/>
  </si>
  <si>
    <t>中尾</t>
    <rPh sb="0" eb="2">
      <t>ナカオ</t>
    </rPh>
    <phoneticPr fontId="3"/>
  </si>
  <si>
    <t>慶太</t>
    <rPh sb="0" eb="2">
      <t>ケイタ</t>
    </rPh>
    <phoneticPr fontId="3"/>
  </si>
  <si>
    <t>野洲市</t>
    <rPh sb="0" eb="3">
      <t>ヤスシ</t>
    </rPh>
    <phoneticPr fontId="3"/>
  </si>
  <si>
    <t>仲田</t>
    <rPh sb="0" eb="2">
      <t>ナカタ</t>
    </rPh>
    <phoneticPr fontId="3"/>
  </si>
  <si>
    <t>慶介</t>
    <rPh sb="0" eb="2">
      <t>ケイスケ</t>
    </rPh>
    <phoneticPr fontId="3"/>
  </si>
  <si>
    <t>京都府</t>
    <rPh sb="0" eb="3">
      <t>キョウトフ</t>
    </rPh>
    <phoneticPr fontId="3"/>
  </si>
  <si>
    <t>永田</t>
    <rPh sb="0" eb="2">
      <t>ナガタ</t>
    </rPh>
    <phoneticPr fontId="3"/>
  </si>
  <si>
    <t>寛教</t>
    <rPh sb="0" eb="1">
      <t>ヒロシ</t>
    </rPh>
    <rPh sb="1" eb="2">
      <t>キョウ</t>
    </rPh>
    <phoneticPr fontId="3"/>
  </si>
  <si>
    <t>濵口</t>
    <rPh sb="0" eb="2">
      <t>ハマグチ</t>
    </rPh>
    <phoneticPr fontId="3"/>
  </si>
  <si>
    <t>里穂</t>
    <rPh sb="0" eb="2">
      <t>リホ</t>
    </rPh>
    <phoneticPr fontId="3"/>
  </si>
  <si>
    <t>女</t>
    <rPh sb="0" eb="1">
      <t>オンナ</t>
    </rPh>
    <phoneticPr fontId="3"/>
  </si>
  <si>
    <t>湖南市</t>
    <rPh sb="0" eb="3">
      <t>コナンシ</t>
    </rPh>
    <phoneticPr fontId="3"/>
  </si>
  <si>
    <t>平瀬</t>
    <rPh sb="0" eb="2">
      <t>ヒラセ</t>
    </rPh>
    <phoneticPr fontId="3"/>
  </si>
  <si>
    <t>俊介</t>
    <rPh sb="0" eb="2">
      <t>シュンスケ</t>
    </rPh>
    <phoneticPr fontId="3"/>
  </si>
  <si>
    <t>福島</t>
    <rPh sb="0" eb="2">
      <t>フクシマ</t>
    </rPh>
    <phoneticPr fontId="3"/>
  </si>
  <si>
    <t>勇輔</t>
    <rPh sb="0" eb="2">
      <t>ユウスケ</t>
    </rPh>
    <phoneticPr fontId="3"/>
  </si>
  <si>
    <t>松島</t>
    <rPh sb="0" eb="2">
      <t>マツシマ</t>
    </rPh>
    <phoneticPr fontId="3"/>
  </si>
  <si>
    <t>松本</t>
    <rPh sb="0" eb="2">
      <t>マツモト</t>
    </rPh>
    <phoneticPr fontId="3"/>
  </si>
  <si>
    <t>拓大</t>
    <rPh sb="0" eb="2">
      <t>タクダイ</t>
    </rPh>
    <phoneticPr fontId="3"/>
  </si>
  <si>
    <t>彦根市</t>
    <rPh sb="0" eb="3">
      <t>ヒコネシ</t>
    </rPh>
    <phoneticPr fontId="3"/>
  </si>
  <si>
    <t>村西</t>
  </si>
  <si>
    <t>徹</t>
  </si>
  <si>
    <t>涼花</t>
  </si>
  <si>
    <t>安武</t>
    <rPh sb="0" eb="2">
      <t>ヤスタケ</t>
    </rPh>
    <phoneticPr fontId="5"/>
  </si>
  <si>
    <t>義剛</t>
    <rPh sb="0" eb="1">
      <t>ギ</t>
    </rPh>
    <rPh sb="1" eb="2">
      <t>ツヨシ</t>
    </rPh>
    <phoneticPr fontId="5"/>
  </si>
  <si>
    <t>山田</t>
    <rPh sb="0" eb="2">
      <t>ヤマダ</t>
    </rPh>
    <phoneticPr fontId="3"/>
  </si>
  <si>
    <t>修平</t>
    <rPh sb="0" eb="2">
      <t>シュウヘイ</t>
    </rPh>
    <phoneticPr fontId="3"/>
  </si>
  <si>
    <t>山本</t>
  </si>
  <si>
    <t>滝本</t>
    <rPh sb="0" eb="2">
      <t>タキモト</t>
    </rPh>
    <phoneticPr fontId="3"/>
  </si>
  <si>
    <t>照夫</t>
    <rPh sb="0" eb="2">
      <t>テルオ</t>
    </rPh>
    <phoneticPr fontId="3"/>
  </si>
  <si>
    <t>ぐ０４</t>
  </si>
  <si>
    <t>ぐ０５</t>
  </si>
  <si>
    <t>ぐ０６</t>
  </si>
  <si>
    <t>ぐ０７</t>
  </si>
  <si>
    <t>ぐ０８</t>
  </si>
  <si>
    <t>ぐ０９</t>
  </si>
  <si>
    <t>ぐ１０</t>
  </si>
  <si>
    <t>ぐ１１</t>
  </si>
  <si>
    <t>ぐ１２</t>
  </si>
  <si>
    <t>ぐ１３</t>
  </si>
  <si>
    <t>ぐ１４</t>
  </si>
  <si>
    <t>ぐ１５</t>
  </si>
  <si>
    <t>ぐ１６</t>
  </si>
  <si>
    <t>須賀</t>
    <rPh sb="0" eb="2">
      <t>スガ</t>
    </rPh>
    <phoneticPr fontId="5"/>
  </si>
  <si>
    <t>雅雄</t>
    <rPh sb="0" eb="1">
      <t>マサ</t>
    </rPh>
    <rPh sb="1" eb="2">
      <t>ユウ</t>
    </rPh>
    <phoneticPr fontId="5"/>
  </si>
  <si>
    <t>ぐ１７</t>
  </si>
  <si>
    <t>ぐ１８</t>
  </si>
  <si>
    <t>優果</t>
    <rPh sb="0" eb="2">
      <t>ユウカ</t>
    </rPh>
    <phoneticPr fontId="5"/>
  </si>
  <si>
    <t>ぐ１９</t>
  </si>
  <si>
    <t>ぐ２０</t>
  </si>
  <si>
    <t>鍵弥</t>
    <rPh sb="0" eb="2">
      <t>カギヤ</t>
    </rPh>
    <phoneticPr fontId="5"/>
  </si>
  <si>
    <t>初美</t>
    <rPh sb="0" eb="2">
      <t>ハツミ</t>
    </rPh>
    <phoneticPr fontId="5"/>
  </si>
  <si>
    <t>ぐ２１</t>
  </si>
  <si>
    <t>竹内</t>
    <rPh sb="0" eb="2">
      <t>タケウチ</t>
    </rPh>
    <phoneticPr fontId="5"/>
  </si>
  <si>
    <t>朝飛</t>
    <rPh sb="0" eb="1">
      <t>アサ</t>
    </rPh>
    <rPh sb="1" eb="2">
      <t>ヒ</t>
    </rPh>
    <phoneticPr fontId="5"/>
  </si>
  <si>
    <t>Jr</t>
    <phoneticPr fontId="5"/>
  </si>
  <si>
    <t>ぐ２２</t>
  </si>
  <si>
    <t>原田</t>
    <rPh sb="0" eb="2">
      <t>ハラダ</t>
    </rPh>
    <phoneticPr fontId="5"/>
  </si>
  <si>
    <t>健汰</t>
    <rPh sb="0" eb="2">
      <t>ケンタ</t>
    </rPh>
    <phoneticPr fontId="5"/>
  </si>
  <si>
    <t>ぐ２３</t>
  </si>
  <si>
    <t>小林</t>
    <rPh sb="0" eb="2">
      <t>コバヤシ</t>
    </rPh>
    <phoneticPr fontId="5"/>
  </si>
  <si>
    <t>由汰</t>
    <rPh sb="0" eb="1">
      <t>ユ</t>
    </rPh>
    <rPh sb="1" eb="2">
      <t>タ</t>
    </rPh>
    <phoneticPr fontId="5"/>
  </si>
  <si>
    <t>ぐ２４</t>
  </si>
  <si>
    <t>日下部</t>
    <rPh sb="0" eb="1">
      <t>ヒ</t>
    </rPh>
    <rPh sb="1" eb="2">
      <t>シモ</t>
    </rPh>
    <rPh sb="2" eb="3">
      <t>ベ</t>
    </rPh>
    <phoneticPr fontId="5"/>
  </si>
  <si>
    <t>佑奈</t>
    <rPh sb="0" eb="1">
      <t>ユウ</t>
    </rPh>
    <rPh sb="1" eb="2">
      <t>ナ</t>
    </rPh>
    <phoneticPr fontId="5"/>
  </si>
  <si>
    <t>岐阜市</t>
    <rPh sb="0" eb="3">
      <t>ギフシ</t>
    </rPh>
    <phoneticPr fontId="5"/>
  </si>
  <si>
    <t>し０１</t>
    <phoneticPr fontId="5"/>
  </si>
  <si>
    <t>杉山</t>
    <rPh sb="0" eb="2">
      <t>スギヤマ</t>
    </rPh>
    <phoneticPr fontId="5"/>
  </si>
  <si>
    <t>春澄</t>
    <rPh sb="0" eb="1">
      <t>ハル</t>
    </rPh>
    <rPh sb="1" eb="2">
      <t>スミ</t>
    </rPh>
    <phoneticPr fontId="5"/>
  </si>
  <si>
    <t>県立大</t>
    <rPh sb="0" eb="2">
      <t>ケンリツ</t>
    </rPh>
    <rPh sb="2" eb="3">
      <t>ダイ</t>
    </rPh>
    <phoneticPr fontId="5"/>
  </si>
  <si>
    <t>滋賀県立硬式テニス</t>
    <rPh sb="0" eb="2">
      <t>シガ</t>
    </rPh>
    <rPh sb="2" eb="4">
      <t>ケンリツ</t>
    </rPh>
    <rPh sb="4" eb="6">
      <t>コウシキ</t>
    </rPh>
    <phoneticPr fontId="5"/>
  </si>
  <si>
    <t>し０２</t>
  </si>
  <si>
    <t>吉田</t>
    <rPh sb="0" eb="2">
      <t>ヨシダ</t>
    </rPh>
    <phoneticPr fontId="5"/>
  </si>
  <si>
    <t>薫平</t>
    <rPh sb="0" eb="2">
      <t>クンペイ</t>
    </rPh>
    <phoneticPr fontId="5"/>
  </si>
  <si>
    <t>吉田薫平</t>
    <rPh sb="0" eb="2">
      <t>ヨシダ</t>
    </rPh>
    <rPh sb="2" eb="4">
      <t>クンペイ</t>
    </rPh>
    <phoneticPr fontId="5"/>
  </si>
  <si>
    <t>し０３</t>
  </si>
  <si>
    <t>山内</t>
    <rPh sb="0" eb="2">
      <t>ヤマウチ</t>
    </rPh>
    <phoneticPr fontId="5"/>
  </si>
  <si>
    <t>瑞生</t>
    <rPh sb="0" eb="2">
      <t>ミズキ</t>
    </rPh>
    <phoneticPr fontId="5"/>
  </si>
  <si>
    <t>し０４</t>
  </si>
  <si>
    <t>岩瀧</t>
    <rPh sb="0" eb="1">
      <t>イワ</t>
    </rPh>
    <rPh sb="1" eb="2">
      <t>タキ</t>
    </rPh>
    <phoneticPr fontId="5"/>
  </si>
  <si>
    <t>虹貴</t>
    <rPh sb="0" eb="1">
      <t>ニジ</t>
    </rPh>
    <rPh sb="1" eb="2">
      <t>タカ</t>
    </rPh>
    <phoneticPr fontId="5"/>
  </si>
  <si>
    <t>し０５</t>
  </si>
  <si>
    <t>太田</t>
    <rPh sb="0" eb="2">
      <t>オオタ</t>
    </rPh>
    <phoneticPr fontId="5"/>
  </si>
  <si>
    <t>翔也</t>
    <rPh sb="0" eb="2">
      <t>ショウヤ</t>
    </rPh>
    <phoneticPr fontId="5"/>
  </si>
  <si>
    <t>大阪府</t>
    <rPh sb="0" eb="3">
      <t>オオサカフ</t>
    </rPh>
    <phoneticPr fontId="5"/>
  </si>
  <si>
    <t>し０６</t>
  </si>
  <si>
    <t>梶田</t>
    <rPh sb="0" eb="2">
      <t>カジタ</t>
    </rPh>
    <phoneticPr fontId="5"/>
  </si>
  <si>
    <t>純平</t>
    <rPh sb="0" eb="2">
      <t>ジュンペイ</t>
    </rPh>
    <phoneticPr fontId="5"/>
  </si>
  <si>
    <t>梶田純平</t>
    <rPh sb="0" eb="2">
      <t>カジタ</t>
    </rPh>
    <rPh sb="2" eb="4">
      <t>ジュンペイ</t>
    </rPh>
    <phoneticPr fontId="5"/>
  </si>
  <si>
    <t>し０７</t>
  </si>
  <si>
    <t>島田</t>
    <rPh sb="0" eb="2">
      <t>シマダ</t>
    </rPh>
    <phoneticPr fontId="5"/>
  </si>
  <si>
    <t>蒼空</t>
    <rPh sb="0" eb="2">
      <t>ソラ</t>
    </rPh>
    <phoneticPr fontId="5"/>
  </si>
  <si>
    <t>島田蒼空</t>
    <rPh sb="0" eb="2">
      <t>シマダ</t>
    </rPh>
    <rPh sb="2" eb="4">
      <t>ソラ</t>
    </rPh>
    <phoneticPr fontId="5"/>
  </si>
  <si>
    <t>し０８</t>
  </si>
  <si>
    <t>服部</t>
    <rPh sb="0" eb="2">
      <t>ハットリ</t>
    </rPh>
    <phoneticPr fontId="5"/>
  </si>
  <si>
    <t>紘樹</t>
    <rPh sb="0" eb="2">
      <t>ヒロキ</t>
    </rPh>
    <phoneticPr fontId="5"/>
  </si>
  <si>
    <t>服部紘樹</t>
    <rPh sb="0" eb="2">
      <t>ハットリ</t>
    </rPh>
    <rPh sb="2" eb="4">
      <t>ヒロキ</t>
    </rPh>
    <phoneticPr fontId="5"/>
  </si>
  <si>
    <t>し０９</t>
  </si>
  <si>
    <t>河越</t>
    <rPh sb="0" eb="2">
      <t>カワゴエ</t>
    </rPh>
    <phoneticPr fontId="5"/>
  </si>
  <si>
    <t>琢真</t>
    <rPh sb="0" eb="2">
      <t>タクマ</t>
    </rPh>
    <phoneticPr fontId="5"/>
  </si>
  <si>
    <t>河越琢真</t>
    <rPh sb="0" eb="2">
      <t>カワゴエ</t>
    </rPh>
    <rPh sb="2" eb="4">
      <t>タクマ</t>
    </rPh>
    <phoneticPr fontId="5"/>
  </si>
  <si>
    <t>甲賀市</t>
    <rPh sb="0" eb="2">
      <t>コウガ</t>
    </rPh>
    <rPh sb="2" eb="3">
      <t>シ</t>
    </rPh>
    <phoneticPr fontId="5"/>
  </si>
  <si>
    <t>増田</t>
    <rPh sb="0" eb="2">
      <t>マスダ</t>
    </rPh>
    <phoneticPr fontId="32"/>
  </si>
  <si>
    <t>剛士</t>
    <rPh sb="0" eb="2">
      <t>ツヨシ</t>
    </rPh>
    <phoneticPr fontId="32"/>
  </si>
  <si>
    <t>浦嶋</t>
    <rPh sb="0" eb="2">
      <t>ウラシマ</t>
    </rPh>
    <phoneticPr fontId="32"/>
  </si>
  <si>
    <t>博邦</t>
    <rPh sb="0" eb="2">
      <t>ヒロクニ</t>
    </rPh>
    <phoneticPr fontId="32"/>
  </si>
  <si>
    <t>東近江市</t>
    <rPh sb="0" eb="4">
      <t>ヒガシオウミシ</t>
    </rPh>
    <phoneticPr fontId="32"/>
  </si>
  <si>
    <t>福元</t>
    <rPh sb="0" eb="2">
      <t>フクモト</t>
    </rPh>
    <phoneticPr fontId="32"/>
  </si>
  <si>
    <t>公道</t>
    <rPh sb="0" eb="2">
      <t>コウドウ</t>
    </rPh>
    <phoneticPr fontId="32"/>
  </si>
  <si>
    <t>福元公道</t>
    <rPh sb="0" eb="2">
      <t>フクモト</t>
    </rPh>
    <rPh sb="2" eb="4">
      <t>コウドウ</t>
    </rPh>
    <phoneticPr fontId="32"/>
  </si>
  <si>
    <t>OK</t>
  </si>
  <si>
    <t>大津市</t>
    <rPh sb="0" eb="3">
      <t>オオツシ</t>
    </rPh>
    <phoneticPr fontId="32"/>
  </si>
  <si>
    <t>さち</t>
    <phoneticPr fontId="32"/>
  </si>
  <si>
    <t>福元さち</t>
    <rPh sb="0" eb="2">
      <t>フクモト</t>
    </rPh>
    <phoneticPr fontId="32"/>
  </si>
  <si>
    <t>女</t>
    <rPh sb="0" eb="1">
      <t>オンナ</t>
    </rPh>
    <phoneticPr fontId="32"/>
  </si>
  <si>
    <t>栗田</t>
    <rPh sb="0" eb="2">
      <t>クリタ</t>
    </rPh>
    <phoneticPr fontId="32"/>
  </si>
  <si>
    <t>智里</t>
    <rPh sb="0" eb="2">
      <t>チサト</t>
    </rPh>
    <phoneticPr fontId="32"/>
  </si>
  <si>
    <t>愛荘町</t>
    <rPh sb="0" eb="3">
      <t>アイショウチョウ</t>
    </rPh>
    <phoneticPr fontId="32"/>
  </si>
  <si>
    <t>筒井珠世</t>
  </si>
  <si>
    <t>公子</t>
    <rPh sb="0" eb="2">
      <t>キミコ</t>
    </rPh>
    <phoneticPr fontId="32"/>
  </si>
  <si>
    <t>浦嶋公子</t>
    <rPh sb="0" eb="2">
      <t>ウラシマ</t>
    </rPh>
    <rPh sb="2" eb="4">
      <t>キミコ</t>
    </rPh>
    <phoneticPr fontId="32"/>
  </si>
  <si>
    <t>柏木</t>
    <rPh sb="0" eb="2">
      <t>カシワギ</t>
    </rPh>
    <phoneticPr fontId="32"/>
  </si>
  <si>
    <t>貴子</t>
    <rPh sb="0" eb="2">
      <t>タカコ</t>
    </rPh>
    <phoneticPr fontId="32"/>
  </si>
  <si>
    <t>柏木貴子</t>
    <rPh sb="0" eb="2">
      <t>カシワギ</t>
    </rPh>
    <rPh sb="2" eb="4">
      <t>タカコ</t>
    </rPh>
    <phoneticPr fontId="32"/>
  </si>
  <si>
    <t>栗東市</t>
    <rPh sb="0" eb="3">
      <t>リットウシ</t>
    </rPh>
    <phoneticPr fontId="32"/>
  </si>
  <si>
    <t>ふ２１</t>
    <phoneticPr fontId="32"/>
  </si>
  <si>
    <t>森</t>
    <rPh sb="0" eb="1">
      <t>モリ</t>
    </rPh>
    <phoneticPr fontId="32"/>
  </si>
  <si>
    <t>千代美</t>
    <rPh sb="0" eb="3">
      <t>チヨミ</t>
    </rPh>
    <phoneticPr fontId="32"/>
  </si>
  <si>
    <t>森千代美</t>
    <rPh sb="0" eb="1">
      <t>モリ</t>
    </rPh>
    <rPh sb="1" eb="4">
      <t>チヨミ</t>
    </rPh>
    <phoneticPr fontId="32"/>
  </si>
  <si>
    <t>野洲市</t>
    <rPh sb="0" eb="3">
      <t>ヤスシ</t>
    </rPh>
    <phoneticPr fontId="32"/>
  </si>
  <si>
    <t>久保田</t>
    <rPh sb="0" eb="3">
      <t>クボタ</t>
    </rPh>
    <phoneticPr fontId="24"/>
  </si>
  <si>
    <t>勉</t>
    <rPh sb="0" eb="1">
      <t>ツトム</t>
    </rPh>
    <phoneticPr fontId="24"/>
  </si>
  <si>
    <t>𡈽山</t>
    <rPh sb="2" eb="3">
      <t>ヤマ</t>
    </rPh>
    <phoneticPr fontId="5"/>
  </si>
  <si>
    <t>悠</t>
    <rPh sb="0" eb="1">
      <t>ユウ</t>
    </rPh>
    <phoneticPr fontId="5"/>
  </si>
  <si>
    <t>大津市</t>
    <rPh sb="0" eb="3">
      <t>オオツシ</t>
    </rPh>
    <phoneticPr fontId="24"/>
  </si>
  <si>
    <t>皓輝</t>
    <rPh sb="0" eb="1">
      <t>コウ</t>
    </rPh>
    <rPh sb="1" eb="2">
      <t>テル</t>
    </rPh>
    <phoneticPr fontId="24"/>
  </si>
  <si>
    <t>中嶋</t>
    <rPh sb="0" eb="2">
      <t>ナカジマ</t>
    </rPh>
    <phoneticPr fontId="24"/>
  </si>
  <si>
    <t>徹</t>
    <rPh sb="0" eb="1">
      <t>トオル</t>
    </rPh>
    <phoneticPr fontId="24"/>
  </si>
  <si>
    <t>日野町</t>
    <rPh sb="0" eb="3">
      <t>ヒノチョウ</t>
    </rPh>
    <phoneticPr fontId="24"/>
  </si>
  <si>
    <t>湖南市</t>
    <phoneticPr fontId="24"/>
  </si>
  <si>
    <t>利光</t>
    <phoneticPr fontId="24"/>
  </si>
  <si>
    <t>龍司</t>
    <phoneticPr fontId="24"/>
  </si>
  <si>
    <t>八木</t>
    <rPh sb="0" eb="2">
      <t>ヤギ</t>
    </rPh>
    <phoneticPr fontId="24"/>
  </si>
  <si>
    <t>篤司</t>
    <rPh sb="0" eb="2">
      <t>アツシ</t>
    </rPh>
    <phoneticPr fontId="24"/>
  </si>
  <si>
    <t>村地</t>
    <rPh sb="0" eb="2">
      <t>ムラチ</t>
    </rPh>
    <phoneticPr fontId="24"/>
  </si>
  <si>
    <t>直也</t>
    <rPh sb="0" eb="2">
      <t>ナオヤ</t>
    </rPh>
    <phoneticPr fontId="24"/>
  </si>
  <si>
    <t>東近江市</t>
    <rPh sb="0" eb="3">
      <t>ヒガシオウミ</t>
    </rPh>
    <rPh sb="3" eb="4">
      <t>シ</t>
    </rPh>
    <phoneticPr fontId="24"/>
  </si>
  <si>
    <t>中村</t>
    <rPh sb="0" eb="2">
      <t>ナカムラ</t>
    </rPh>
    <phoneticPr fontId="24"/>
  </si>
  <si>
    <t>雅宣</t>
    <rPh sb="0" eb="1">
      <t>マサ</t>
    </rPh>
    <rPh sb="1" eb="2">
      <t>ノブ</t>
    </rPh>
    <phoneticPr fontId="24"/>
  </si>
  <si>
    <t>織田</t>
    <rPh sb="0" eb="2">
      <t>オダ</t>
    </rPh>
    <phoneticPr fontId="24"/>
  </si>
  <si>
    <t>修輔</t>
    <rPh sb="0" eb="2">
      <t>シュウスケ</t>
    </rPh>
    <phoneticPr fontId="24"/>
  </si>
  <si>
    <t>兵庫県</t>
    <rPh sb="0" eb="3">
      <t>ヒョウゴケン</t>
    </rPh>
    <phoneticPr fontId="24"/>
  </si>
  <si>
    <t>渡邊</t>
    <rPh sb="0" eb="2">
      <t>ワタナベ</t>
    </rPh>
    <phoneticPr fontId="24"/>
  </si>
  <si>
    <t>直洋</t>
    <rPh sb="0" eb="2">
      <t>ナオヒロ</t>
    </rPh>
    <phoneticPr fontId="24"/>
  </si>
  <si>
    <t>京都府</t>
    <rPh sb="0" eb="3">
      <t>キョウトフ</t>
    </rPh>
    <phoneticPr fontId="24"/>
  </si>
  <si>
    <t>猪師</t>
    <rPh sb="0" eb="1">
      <t>イノシシ</t>
    </rPh>
    <rPh sb="1" eb="2">
      <t>シ</t>
    </rPh>
    <phoneticPr fontId="24"/>
  </si>
  <si>
    <t>崇人</t>
    <rPh sb="0" eb="1">
      <t>タカシ</t>
    </rPh>
    <rPh sb="1" eb="2">
      <t>ヒト</t>
    </rPh>
    <phoneticPr fontId="24"/>
  </si>
  <si>
    <t>中島</t>
    <rPh sb="0" eb="2">
      <t>ナカジマ</t>
    </rPh>
    <phoneticPr fontId="24"/>
  </si>
  <si>
    <t>章大</t>
    <rPh sb="0" eb="1">
      <t>ショウ</t>
    </rPh>
    <rPh sb="1" eb="2">
      <t>ダイ</t>
    </rPh>
    <phoneticPr fontId="24"/>
  </si>
  <si>
    <t>徳光</t>
    <rPh sb="0" eb="2">
      <t>トクミツ</t>
    </rPh>
    <phoneticPr fontId="24"/>
  </si>
  <si>
    <t>亮真</t>
    <rPh sb="0" eb="1">
      <t>リョウ</t>
    </rPh>
    <rPh sb="1" eb="2">
      <t>シン</t>
    </rPh>
    <phoneticPr fontId="24"/>
  </si>
  <si>
    <t>大阪府</t>
    <rPh sb="0" eb="3">
      <t>オオサカフ</t>
    </rPh>
    <phoneticPr fontId="24"/>
  </si>
  <si>
    <t>元生</t>
    <rPh sb="0" eb="1">
      <t>モト</t>
    </rPh>
    <rPh sb="1" eb="2">
      <t>イ</t>
    </rPh>
    <phoneticPr fontId="24"/>
  </si>
  <si>
    <t>光亮</t>
    <rPh sb="0" eb="1">
      <t>ヒカ</t>
    </rPh>
    <rPh sb="1" eb="2">
      <t>リョウ</t>
    </rPh>
    <phoneticPr fontId="24"/>
  </si>
  <si>
    <t>磯野</t>
    <rPh sb="0" eb="2">
      <t>イソノ</t>
    </rPh>
    <phoneticPr fontId="24"/>
  </si>
  <si>
    <t>宏貴</t>
    <rPh sb="0" eb="1">
      <t>ヒロシ</t>
    </rPh>
    <rPh sb="1" eb="2">
      <t>タカシ</t>
    </rPh>
    <phoneticPr fontId="24"/>
  </si>
  <si>
    <t>三重県</t>
    <rPh sb="0" eb="3">
      <t>ミエケン</t>
    </rPh>
    <phoneticPr fontId="24"/>
  </si>
  <si>
    <t>神野</t>
    <rPh sb="0" eb="1">
      <t>カミ</t>
    </rPh>
    <rPh sb="1" eb="2">
      <t>ノ</t>
    </rPh>
    <phoneticPr fontId="24"/>
  </si>
  <si>
    <t>眞旗</t>
    <rPh sb="0" eb="1">
      <t>シン</t>
    </rPh>
    <rPh sb="1" eb="2">
      <t>ハタ</t>
    </rPh>
    <phoneticPr fontId="24"/>
  </si>
  <si>
    <t>甲斐</t>
    <rPh sb="0" eb="2">
      <t>カイ</t>
    </rPh>
    <phoneticPr fontId="24"/>
  </si>
  <si>
    <t>祐一</t>
    <rPh sb="0" eb="2">
      <t>ユウイチ</t>
    </rPh>
    <phoneticPr fontId="24"/>
  </si>
  <si>
    <t>阿部</t>
    <rPh sb="0" eb="2">
      <t>アベ</t>
    </rPh>
    <phoneticPr fontId="24"/>
  </si>
  <si>
    <t>智貴</t>
    <rPh sb="0" eb="2">
      <t>トモキ</t>
    </rPh>
    <phoneticPr fontId="24"/>
  </si>
  <si>
    <t>佐藤</t>
    <rPh sb="0" eb="2">
      <t>サトウ</t>
    </rPh>
    <phoneticPr fontId="24"/>
  </si>
  <si>
    <t>和弘</t>
    <rPh sb="0" eb="2">
      <t>カズヒロ</t>
    </rPh>
    <phoneticPr fontId="24"/>
  </si>
  <si>
    <t>永原</t>
    <rPh sb="0" eb="2">
      <t>ナガハラ</t>
    </rPh>
    <phoneticPr fontId="24"/>
  </si>
  <si>
    <t>博司</t>
    <rPh sb="0" eb="1">
      <t>ヒロシ</t>
    </rPh>
    <rPh sb="1" eb="2">
      <t>ツカサ</t>
    </rPh>
    <phoneticPr fontId="24"/>
  </si>
  <si>
    <t>田中</t>
    <rPh sb="0" eb="2">
      <t>タナカ</t>
    </rPh>
    <phoneticPr fontId="5"/>
  </si>
  <si>
    <t>伸一</t>
    <rPh sb="0" eb="2">
      <t>シンイチ</t>
    </rPh>
    <phoneticPr fontId="5"/>
  </si>
  <si>
    <t>邦子</t>
    <rPh sb="0" eb="2">
      <t>ジュンコ</t>
    </rPh>
    <phoneticPr fontId="24"/>
  </si>
  <si>
    <t>う４５</t>
  </si>
  <si>
    <t>川瀬</t>
    <rPh sb="0" eb="1">
      <t>カワ</t>
    </rPh>
    <rPh sb="1" eb="2">
      <t>セ</t>
    </rPh>
    <phoneticPr fontId="24"/>
  </si>
  <si>
    <t>清子</t>
    <rPh sb="0" eb="2">
      <t>キヨコ</t>
    </rPh>
    <phoneticPr fontId="24"/>
  </si>
  <si>
    <t>う４７</t>
  </si>
  <si>
    <t>う４８</t>
  </si>
  <si>
    <t>う４９</t>
  </si>
  <si>
    <t>う５０</t>
  </si>
  <si>
    <t>う５１</t>
  </si>
  <si>
    <t>う５２</t>
  </si>
  <si>
    <t>う５３</t>
  </si>
  <si>
    <t>う５４</t>
  </si>
  <si>
    <t>う５５</t>
  </si>
  <si>
    <t>佳代子</t>
    <rPh sb="0" eb="3">
      <t>カヨコ</t>
    </rPh>
    <phoneticPr fontId="24"/>
  </si>
  <si>
    <t>う５６</t>
  </si>
  <si>
    <t>実佳</t>
    <rPh sb="0" eb="2">
      <t>ミカ</t>
    </rPh>
    <phoneticPr fontId="24"/>
  </si>
  <si>
    <t>う５７</t>
  </si>
  <si>
    <t>古株</t>
    <rPh sb="0" eb="2">
      <t>コカブ</t>
    </rPh>
    <phoneticPr fontId="24"/>
  </si>
  <si>
    <t>淳子</t>
    <rPh sb="0" eb="2">
      <t>ジュンコ</t>
    </rPh>
    <phoneticPr fontId="24"/>
  </si>
  <si>
    <t>う５８</t>
  </si>
  <si>
    <t>小梶</t>
    <rPh sb="0" eb="2">
      <t>コカジ</t>
    </rPh>
    <phoneticPr fontId="24"/>
  </si>
  <si>
    <t>優子</t>
    <phoneticPr fontId="24"/>
  </si>
  <si>
    <t>う５９</t>
  </si>
  <si>
    <t>恭平</t>
    <rPh sb="0" eb="2">
      <t>キョウヘイ</t>
    </rPh>
    <phoneticPr fontId="5"/>
  </si>
  <si>
    <t>Jr</t>
  </si>
  <si>
    <t>ぷ０１</t>
    <phoneticPr fontId="5"/>
  </si>
  <si>
    <t>知司</t>
    <rPh sb="0" eb="2">
      <t>トモジ</t>
    </rPh>
    <phoneticPr fontId="5"/>
  </si>
  <si>
    <t>プラチナＴＣ</t>
  </si>
  <si>
    <t>プラチナＴＣ</t>
    <phoneticPr fontId="5"/>
  </si>
  <si>
    <t>ぷ０２</t>
  </si>
  <si>
    <t>一丸</t>
    <rPh sb="0" eb="2">
      <t>イチマル</t>
    </rPh>
    <phoneticPr fontId="5"/>
  </si>
  <si>
    <t>征功</t>
    <rPh sb="0" eb="2">
      <t>セイコウ</t>
    </rPh>
    <phoneticPr fontId="5"/>
  </si>
  <si>
    <t>近江八幡</t>
    <rPh sb="0" eb="4">
      <t>オウミハチマン</t>
    </rPh>
    <phoneticPr fontId="5"/>
  </si>
  <si>
    <t>西村</t>
    <rPh sb="0" eb="2">
      <t>ニシムラ</t>
    </rPh>
    <phoneticPr fontId="5"/>
  </si>
  <si>
    <t>国太郎</t>
    <rPh sb="0" eb="3">
      <t>クニタロウ</t>
    </rPh>
    <phoneticPr fontId="5"/>
  </si>
  <si>
    <t>人嗣</t>
    <rPh sb="0" eb="2">
      <t>ヒトシ</t>
    </rPh>
    <phoneticPr fontId="5"/>
  </si>
  <si>
    <t>勝之</t>
    <rPh sb="0" eb="2">
      <t>カツユキ</t>
    </rPh>
    <phoneticPr fontId="5"/>
  </si>
  <si>
    <t>加藤</t>
    <rPh sb="0" eb="2">
      <t>カトウ</t>
    </rPh>
    <phoneticPr fontId="5"/>
  </si>
  <si>
    <t>昇</t>
    <rPh sb="0" eb="1">
      <t>ノボル</t>
    </rPh>
    <phoneticPr fontId="5"/>
  </si>
  <si>
    <t>木瀬</t>
    <rPh sb="0" eb="2">
      <t>キセ</t>
    </rPh>
    <phoneticPr fontId="5"/>
  </si>
  <si>
    <t>茂雄</t>
    <rPh sb="0" eb="2">
      <t>シゲオ</t>
    </rPh>
    <phoneticPr fontId="5"/>
  </si>
  <si>
    <t>大木</t>
    <rPh sb="0" eb="2">
      <t>オオキ</t>
    </rPh>
    <phoneticPr fontId="5"/>
  </si>
  <si>
    <t>浩</t>
    <rPh sb="0" eb="1">
      <t>ヒロシ</t>
    </rPh>
    <phoneticPr fontId="5"/>
  </si>
  <si>
    <t>竹中</t>
    <rPh sb="0" eb="2">
      <t>タケナカ</t>
    </rPh>
    <phoneticPr fontId="5"/>
  </si>
  <si>
    <t>徳司</t>
    <rPh sb="0" eb="2">
      <t>トクジ</t>
    </rPh>
    <phoneticPr fontId="5"/>
  </si>
  <si>
    <t>新谷</t>
    <rPh sb="0" eb="2">
      <t>シンガイ</t>
    </rPh>
    <phoneticPr fontId="5"/>
  </si>
  <si>
    <t>弘之</t>
    <rPh sb="0" eb="2">
      <t>ヒロユキ</t>
    </rPh>
    <phoneticPr fontId="5"/>
  </si>
  <si>
    <t>犬上郡</t>
    <rPh sb="0" eb="3">
      <t>イヌカミグン</t>
    </rPh>
    <phoneticPr fontId="5"/>
  </si>
  <si>
    <t>今村</t>
    <rPh sb="0" eb="2">
      <t>イマムラ</t>
    </rPh>
    <phoneticPr fontId="5"/>
  </si>
  <si>
    <t>宣明</t>
    <rPh sb="0" eb="2">
      <t>ノブアキ</t>
    </rPh>
    <phoneticPr fontId="5"/>
  </si>
  <si>
    <t>平岩</t>
    <rPh sb="0" eb="2">
      <t>ヒライワ</t>
    </rPh>
    <phoneticPr fontId="5"/>
  </si>
  <si>
    <t>治司</t>
    <rPh sb="0" eb="2">
      <t>ハルジ</t>
    </rPh>
    <phoneticPr fontId="5"/>
  </si>
  <si>
    <t>直樹</t>
    <rPh sb="0" eb="2">
      <t>ナオキ</t>
    </rPh>
    <phoneticPr fontId="5"/>
  </si>
  <si>
    <t>藤野</t>
    <rPh sb="0" eb="2">
      <t>フジノ</t>
    </rPh>
    <phoneticPr fontId="5"/>
  </si>
  <si>
    <t>秀明</t>
    <rPh sb="0" eb="2">
      <t>ヒデアキ</t>
    </rPh>
    <phoneticPr fontId="5"/>
  </si>
  <si>
    <t>ぷ１６</t>
  </si>
  <si>
    <t>ドーラン</t>
  </si>
  <si>
    <t>デーブ</t>
  </si>
  <si>
    <t>ぷ１７</t>
  </si>
  <si>
    <t>井田</t>
    <rPh sb="0" eb="2">
      <t>イダ</t>
    </rPh>
    <phoneticPr fontId="5"/>
  </si>
  <si>
    <t>圭子</t>
    <rPh sb="0" eb="2">
      <t>ケイコ</t>
    </rPh>
    <phoneticPr fontId="5"/>
  </si>
  <si>
    <t>ぷ１８</t>
  </si>
  <si>
    <t>前田</t>
    <rPh sb="0" eb="2">
      <t>マエダ</t>
    </rPh>
    <phoneticPr fontId="5"/>
  </si>
  <si>
    <t>喜久子</t>
    <rPh sb="0" eb="3">
      <t>キクコ</t>
    </rPh>
    <phoneticPr fontId="5"/>
  </si>
  <si>
    <t>ぷ１９</t>
  </si>
  <si>
    <t>英夫</t>
    <rPh sb="0" eb="2">
      <t>ヒデオ</t>
    </rPh>
    <phoneticPr fontId="5"/>
  </si>
  <si>
    <t>ぷ２０</t>
  </si>
  <si>
    <t>堀部</t>
    <rPh sb="0" eb="2">
      <t>ホリベ</t>
    </rPh>
    <phoneticPr fontId="5"/>
  </si>
  <si>
    <t>品子</t>
    <rPh sb="0" eb="2">
      <t>シナコ</t>
    </rPh>
    <phoneticPr fontId="5"/>
  </si>
  <si>
    <t>澤村</t>
    <rPh sb="0" eb="2">
      <t>サワムラ</t>
    </rPh>
    <phoneticPr fontId="5"/>
  </si>
  <si>
    <t>博司</t>
    <rPh sb="0" eb="2">
      <t>ヒロシ</t>
    </rPh>
    <phoneticPr fontId="5"/>
  </si>
  <si>
    <t>個人登録</t>
    <rPh sb="0" eb="4">
      <t>コジントウロク</t>
    </rPh>
    <phoneticPr fontId="5"/>
  </si>
  <si>
    <t>甲賀市</t>
    <rPh sb="0" eb="3">
      <t>コウガシ</t>
    </rPh>
    <phoneticPr fontId="5"/>
  </si>
  <si>
    <t>谷本</t>
    <rPh sb="0" eb="2">
      <t>タニモト</t>
    </rPh>
    <phoneticPr fontId="5"/>
  </si>
  <si>
    <t>健人</t>
    <rPh sb="0" eb="2">
      <t>タケヒト</t>
    </rPh>
    <phoneticPr fontId="5"/>
  </si>
  <si>
    <t>谷本健人</t>
  </si>
  <si>
    <t>こ０３</t>
  </si>
  <si>
    <t>康之</t>
    <rPh sb="0" eb="2">
      <t>ヤスユキ</t>
    </rPh>
    <phoneticPr fontId="5"/>
  </si>
  <si>
    <t>氏　名</t>
    <phoneticPr fontId="5"/>
  </si>
  <si>
    <t>参加費（円）</t>
    <rPh sb="0" eb="3">
      <t>サンカヒ</t>
    </rPh>
    <rPh sb="4" eb="5">
      <t>エン</t>
    </rPh>
    <phoneticPr fontId="5"/>
  </si>
  <si>
    <t>人数（人）</t>
    <rPh sb="0" eb="2">
      <t>ニンズウスウ</t>
    </rPh>
    <rPh sb="3" eb="4">
      <t>ヒト</t>
    </rPh>
    <phoneticPr fontId="5"/>
  </si>
  <si>
    <t>第２１回 東近江市 秋季ダブルス大会　申込書</t>
    <rPh sb="10" eb="12">
      <t>シュウキ</t>
    </rPh>
    <rPh sb="16" eb="18">
      <t>タイカイ</t>
    </rPh>
    <rPh sb="19" eb="22">
      <t>モウシコミショ</t>
    </rPh>
    <phoneticPr fontId="5"/>
  </si>
  <si>
    <t>男子A級</t>
    <rPh sb="0" eb="2">
      <t>ダンシ</t>
    </rPh>
    <rPh sb="3" eb="4">
      <t>キュウ</t>
    </rPh>
    <phoneticPr fontId="5"/>
  </si>
  <si>
    <t>男子B級</t>
    <rPh sb="0" eb="2">
      <t>ダンシ</t>
    </rPh>
    <rPh sb="3" eb="4">
      <t>キュウ</t>
    </rPh>
    <phoneticPr fontId="5"/>
  </si>
  <si>
    <t>男子C級</t>
    <rPh sb="0" eb="2">
      <t>ダンシ</t>
    </rPh>
    <rPh sb="3" eb="4">
      <t>キュウ</t>
    </rPh>
    <phoneticPr fontId="5"/>
  </si>
  <si>
    <t>男子OV55</t>
    <rPh sb="0" eb="2">
      <t>ダンシ</t>
    </rPh>
    <phoneticPr fontId="5"/>
  </si>
  <si>
    <t>女子A級</t>
    <rPh sb="0" eb="2">
      <t>ジョシ</t>
    </rPh>
    <rPh sb="3" eb="4">
      <t>キュウ</t>
    </rPh>
    <phoneticPr fontId="5"/>
  </si>
  <si>
    <t>女子B級</t>
    <rPh sb="0" eb="2">
      <t>ジョシ</t>
    </rPh>
    <rPh sb="3" eb="4">
      <t>キュウ</t>
    </rPh>
    <phoneticPr fontId="5"/>
  </si>
  <si>
    <t>女子C級</t>
    <rPh sb="0" eb="2">
      <t>ジョシ</t>
    </rPh>
    <rPh sb="3" eb="4">
      <t>キュウ</t>
    </rPh>
    <phoneticPr fontId="5"/>
  </si>
  <si>
    <t>女子OV55</t>
    <rPh sb="0" eb="2">
      <t>ジョシ</t>
    </rPh>
    <phoneticPr fontId="5"/>
  </si>
  <si>
    <t>種目はリストから選んでください</t>
    <rPh sb="0" eb="2">
      <t>シュモク</t>
    </rPh>
    <rPh sb="8" eb="9">
      <t>エラ</t>
    </rPh>
    <phoneticPr fontId="5"/>
  </si>
  <si>
    <t>優勝</t>
  </si>
  <si>
    <t>準優勝</t>
  </si>
  <si>
    <t>3位</t>
  </si>
  <si>
    <t>Ａ級</t>
  </si>
  <si>
    <t>第18回</t>
    <phoneticPr fontId="42"/>
  </si>
  <si>
    <t>男子A級</t>
    <rPh sb="0" eb="2">
      <t>ダンシ</t>
    </rPh>
    <rPh sb="3" eb="4">
      <t>キュウ</t>
    </rPh>
    <phoneticPr fontId="42"/>
  </si>
  <si>
    <t>山口・新谷（Ｋテニスカレッジ）</t>
    <phoneticPr fontId="42"/>
  </si>
  <si>
    <t>川上・竹下（Ｋテニス・うさかめ）</t>
    <rPh sb="0" eb="2">
      <t>カワカミ</t>
    </rPh>
    <rPh sb="3" eb="5">
      <t>タケシタ</t>
    </rPh>
    <phoneticPr fontId="42"/>
  </si>
  <si>
    <t>松村・牛道　（アンヴァーズ・うさかめ）</t>
    <rPh sb="0" eb="2">
      <t>マツムラ</t>
    </rPh>
    <rPh sb="3" eb="5">
      <t>ウシミチ</t>
    </rPh>
    <phoneticPr fontId="42"/>
  </si>
  <si>
    <t>Ｂ級</t>
    <phoneticPr fontId="42"/>
  </si>
  <si>
    <t>Ｂ級＆ＯＶ５５</t>
    <phoneticPr fontId="42"/>
  </si>
  <si>
    <t>男子</t>
    <rPh sb="0" eb="2">
      <t>ダンシ</t>
    </rPh>
    <phoneticPr fontId="42"/>
  </si>
  <si>
    <t>川上・平塚（村田ＴＣ・フレンズ）</t>
    <rPh sb="0" eb="2">
      <t>カワカミ</t>
    </rPh>
    <rPh sb="3" eb="5">
      <t>ヒラツカ</t>
    </rPh>
    <rPh sb="6" eb="10">
      <t>ムラタtc</t>
    </rPh>
    <phoneticPr fontId="42"/>
  </si>
  <si>
    <t>草野・長谷川（アビックＢＢ）</t>
    <rPh sb="0" eb="2">
      <t>クサノ</t>
    </rPh>
    <rPh sb="3" eb="6">
      <t>ハセガワ</t>
    </rPh>
    <phoneticPr fontId="42"/>
  </si>
  <si>
    <t>森・山本（グリフィンズ・うさかめ）</t>
    <rPh sb="0" eb="1">
      <t>モリ</t>
    </rPh>
    <rPh sb="2" eb="4">
      <t>ヤマモト</t>
    </rPh>
    <phoneticPr fontId="42"/>
  </si>
  <si>
    <t>女子</t>
    <rPh sb="0" eb="2">
      <t>ジョシ</t>
    </rPh>
    <phoneticPr fontId="42"/>
  </si>
  <si>
    <t>東近江市秋季ダブルス大会　歴代入賞者</t>
    <rPh sb="13" eb="15">
      <t>レキダイ</t>
    </rPh>
    <rPh sb="15" eb="18">
      <t>ニュウショウシャ</t>
    </rPh>
    <phoneticPr fontId="42"/>
  </si>
  <si>
    <t>土肥・南（フレンズ・一般）</t>
    <rPh sb="0" eb="2">
      <t>ドイ</t>
    </rPh>
    <rPh sb="3" eb="4">
      <t>ミナミ</t>
    </rPh>
    <rPh sb="10" eb="12">
      <t>イッパン</t>
    </rPh>
    <phoneticPr fontId="42"/>
  </si>
  <si>
    <t>片桐・藤田（アンヴァース・うさかめ）</t>
    <phoneticPr fontId="42"/>
  </si>
  <si>
    <t>谷口・西野（うさかめ・アンヴァーズ）</t>
    <rPh sb="0" eb="2">
      <t>タニグチ</t>
    </rPh>
    <rPh sb="3" eb="5">
      <t>ニシノ</t>
    </rPh>
    <phoneticPr fontId="42"/>
  </si>
  <si>
    <t>永松・藤原（うさかめ・一般）</t>
    <rPh sb="0" eb="2">
      <t>ナガマツ</t>
    </rPh>
    <rPh sb="3" eb="5">
      <t>フジワラ</t>
    </rPh>
    <rPh sb="11" eb="13">
      <t>イッパン</t>
    </rPh>
    <phoneticPr fontId="42"/>
  </si>
  <si>
    <t>梅田・伊吹（うさぎとかめの集い）</t>
    <rPh sb="0" eb="2">
      <t>ウメダ</t>
    </rPh>
    <rPh sb="3" eb="5">
      <t>イブキ</t>
    </rPh>
    <rPh sb="13" eb="14">
      <t>ツド</t>
    </rPh>
    <phoneticPr fontId="42"/>
  </si>
  <si>
    <t>三原・中野（アビックＢＢ・村田ＴＣ</t>
    <rPh sb="0" eb="2">
      <t>ミハラ</t>
    </rPh>
    <rPh sb="3" eb="5">
      <t>ナカノ</t>
    </rPh>
    <rPh sb="13" eb="17">
      <t>ムラタtc</t>
    </rPh>
    <phoneticPr fontId="42"/>
  </si>
  <si>
    <t>第19回</t>
    <phoneticPr fontId="42"/>
  </si>
  <si>
    <t>第20回</t>
    <phoneticPr fontId="42"/>
  </si>
  <si>
    <t>土田・吉野（グリフィンズ）</t>
    <rPh sb="0" eb="2">
      <t>ツチダ</t>
    </rPh>
    <rPh sb="3" eb="5">
      <t>ヨシノ</t>
    </rPh>
    <phoneticPr fontId="42"/>
  </si>
  <si>
    <t>岩花・脇野（うさぎとかめの集い）</t>
    <rPh sb="0" eb="2">
      <t>イワハナ</t>
    </rPh>
    <rPh sb="3" eb="5">
      <t>ワキノ</t>
    </rPh>
    <rPh sb="13" eb="14">
      <t>ツド</t>
    </rPh>
    <phoneticPr fontId="42"/>
  </si>
  <si>
    <t>辰巳・二ツ井（アプストＴＣ）</t>
    <rPh sb="0" eb="2">
      <t>タツミ</t>
    </rPh>
    <rPh sb="3" eb="4">
      <t>フタ</t>
    </rPh>
    <rPh sb="5" eb="6">
      <t>イ</t>
    </rPh>
    <phoneticPr fontId="42"/>
  </si>
  <si>
    <t>吉村・中嶋（うさかめ・Ｒ11）</t>
    <rPh sb="0" eb="2">
      <t>ヨシムラ</t>
    </rPh>
    <rPh sb="3" eb="5">
      <t>ナカジマ</t>
    </rPh>
    <phoneticPr fontId="42"/>
  </si>
  <si>
    <t>大野・三崎（フレンズ・うさかめ）</t>
    <rPh sb="0" eb="2">
      <t>オオノ</t>
    </rPh>
    <rPh sb="3" eb="5">
      <t>ミサキ</t>
    </rPh>
    <phoneticPr fontId="42"/>
  </si>
  <si>
    <t>藤田・村木（うさかめ・一般）</t>
    <rPh sb="3" eb="5">
      <t>ムラキ</t>
    </rPh>
    <rPh sb="11" eb="13">
      <t>イッパン</t>
    </rPh>
    <phoneticPr fontId="42"/>
  </si>
  <si>
    <t>筒井・永松（フレンズ・うさかめ）</t>
    <rPh sb="0" eb="2">
      <t>ツツイ</t>
    </rPh>
    <rPh sb="3" eb="5">
      <t>ナガマツ</t>
    </rPh>
    <phoneticPr fontId="42"/>
  </si>
  <si>
    <t>植垣・西崎（うさぎとかめの集い）</t>
    <rPh sb="0" eb="2">
      <t>ウエガキ</t>
    </rPh>
    <rPh sb="3" eb="5">
      <t>ニシザキ</t>
    </rPh>
    <rPh sb="13" eb="14">
      <t>ツド</t>
    </rPh>
    <phoneticPr fontId="42"/>
  </si>
  <si>
    <t>村田・村田（うさかめ・アプストＴＣ）</t>
    <rPh sb="0" eb="2">
      <t>ムラタ</t>
    </rPh>
    <rPh sb="3" eb="5">
      <t>ムラタ</t>
    </rPh>
    <phoneticPr fontId="42"/>
  </si>
  <si>
    <t>大山・上瀧（一般）</t>
    <rPh sb="0" eb="2">
      <t>オオヤマ</t>
    </rPh>
    <rPh sb="3" eb="4">
      <t>ウエ</t>
    </rPh>
    <rPh sb="4" eb="5">
      <t>タキ</t>
    </rPh>
    <rPh sb="6" eb="8">
      <t>イッパン</t>
    </rPh>
    <phoneticPr fontId="42"/>
  </si>
  <si>
    <t>小原・鈴木（一般）</t>
    <rPh sb="0" eb="2">
      <t>コハラ</t>
    </rPh>
    <rPh sb="3" eb="5">
      <t>スズキ</t>
    </rPh>
    <rPh sb="6" eb="8">
      <t>イッパン</t>
    </rPh>
    <phoneticPr fontId="42"/>
  </si>
  <si>
    <t>山本・中田（うさぎとかめの集い）</t>
    <rPh sb="0" eb="2">
      <t>ヤマモト</t>
    </rPh>
    <rPh sb="3" eb="5">
      <t>ナカタ</t>
    </rPh>
    <rPh sb="13" eb="14">
      <t>ツド</t>
    </rPh>
    <phoneticPr fontId="42"/>
  </si>
  <si>
    <t>片岡・吉村（うさぎとかめの集い）</t>
    <rPh sb="0" eb="2">
      <t>カタオカ</t>
    </rPh>
    <rPh sb="3" eb="5">
      <t>ヨシムラ</t>
    </rPh>
    <rPh sb="13" eb="14">
      <t>ツド</t>
    </rPh>
    <phoneticPr fontId="42"/>
  </si>
  <si>
    <t>石井・牛尾（京セラＴＣ）</t>
    <rPh sb="0" eb="2">
      <t>イシイ</t>
    </rPh>
    <rPh sb="3" eb="5">
      <t>ウシオ</t>
    </rPh>
    <rPh sb="6" eb="7">
      <t>キョウ</t>
    </rPh>
    <phoneticPr fontId="42"/>
  </si>
  <si>
    <t>大野・漆原（フレンズ・グリフィンズ）</t>
    <rPh sb="0" eb="2">
      <t>オオノ</t>
    </rPh>
    <rPh sb="3" eb="5">
      <t>ウルシハラ</t>
    </rPh>
    <phoneticPr fontId="42"/>
  </si>
  <si>
    <t>木下・原田（一般Jr）</t>
    <rPh sb="0" eb="2">
      <t>キノシタ</t>
    </rPh>
    <rPh sb="3" eb="5">
      <t>ハラダ</t>
    </rPh>
    <rPh sb="6" eb="9">
      <t>イッパンj</t>
    </rPh>
    <phoneticPr fontId="42"/>
  </si>
  <si>
    <t>三代・筒井（フレンズ）</t>
    <rPh sb="0" eb="2">
      <t>ミシロ</t>
    </rPh>
    <rPh sb="3" eb="5">
      <t>ツツイ</t>
    </rPh>
    <phoneticPr fontId="42"/>
  </si>
  <si>
    <t>苗村・古株（うさぎとかめの集い）</t>
    <rPh sb="0" eb="2">
      <t>ナエムラ</t>
    </rPh>
    <rPh sb="3" eb="5">
      <t>コカブ</t>
    </rPh>
    <rPh sb="13" eb="14">
      <t>ツド</t>
    </rPh>
    <phoneticPr fontId="42"/>
  </si>
  <si>
    <t>永原・永原（個人登録）</t>
    <rPh sb="0" eb="2">
      <t>ナガハラ</t>
    </rPh>
    <rPh sb="3" eb="5">
      <t>ナガハラ</t>
    </rPh>
    <rPh sb="6" eb="8">
      <t>コジン</t>
    </rPh>
    <rPh sb="8" eb="10">
      <t>トウロク</t>
    </rPh>
    <phoneticPr fontId="42"/>
  </si>
  <si>
    <t>第21回</t>
    <phoneticPr fontId="42"/>
  </si>
  <si>
    <r>
      <t>2025年10月26日（</t>
    </r>
    <r>
      <rPr>
        <b/>
        <sz val="12"/>
        <color indexed="10"/>
        <rFont val="ＭＳ ゴシック"/>
        <family val="3"/>
        <charset val="128"/>
      </rPr>
      <t>日</t>
    </r>
    <r>
      <rPr>
        <b/>
        <sz val="12"/>
        <color indexed="8"/>
        <rFont val="ＭＳ ゴシック"/>
        <family val="3"/>
        <charset val="128"/>
      </rPr>
      <t>）　※小雨決行</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</si>
</sst>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6">
    <font>
      <sz val="11"/>
      <color indexed="8"/>
      <name val="ＭＳ Ｐゴシック"/>
      <charset val="128"/>
    </font>
    <font>
      <b/>
      <sz val="11"/>
      <name val="ＭＳ Ｐゴシック"/>
      <family val="3"/>
      <charset val="128"/>
    </font>
    <font>
      <b/>
      <sz val="11"/>
      <color indexed="8"/>
      <name val="ＭＳ Ｐゴシック"/>
      <family val="3"/>
      <charset val="128"/>
    </font>
    <font>
      <sz val="11"/>
      <name val="ＭＳ Ｐゴシック"/>
      <family val="3"/>
      <charset val="128"/>
    </font>
    <font>
      <sz val="11"/>
      <color indexed="8"/>
      <name val="ＭＳ Ｐゴシック"/>
      <family val="3"/>
      <charset val="128"/>
    </font>
    <font>
      <sz val="6"/>
      <name val="ＭＳ Ｐゴシック"/>
      <family val="3"/>
      <charset val="128"/>
    </font>
    <font>
      <b/>
      <sz val="11"/>
      <name val="ＭＳ ゴシック"/>
      <family val="3"/>
      <charset val="128"/>
    </font>
    <font>
      <b/>
      <sz val="11"/>
      <color indexed="8"/>
      <name val="ＭＳ ゴシック"/>
      <family val="3"/>
      <charset val="128"/>
    </font>
    <font>
      <b/>
      <sz val="24"/>
      <name val="ＭＳ ゴシック"/>
      <family val="3"/>
      <charset val="128"/>
    </font>
    <font>
      <b/>
      <sz val="12"/>
      <name val="ＭＳ ゴシック"/>
      <family val="3"/>
      <charset val="128"/>
    </font>
    <font>
      <b/>
      <sz val="12"/>
      <color indexed="8"/>
      <name val="ＭＳ ゴシック"/>
      <family val="3"/>
      <charset val="128"/>
    </font>
    <font>
      <b/>
      <sz val="12"/>
      <color indexed="10"/>
      <name val="ＭＳ ゴシック"/>
      <family val="3"/>
      <charset val="128"/>
    </font>
    <font>
      <b/>
      <sz val="12"/>
      <color rgb="FF0070C0"/>
      <name val="ＭＳ ゴシック"/>
      <family val="3"/>
      <charset val="128"/>
    </font>
    <font>
      <b/>
      <sz val="12"/>
      <color rgb="FFFF0000"/>
      <name val="ＭＳ ゴシック"/>
      <family val="3"/>
      <charset val="128"/>
    </font>
    <font>
      <b/>
      <u/>
      <sz val="12"/>
      <name val="ＭＳ ゴシック"/>
      <family val="3"/>
      <charset val="128"/>
    </font>
    <font>
      <sz val="12"/>
      <name val="ＭＳ ゴシック"/>
      <family val="3"/>
      <charset val="128"/>
    </font>
    <font>
      <sz val="12"/>
      <color rgb="FFFF0000"/>
      <name val="ＭＳ ゴシック"/>
      <family val="3"/>
      <charset val="128"/>
    </font>
    <font>
      <b/>
      <sz val="11"/>
      <color indexed="10"/>
      <name val="ＭＳ ゴシック"/>
      <family val="3"/>
      <charset val="128"/>
    </font>
    <font>
      <sz val="11"/>
      <color rgb="FFFF0000"/>
      <name val="ＭＳ ゴシック"/>
      <family val="3"/>
      <charset val="128"/>
    </font>
    <font>
      <sz val="11"/>
      <color indexed="8"/>
      <name val="ＭＳ ゴシック"/>
      <family val="3"/>
      <charset val="128"/>
    </font>
    <font>
      <sz val="11"/>
      <name val="ＭＳ ゴシック"/>
      <family val="3"/>
      <charset val="128"/>
    </font>
    <font>
      <b/>
      <sz val="11"/>
      <color theme="1"/>
      <name val="ＭＳ Ｐゴシック"/>
      <family val="3"/>
      <charset val="128"/>
      <scheme val="minor"/>
    </font>
    <font>
      <b/>
      <sz val="11"/>
      <color rgb="FFFF0000"/>
      <name val="ＭＳ Ｐゴシック"/>
      <family val="3"/>
      <charset val="128"/>
    </font>
    <font>
      <b/>
      <sz val="11"/>
      <color theme="1"/>
      <name val="ＭＳ Ｐゴシック"/>
      <family val="3"/>
      <charset val="128"/>
    </font>
    <font>
      <sz val="6"/>
      <name val="ＭＳ Ｐゴシック"/>
      <family val="2"/>
      <charset val="128"/>
      <scheme val="minor"/>
    </font>
    <font>
      <b/>
      <sz val="12"/>
      <color theme="1"/>
      <name val="ＭＳ Ｐゴシック"/>
      <family val="3"/>
      <charset val="128"/>
      <scheme val="minor"/>
    </font>
    <font>
      <sz val="16"/>
      <name val="Meiryo UI"/>
      <family val="3"/>
      <charset val="128"/>
    </font>
    <font>
      <u/>
      <sz val="16"/>
      <name val="Meiryo UI"/>
      <family val="3"/>
      <charset val="128"/>
    </font>
    <font>
      <sz val="11"/>
      <name val="Meiryo UI"/>
      <family val="3"/>
      <charset val="128"/>
    </font>
    <font>
      <sz val="9"/>
      <name val="Meiryo UI"/>
      <family val="3"/>
      <charset val="128"/>
    </font>
    <font>
      <sz val="12"/>
      <name val="Meiryo UI"/>
      <family val="3"/>
      <charset val="128"/>
    </font>
    <font>
      <sz val="10"/>
      <name val="Meiryo UI"/>
      <family val="3"/>
      <charset val="128"/>
    </font>
    <font>
      <sz val="6"/>
      <name val="ＭＳ Ｐゴシック"/>
      <family val="3"/>
      <charset val="128"/>
      <scheme val="minor"/>
    </font>
    <font>
      <sz val="16"/>
      <name val="HGSｺﾞｼｯｸM"/>
      <family val="3"/>
      <charset val="128"/>
    </font>
    <font>
      <sz val="11"/>
      <name val="HGSｺﾞｼｯｸM"/>
      <family val="3"/>
      <charset val="128"/>
    </font>
    <font>
      <b/>
      <sz val="11"/>
      <name val="HGSｺﾞｼｯｸM"/>
      <family val="3"/>
      <charset val="128"/>
    </font>
    <font>
      <b/>
      <sz val="11"/>
      <color indexed="8"/>
      <name val="HGSｺﾞｼｯｸM"/>
      <family val="3"/>
      <charset val="128"/>
    </font>
    <font>
      <b/>
      <sz val="11"/>
      <color rgb="FF000000"/>
      <name val="HGSｺﾞｼｯｸM"/>
      <family val="3"/>
      <charset val="128"/>
    </font>
    <font>
      <b/>
      <sz val="11"/>
      <color rgb="FFFF0000"/>
      <name val="HGSｺﾞｼｯｸM"/>
      <family val="3"/>
      <charset val="128"/>
    </font>
    <font>
      <b/>
      <sz val="11"/>
      <color indexed="10"/>
      <name val="HGSｺﾞｼｯｸM"/>
      <family val="3"/>
      <charset val="128"/>
    </font>
    <font>
      <b/>
      <sz val="11"/>
      <color theme="1"/>
      <name val="HGSｺﾞｼｯｸM"/>
      <family val="3"/>
      <charset val="128"/>
    </font>
    <font>
      <sz val="11"/>
      <color theme="0" tint="-0.14999847407452621"/>
      <name val="HGSｺﾞｼｯｸM"/>
      <family val="3"/>
      <charset val="128"/>
    </font>
    <font>
      <sz val="6"/>
      <name val="ＭＳ Ｐゴシック"/>
      <charset val="128"/>
    </font>
    <font>
      <sz val="12"/>
      <name val="HGSnpp޼UB"/>
    </font>
    <font>
      <b/>
      <sz val="12"/>
      <name val="HGSnpp޼UB"/>
    </font>
    <font>
      <b/>
      <sz val="16"/>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rgb="FFFFFF00"/>
        <bgColor indexed="64"/>
      </patternFill>
    </fill>
  </fills>
  <borders count="65">
    <border>
      <left/>
      <right/>
      <top/>
      <bottom/>
      <diagonal/>
    </border>
    <border>
      <left/>
      <right/>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dotted">
        <color indexed="64"/>
      </bottom>
      <diagonal/>
    </border>
    <border>
      <left/>
      <right style="medium">
        <color indexed="64"/>
      </right>
      <top style="double">
        <color indexed="64"/>
      </top>
      <bottom style="dott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dashed">
        <color indexed="64"/>
      </bottom>
      <diagonal/>
    </border>
    <border>
      <left/>
      <right/>
      <top style="double">
        <color indexed="64"/>
      </top>
      <bottom style="dashed">
        <color indexed="64"/>
      </bottom>
      <diagonal/>
    </border>
    <border>
      <left style="thin">
        <color indexed="64"/>
      </left>
      <right style="thin">
        <color indexed="64"/>
      </right>
      <top style="dotted">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style="thin">
        <color indexed="64"/>
      </right>
      <top style="dotted">
        <color indexed="64"/>
      </top>
      <bottom/>
      <diagonal/>
    </border>
    <border>
      <left style="thin">
        <color indexed="64"/>
      </left>
      <right style="thin">
        <color indexed="64"/>
      </right>
      <top style="dashed">
        <color indexed="64"/>
      </top>
      <bottom style="medium">
        <color indexed="64"/>
      </bottom>
      <diagonal/>
    </border>
    <border>
      <left/>
      <right/>
      <top style="medium">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ashed">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thin">
        <color indexed="64"/>
      </left>
      <right/>
      <top/>
      <bottom style="double">
        <color indexed="64"/>
      </bottom>
      <diagonal/>
    </border>
    <border>
      <left/>
      <right style="thin">
        <color auto="1"/>
      </right>
      <top style="medium">
        <color auto="1"/>
      </top>
      <bottom style="double">
        <color auto="1"/>
      </bottom>
      <diagonal/>
    </border>
    <border>
      <left style="medium">
        <color auto="1"/>
      </left>
      <right style="thin">
        <color auto="1"/>
      </right>
      <top/>
      <bottom/>
      <diagonal/>
    </border>
    <border>
      <left/>
      <right style="medium">
        <color auto="1"/>
      </right>
      <top/>
      <bottom style="thin">
        <color auto="1"/>
      </bottom>
      <diagonal/>
    </border>
    <border>
      <left/>
      <right style="thin">
        <color auto="1"/>
      </right>
      <top/>
      <bottom/>
      <diagonal/>
    </border>
    <border>
      <left style="medium">
        <color auto="1"/>
      </left>
      <right style="thin">
        <color auto="1"/>
      </right>
      <top style="double">
        <color indexed="64"/>
      </top>
      <bottom/>
      <diagonal/>
    </border>
    <border>
      <left style="thin">
        <color indexed="64"/>
      </left>
      <right style="thin">
        <color indexed="64"/>
      </right>
      <top style="double">
        <color indexed="64"/>
      </top>
      <bottom style="thin">
        <color indexed="64"/>
      </bottom>
      <diagonal/>
    </border>
    <border>
      <left style="thin">
        <color auto="1"/>
      </left>
      <right style="medium">
        <color auto="1"/>
      </right>
      <top style="thin">
        <color auto="1"/>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auto="1"/>
      </right>
      <top style="double">
        <color indexed="64"/>
      </top>
      <bottom style="thin">
        <color auto="1"/>
      </bottom>
      <diagonal/>
    </border>
    <border>
      <left style="thin">
        <color indexed="64"/>
      </left>
      <right style="thin">
        <color indexed="64"/>
      </right>
      <top/>
      <bottom style="double">
        <color indexed="64"/>
      </bottom>
      <diagonal/>
    </border>
    <border>
      <left/>
      <right/>
      <top style="double">
        <color indexed="64"/>
      </top>
      <bottom/>
      <diagonal/>
    </border>
    <border>
      <left style="thin">
        <color indexed="64"/>
      </left>
      <right style="thin">
        <color auto="1"/>
      </right>
      <top style="thin">
        <color indexed="64"/>
      </top>
      <bottom style="double">
        <color indexed="64"/>
      </bottom>
      <diagonal/>
    </border>
    <border>
      <left style="thin">
        <color indexed="64"/>
      </left>
      <right style="thin">
        <color indexed="64"/>
      </right>
      <top style="thin">
        <color indexed="64"/>
      </top>
      <bottom style="thin">
        <color indexed="64"/>
      </bottom>
      <diagonal/>
    </border>
  </borders>
  <cellStyleXfs count="28">
    <xf numFmtId="0" fontId="0" fillId="0" borderId="0">
      <alignment vertical="center"/>
    </xf>
    <xf numFmtId="0" fontId="4" fillId="0" borderId="0" applyProtection="0">
      <alignment vertical="center"/>
    </xf>
    <xf numFmtId="0" fontId="4" fillId="0" borderId="0">
      <alignment vertical="center"/>
    </xf>
    <xf numFmtId="0" fontId="4" fillId="0" borderId="0" applyProtection="0">
      <alignment vertical="center"/>
    </xf>
    <xf numFmtId="0" fontId="4" fillId="0" borderId="0">
      <alignment vertical="center"/>
    </xf>
    <xf numFmtId="0" fontId="4" fillId="0" borderId="0" applyProtection="0">
      <alignment vertical="center"/>
    </xf>
    <xf numFmtId="0" fontId="4" fillId="0" borderId="0">
      <alignment vertical="center"/>
    </xf>
    <xf numFmtId="0" fontId="4" fillId="0" borderId="0">
      <alignment vertical="center"/>
    </xf>
    <xf numFmtId="0" fontId="4" fillId="0" borderId="0" applyProtection="0">
      <alignment vertical="center"/>
    </xf>
    <xf numFmtId="0" fontId="4" fillId="0" borderId="0" applyProtection="0">
      <alignment vertical="center"/>
    </xf>
    <xf numFmtId="0" fontId="4" fillId="0" borderId="0">
      <alignment vertical="center"/>
    </xf>
    <xf numFmtId="6" fontId="4" fillId="0" borderId="0" applyProtection="0">
      <alignment vertical="center"/>
    </xf>
    <xf numFmtId="0" fontId="4" fillId="0" borderId="0" applyProtection="0">
      <alignment vertical="center"/>
    </xf>
    <xf numFmtId="0" fontId="3" fillId="0" borderId="0" applyProtection="0">
      <alignment vertical="center"/>
    </xf>
    <xf numFmtId="0" fontId="3" fillId="0" borderId="0" applyProtection="0">
      <alignment vertical="center"/>
    </xf>
    <xf numFmtId="0" fontId="4" fillId="0" borderId="0" applyProtection="0">
      <alignment vertical="center"/>
    </xf>
    <xf numFmtId="0" fontId="4" fillId="0" borderId="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xf numFmtId="0" fontId="4" fillId="0" borderId="0">
      <alignment vertical="center"/>
    </xf>
    <xf numFmtId="0" fontId="4" fillId="0" borderId="0">
      <alignment vertical="center"/>
    </xf>
    <xf numFmtId="0" fontId="3" fillId="0" borderId="0" applyProtection="0">
      <alignment vertical="center"/>
    </xf>
    <xf numFmtId="0" fontId="4" fillId="0" borderId="0">
      <alignment vertical="center"/>
    </xf>
    <xf numFmtId="0" fontId="3" fillId="0" borderId="0">
      <alignment vertical="center"/>
    </xf>
  </cellStyleXfs>
  <cellXfs count="276">
    <xf numFmtId="0" fontId="0" fillId="0" borderId="0" xfId="0">
      <alignment vertical="center"/>
    </xf>
    <xf numFmtId="0" fontId="6" fillId="0" borderId="0" xfId="0" applyFont="1" applyAlignment="1"/>
    <xf numFmtId="0" fontId="6" fillId="0" borderId="0" xfId="0" applyFont="1" applyAlignment="1">
      <alignment horizontal="left"/>
    </xf>
    <xf numFmtId="0" fontId="6" fillId="0" borderId="0" xfId="0" applyFont="1" applyAlignment="1">
      <alignment horizontal="center"/>
    </xf>
    <xf numFmtId="0" fontId="6" fillId="0" borderId="0" xfId="0" applyFont="1">
      <alignment vertical="center"/>
    </xf>
    <xf numFmtId="0" fontId="7" fillId="0" borderId="0" xfId="0" applyFont="1">
      <alignment vertical="center"/>
    </xf>
    <xf numFmtId="0" fontId="8" fillId="0" borderId="0" xfId="0" applyFont="1" applyAlignment="1"/>
    <xf numFmtId="0" fontId="7" fillId="0" borderId="0" xfId="0" applyFont="1" applyAlignment="1"/>
    <xf numFmtId="0" fontId="9" fillId="0" borderId="0" xfId="0" applyFont="1">
      <alignment vertical="center"/>
    </xf>
    <xf numFmtId="0" fontId="10" fillId="0" borderId="0" xfId="0" applyFont="1">
      <alignment vertical="center"/>
    </xf>
    <xf numFmtId="0" fontId="9"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10"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7" fillId="0" borderId="0" xfId="0" applyFont="1" applyAlignment="1">
      <alignment horizontal="center" vertical="center"/>
    </xf>
    <xf numFmtId="0" fontId="9" fillId="0" borderId="0" xfId="0" applyFont="1" applyAlignment="1">
      <alignment horizontal="left" vertical="center"/>
    </xf>
    <xf numFmtId="0" fontId="14" fillId="0" borderId="0" xfId="0" applyFont="1">
      <alignment vertical="center"/>
    </xf>
    <xf numFmtId="0" fontId="15" fillId="0" borderId="0" xfId="0" applyFont="1">
      <alignment vertical="center"/>
    </xf>
    <xf numFmtId="0" fontId="10" fillId="0" borderId="0" xfId="0" applyFont="1" applyAlignment="1">
      <alignment vertical="top"/>
    </xf>
    <xf numFmtId="0" fontId="16" fillId="0" borderId="0" xfId="0" applyFont="1">
      <alignment vertical="center"/>
    </xf>
    <xf numFmtId="0" fontId="9" fillId="0" borderId="0" xfId="0" applyFont="1" applyAlignment="1"/>
    <xf numFmtId="0" fontId="17" fillId="0" borderId="0" xfId="0" applyFont="1">
      <alignment vertical="center"/>
    </xf>
    <xf numFmtId="0" fontId="9" fillId="0" borderId="0" xfId="0" applyFont="1" applyAlignment="1">
      <alignment horizontal="left"/>
    </xf>
    <xf numFmtId="0" fontId="18" fillId="0" borderId="0" xfId="0" applyFont="1">
      <alignment vertical="center"/>
    </xf>
    <xf numFmtId="0" fontId="19" fillId="0" borderId="0" xfId="0" applyFont="1" applyAlignment="1">
      <alignment horizontal="center" vertical="center"/>
    </xf>
    <xf numFmtId="0" fontId="19" fillId="0" borderId="0" xfId="0" applyFont="1">
      <alignment vertical="center"/>
    </xf>
    <xf numFmtId="0" fontId="20" fillId="0" borderId="0" xfId="0" applyFont="1">
      <alignment vertical="center"/>
    </xf>
    <xf numFmtId="0" fontId="26" fillId="0" borderId="0" xfId="0" applyFont="1">
      <alignment vertical="center"/>
    </xf>
    <xf numFmtId="0" fontId="27" fillId="0" borderId="0" xfId="0" applyFont="1" applyAlignment="1">
      <alignment horizontal="center" vertical="center"/>
    </xf>
    <xf numFmtId="0" fontId="26" fillId="0" borderId="0" xfId="0" applyFont="1" applyAlignment="1">
      <alignment horizontal="center" vertical="center"/>
    </xf>
    <xf numFmtId="0" fontId="28" fillId="0" borderId="0" xfId="0" applyFont="1">
      <alignment vertical="center"/>
    </xf>
    <xf numFmtId="0" fontId="28" fillId="3" borderId="5" xfId="0" applyFont="1" applyFill="1" applyBorder="1">
      <alignment vertical="center"/>
    </xf>
    <xf numFmtId="0" fontId="28" fillId="0" borderId="0" xfId="0" applyFont="1" applyAlignment="1">
      <alignment horizontal="left" vertical="center"/>
    </xf>
    <xf numFmtId="0" fontId="28" fillId="0" borderId="0" xfId="0" applyFont="1" applyAlignment="1">
      <alignment horizontal="center" vertical="center"/>
    </xf>
    <xf numFmtId="0" fontId="28" fillId="3" borderId="9" xfId="0" applyFont="1" applyFill="1" applyBorder="1" applyAlignment="1">
      <alignment horizontal="center" vertical="center"/>
    </xf>
    <xf numFmtId="0" fontId="28" fillId="0" borderId="10" xfId="0" applyFont="1" applyBorder="1">
      <alignment vertical="center"/>
    </xf>
    <xf numFmtId="0" fontId="28" fillId="0" borderId="14" xfId="0" applyFont="1" applyBorder="1">
      <alignment vertical="center"/>
    </xf>
    <xf numFmtId="0" fontId="30" fillId="4" borderId="15" xfId="0" applyFont="1" applyFill="1" applyBorder="1" applyAlignment="1">
      <alignment horizontal="center" vertical="center"/>
    </xf>
    <xf numFmtId="0" fontId="30" fillId="0" borderId="16" xfId="0" applyFont="1" applyBorder="1">
      <alignment vertical="center"/>
    </xf>
    <xf numFmtId="0" fontId="30" fillId="4" borderId="17" xfId="0" applyFont="1" applyFill="1" applyBorder="1" applyAlignment="1">
      <alignment horizontal="center" vertical="center"/>
    </xf>
    <xf numFmtId="0" fontId="31" fillId="0" borderId="18" xfId="0" applyFont="1" applyBorder="1">
      <alignment vertical="center"/>
    </xf>
    <xf numFmtId="0" fontId="31" fillId="0" borderId="16" xfId="0" applyFont="1" applyBorder="1">
      <alignment vertical="center"/>
    </xf>
    <xf numFmtId="0" fontId="30" fillId="0" borderId="3" xfId="0" applyFont="1" applyBorder="1">
      <alignment vertical="center"/>
    </xf>
    <xf numFmtId="0" fontId="31" fillId="0" borderId="4" xfId="0" applyFont="1" applyBorder="1">
      <alignment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28" fillId="0" borderId="21" xfId="0" applyFont="1" applyBorder="1" applyAlignment="1">
      <alignment horizontal="center" vertical="center"/>
    </xf>
    <xf numFmtId="0" fontId="15" fillId="0" borderId="0" xfId="0" applyFont="1" applyAlignment="1">
      <alignment vertical="center" wrapText="1"/>
    </xf>
    <xf numFmtId="0" fontId="33" fillId="0" borderId="22" xfId="0" applyFont="1" applyBorder="1">
      <alignment vertical="center"/>
    </xf>
    <xf numFmtId="0" fontId="34" fillId="0" borderId="5" xfId="0" applyFont="1" applyBorder="1" applyAlignment="1">
      <alignment horizontal="left" vertical="center"/>
    </xf>
    <xf numFmtId="0" fontId="34" fillId="0" borderId="25" xfId="0" applyFont="1" applyBorder="1">
      <alignment vertical="center"/>
    </xf>
    <xf numFmtId="0" fontId="34" fillId="5" borderId="5" xfId="0" applyFont="1" applyFill="1" applyBorder="1" applyAlignment="1">
      <alignment horizontal="left" vertical="center"/>
    </xf>
    <xf numFmtId="0" fontId="34" fillId="5" borderId="5" xfId="0" applyFont="1" applyFill="1" applyBorder="1" applyAlignment="1">
      <alignment horizontal="center" vertical="center"/>
    </xf>
    <xf numFmtId="0" fontId="34" fillId="5" borderId="5" xfId="0" applyFont="1" applyFill="1" applyBorder="1">
      <alignment vertical="center"/>
    </xf>
    <xf numFmtId="0" fontId="34" fillId="5" borderId="5" xfId="0" applyFont="1" applyFill="1" applyBorder="1" applyAlignment="1">
      <alignment horizontal="right" vertical="center"/>
    </xf>
    <xf numFmtId="0" fontId="35" fillId="0" borderId="5" xfId="25" applyFont="1" applyBorder="1" applyAlignment="1">
      <alignment horizontal="left" vertical="center"/>
    </xf>
    <xf numFmtId="0" fontId="36" fillId="0" borderId="5" xfId="25" applyFont="1" applyBorder="1" applyAlignment="1">
      <alignment horizontal="left" vertical="center"/>
    </xf>
    <xf numFmtId="0" fontId="35" fillId="0" borderId="5" xfId="25" applyFont="1" applyBorder="1" applyAlignment="1">
      <alignment horizontal="center" vertical="center"/>
    </xf>
    <xf numFmtId="0" fontId="36" fillId="0" borderId="5" xfId="0" applyFont="1" applyBorder="1" applyAlignment="1">
      <alignment horizontal="left"/>
    </xf>
    <xf numFmtId="0" fontId="36" fillId="0" borderId="5" xfId="25" applyFont="1" applyBorder="1">
      <alignment vertical="center"/>
    </xf>
    <xf numFmtId="0" fontId="36" fillId="0" borderId="5" xfId="0" applyFont="1" applyBorder="1" applyAlignment="1">
      <alignment horizontal="right"/>
    </xf>
    <xf numFmtId="0" fontId="37" fillId="0" borderId="5" xfId="25" applyFont="1" applyBorder="1" applyAlignment="1">
      <alignment horizontal="left" vertical="center"/>
    </xf>
    <xf numFmtId="0" fontId="35" fillId="0" borderId="5" xfId="25" applyFont="1" applyBorder="1">
      <alignment vertical="center"/>
    </xf>
    <xf numFmtId="0" fontId="38" fillId="0" borderId="5" xfId="25" applyFont="1" applyBorder="1" applyAlignment="1">
      <alignment horizontal="left" vertical="center"/>
    </xf>
    <xf numFmtId="0" fontId="39" fillId="0" borderId="5" xfId="25" applyFont="1" applyBorder="1" applyAlignment="1">
      <alignment horizontal="left" vertical="center"/>
    </xf>
    <xf numFmtId="0" fontId="35" fillId="0" borderId="5" xfId="0" applyFont="1" applyBorder="1">
      <alignment vertical="center"/>
    </xf>
    <xf numFmtId="0" fontId="35" fillId="0" borderId="5" xfId="0" applyFont="1" applyBorder="1" applyAlignment="1">
      <alignment horizontal="left" vertical="center"/>
    </xf>
    <xf numFmtId="0" fontId="37" fillId="0" borderId="5" xfId="0" applyFont="1" applyBorder="1" applyAlignment="1">
      <alignment horizontal="left" vertical="center"/>
    </xf>
    <xf numFmtId="0" fontId="39" fillId="0" borderId="5" xfId="0" applyFont="1" applyBorder="1" applyAlignment="1">
      <alignment horizontal="left" vertical="center"/>
    </xf>
    <xf numFmtId="0" fontId="38" fillId="0" borderId="5" xfId="0" applyFont="1" applyBorder="1" applyAlignment="1">
      <alignment horizontal="left" vertical="center"/>
    </xf>
    <xf numFmtId="0" fontId="35" fillId="2" borderId="5" xfId="0" applyFont="1" applyFill="1" applyBorder="1">
      <alignment vertical="center"/>
    </xf>
    <xf numFmtId="0" fontId="37" fillId="2" borderId="5" xfId="25" applyFont="1" applyFill="1" applyBorder="1" applyAlignment="1">
      <alignment horizontal="left" vertical="center"/>
    </xf>
    <xf numFmtId="0" fontId="35" fillId="5" borderId="5" xfId="25" applyFont="1" applyFill="1" applyBorder="1" applyAlignment="1">
      <alignment horizontal="left" vertical="center"/>
    </xf>
    <xf numFmtId="0" fontId="39" fillId="5" borderId="5" xfId="25" applyFont="1" applyFill="1" applyBorder="1" applyAlignment="1">
      <alignment horizontal="left" vertical="center"/>
    </xf>
    <xf numFmtId="0" fontId="36" fillId="5" borderId="5" xfId="25" applyFont="1" applyFill="1" applyBorder="1" applyAlignment="1">
      <alignment horizontal="left" vertical="center"/>
    </xf>
    <xf numFmtId="0" fontId="35" fillId="5" borderId="5" xfId="25" applyFont="1" applyFill="1" applyBorder="1" applyAlignment="1">
      <alignment horizontal="center" vertical="center"/>
    </xf>
    <xf numFmtId="0" fontId="36" fillId="5" borderId="5" xfId="0" applyFont="1" applyFill="1" applyBorder="1" applyAlignment="1">
      <alignment horizontal="left"/>
    </xf>
    <xf numFmtId="0" fontId="35" fillId="5" borderId="5" xfId="0" applyFont="1" applyFill="1" applyBorder="1">
      <alignment vertical="center"/>
    </xf>
    <xf numFmtId="0" fontId="36" fillId="5" borderId="5" xfId="0" applyFont="1" applyFill="1" applyBorder="1" applyAlignment="1">
      <alignment horizontal="right"/>
    </xf>
    <xf numFmtId="0" fontId="37" fillId="5" borderId="5" xfId="25" applyFont="1" applyFill="1" applyBorder="1" applyAlignment="1">
      <alignment horizontal="left" vertical="center"/>
    </xf>
    <xf numFmtId="0" fontId="36" fillId="0" borderId="5" xfId="16" applyFont="1" applyBorder="1" applyAlignment="1">
      <alignment horizontal="left" vertical="center"/>
    </xf>
    <xf numFmtId="0" fontId="35" fillId="2" borderId="5" xfId="0" applyFont="1" applyFill="1" applyBorder="1" applyAlignment="1">
      <alignment horizontal="left" vertical="center"/>
    </xf>
    <xf numFmtId="0" fontId="35" fillId="5" borderId="5" xfId="0" applyFont="1" applyFill="1" applyBorder="1" applyAlignment="1">
      <alignment horizontal="left" vertical="center"/>
    </xf>
    <xf numFmtId="0" fontId="35" fillId="0" borderId="5" xfId="0" applyFont="1" applyBorder="1" applyAlignment="1">
      <alignment horizontal="left"/>
    </xf>
    <xf numFmtId="0" fontId="35" fillId="0" borderId="5" xfId="0" applyFont="1" applyBorder="1" applyAlignment="1">
      <alignment horizontal="right"/>
    </xf>
    <xf numFmtId="0" fontId="38" fillId="0" borderId="5" xfId="16" applyFont="1" applyBorder="1" applyAlignment="1">
      <alignment horizontal="left" vertical="center"/>
    </xf>
    <xf numFmtId="0" fontId="40" fillId="0" borderId="5" xfId="25" applyFont="1" applyBorder="1" applyAlignment="1">
      <alignment horizontal="left" vertical="center"/>
    </xf>
    <xf numFmtId="0" fontId="40" fillId="0" borderId="5" xfId="16" applyFont="1" applyBorder="1" applyAlignment="1">
      <alignment horizontal="left" vertical="center"/>
    </xf>
    <xf numFmtId="0" fontId="40" fillId="0" borderId="5" xfId="25" applyFont="1" applyBorder="1" applyAlignment="1">
      <alignment horizontal="center" vertical="center"/>
    </xf>
    <xf numFmtId="0" fontId="40" fillId="0" borderId="5" xfId="0" applyFont="1" applyBorder="1" applyAlignment="1">
      <alignment horizontal="left"/>
    </xf>
    <xf numFmtId="0" fontId="40" fillId="0" borderId="5" xfId="25" applyFont="1" applyBorder="1">
      <alignment vertical="center"/>
    </xf>
    <xf numFmtId="0" fontId="2" fillId="2" borderId="5" xfId="16" applyFont="1" applyFill="1" applyBorder="1">
      <alignment vertical="center"/>
    </xf>
    <xf numFmtId="0" fontId="35" fillId="2" borderId="5" xfId="25" applyFont="1" applyFill="1" applyBorder="1" applyAlignment="1">
      <alignment horizontal="left" vertical="center"/>
    </xf>
    <xf numFmtId="0" fontId="1" fillId="2" borderId="5" xfId="25" applyFont="1" applyFill="1" applyBorder="1">
      <alignment vertical="center"/>
    </xf>
    <xf numFmtId="0" fontId="2" fillId="2" borderId="5" xfId="0" applyFont="1" applyFill="1" applyBorder="1" applyAlignment="1"/>
    <xf numFmtId="0" fontId="2" fillId="2" borderId="5" xfId="25" applyFont="1" applyFill="1" applyBorder="1" applyAlignment="1">
      <alignment horizontal="left" vertical="center"/>
    </xf>
    <xf numFmtId="0" fontId="2" fillId="2" borderId="5" xfId="25" applyFont="1" applyFill="1" applyBorder="1" applyAlignment="1">
      <alignment horizontal="right" vertical="center"/>
    </xf>
    <xf numFmtId="0" fontId="1" fillId="2" borderId="5" xfId="0" applyFont="1" applyFill="1" applyBorder="1" applyAlignment="1">
      <alignment horizontal="right"/>
    </xf>
    <xf numFmtId="0" fontId="23" fillId="2" borderId="5" xfId="25" applyFont="1" applyFill="1" applyBorder="1">
      <alignment vertical="center"/>
    </xf>
    <xf numFmtId="0" fontId="22" fillId="2" borderId="5" xfId="16" applyFont="1" applyFill="1" applyBorder="1">
      <alignment vertical="center"/>
    </xf>
    <xf numFmtId="0" fontId="22" fillId="2" borderId="5" xfId="25" applyFont="1" applyFill="1" applyBorder="1" applyAlignment="1">
      <alignment horizontal="left" vertical="center"/>
    </xf>
    <xf numFmtId="0" fontId="22" fillId="2" borderId="5" xfId="25" applyFont="1" applyFill="1" applyBorder="1">
      <alignment vertical="center"/>
    </xf>
    <xf numFmtId="0" fontId="2" fillId="2" borderId="5" xfId="25" applyFont="1" applyFill="1" applyBorder="1">
      <alignment vertical="center"/>
    </xf>
    <xf numFmtId="0" fontId="23" fillId="2" borderId="5" xfId="0" applyFont="1" applyFill="1" applyBorder="1" applyAlignment="1"/>
    <xf numFmtId="0" fontId="23" fillId="2" borderId="5" xfId="25" applyFont="1" applyFill="1" applyBorder="1" applyAlignment="1">
      <alignment horizontal="right" vertical="center"/>
    </xf>
    <xf numFmtId="0" fontId="23" fillId="2" borderId="5" xfId="16" applyFont="1" applyFill="1" applyBorder="1">
      <alignment vertical="center"/>
    </xf>
    <xf numFmtId="0" fontId="23" fillId="2" borderId="5" xfId="25" applyFont="1" applyFill="1" applyBorder="1" applyAlignment="1">
      <alignment horizontal="left" vertical="center"/>
    </xf>
    <xf numFmtId="0" fontId="40" fillId="2" borderId="5" xfId="25" applyFont="1" applyFill="1" applyBorder="1" applyAlignment="1">
      <alignment horizontal="left" vertical="center"/>
    </xf>
    <xf numFmtId="0" fontId="35" fillId="0" borderId="5" xfId="25" applyFont="1" applyBorder="1" applyAlignment="1">
      <alignment horizontal="right" vertical="center"/>
    </xf>
    <xf numFmtId="0" fontId="36" fillId="0" borderId="5" xfId="0" applyFont="1" applyBorder="1" applyAlignment="1">
      <alignment horizontal="left" vertical="center"/>
    </xf>
    <xf numFmtId="0" fontId="40" fillId="0" borderId="5" xfId="0" applyFont="1" applyBorder="1" applyAlignment="1">
      <alignment horizontal="left" vertical="center"/>
    </xf>
    <xf numFmtId="0" fontId="40" fillId="2" borderId="5" xfId="5" applyFont="1" applyFill="1" applyBorder="1" applyAlignment="1">
      <alignment horizontal="left" vertical="center"/>
    </xf>
    <xf numFmtId="0" fontId="36" fillId="2" borderId="5" xfId="5" applyFont="1" applyFill="1" applyBorder="1" applyAlignment="1">
      <alignment horizontal="left" vertical="center"/>
    </xf>
    <xf numFmtId="0" fontId="36" fillId="2" borderId="5" xfId="25" applyFont="1" applyFill="1" applyBorder="1" applyAlignment="1">
      <alignment horizontal="left" vertical="center"/>
    </xf>
    <xf numFmtId="0" fontId="38" fillId="2" borderId="5" xfId="25" applyFont="1" applyFill="1" applyBorder="1" applyAlignment="1">
      <alignment horizontal="left" vertical="center"/>
    </xf>
    <xf numFmtId="0" fontId="39" fillId="2" borderId="5" xfId="25" applyFont="1" applyFill="1" applyBorder="1" applyAlignment="1">
      <alignment horizontal="left" vertical="center"/>
    </xf>
    <xf numFmtId="0" fontId="36" fillId="0" borderId="5" xfId="22" applyFont="1" applyBorder="1" applyAlignment="1">
      <alignment horizontal="left"/>
    </xf>
    <xf numFmtId="0" fontId="40" fillId="5" borderId="5" xfId="25" applyFont="1" applyFill="1" applyBorder="1" applyAlignment="1">
      <alignment horizontal="left" vertical="center"/>
    </xf>
    <xf numFmtId="0" fontId="35" fillId="5" borderId="5" xfId="25" applyFont="1" applyFill="1" applyBorder="1">
      <alignment vertical="center"/>
    </xf>
    <xf numFmtId="0" fontId="35" fillId="5" borderId="5" xfId="25" applyFont="1" applyFill="1" applyBorder="1" applyAlignment="1">
      <alignment horizontal="right" vertical="center"/>
    </xf>
    <xf numFmtId="0" fontId="36" fillId="5" borderId="5" xfId="25" applyFont="1" applyFill="1" applyBorder="1">
      <alignment vertical="center"/>
    </xf>
    <xf numFmtId="0" fontId="35" fillId="0" borderId="5" xfId="0" applyFont="1" applyBorder="1" applyAlignment="1">
      <alignment horizontal="center" vertical="center"/>
    </xf>
    <xf numFmtId="0" fontId="41" fillId="0" borderId="5" xfId="0" applyFont="1" applyBorder="1" applyAlignment="1">
      <alignment horizontal="left" vertical="center"/>
    </xf>
    <xf numFmtId="0" fontId="35" fillId="5" borderId="5" xfId="0" applyFont="1" applyFill="1" applyBorder="1" applyAlignment="1">
      <alignment horizontal="center" vertical="center"/>
    </xf>
    <xf numFmtId="0" fontId="35" fillId="5" borderId="5" xfId="0" applyFont="1" applyFill="1" applyBorder="1" applyAlignment="1">
      <alignment horizontal="left"/>
    </xf>
    <xf numFmtId="0" fontId="35" fillId="5" borderId="5" xfId="0" applyFont="1" applyFill="1" applyBorder="1" applyAlignment="1">
      <alignment horizontal="right"/>
    </xf>
    <xf numFmtId="0" fontId="37" fillId="0" borderId="5" xfId="0" applyFont="1" applyBorder="1" applyAlignment="1">
      <alignment horizontal="left"/>
    </xf>
    <xf numFmtId="0" fontId="38" fillId="0" borderId="5" xfId="0" applyFont="1" applyBorder="1" applyAlignment="1">
      <alignment horizontal="center" vertical="center"/>
    </xf>
    <xf numFmtId="0" fontId="34" fillId="0" borderId="5" xfId="0" applyFont="1" applyBorder="1" applyAlignment="1">
      <alignment horizontal="center" vertical="center"/>
    </xf>
    <xf numFmtId="0" fontId="37" fillId="0" borderId="5" xfId="0" applyFont="1" applyBorder="1">
      <alignment vertical="center"/>
    </xf>
    <xf numFmtId="0" fontId="37" fillId="5" borderId="5" xfId="0" applyFont="1" applyFill="1" applyBorder="1" applyAlignment="1">
      <alignment horizontal="left" vertical="center"/>
    </xf>
    <xf numFmtId="0" fontId="38" fillId="5" borderId="5" xfId="0" applyFont="1" applyFill="1" applyBorder="1" applyAlignment="1">
      <alignment horizontal="left" vertical="center"/>
    </xf>
    <xf numFmtId="0" fontId="37" fillId="5" borderId="5" xfId="0" applyFont="1" applyFill="1" applyBorder="1">
      <alignment vertical="center"/>
    </xf>
    <xf numFmtId="0" fontId="37" fillId="5" borderId="5" xfId="0" applyFont="1" applyFill="1" applyBorder="1" applyAlignment="1">
      <alignment horizontal="left"/>
    </xf>
    <xf numFmtId="0" fontId="35" fillId="2" borderId="5" xfId="3" applyFont="1" applyFill="1" applyBorder="1" applyAlignment="1">
      <alignment horizontal="left" vertical="center"/>
    </xf>
    <xf numFmtId="0" fontId="35" fillId="2" borderId="5" xfId="19" applyFont="1" applyFill="1" applyBorder="1" applyAlignment="1">
      <alignment horizontal="left" vertical="center"/>
    </xf>
    <xf numFmtId="0" fontId="36" fillId="0" borderId="5" xfId="5" applyFont="1" applyBorder="1" applyAlignment="1">
      <alignment horizontal="left" vertical="center"/>
    </xf>
    <xf numFmtId="0" fontId="36" fillId="0" borderId="5" xfId="5" applyFont="1" applyBorder="1" applyAlignment="1">
      <alignment horizontal="center" vertical="center"/>
    </xf>
    <xf numFmtId="0" fontId="40" fillId="0" borderId="5" xfId="19" applyFont="1" applyBorder="1">
      <alignment vertical="center"/>
    </xf>
    <xf numFmtId="0" fontId="37" fillId="0" borderId="5" xfId="19" applyFont="1" applyBorder="1" applyAlignment="1">
      <alignment horizontal="left" vertical="center"/>
    </xf>
    <xf numFmtId="0" fontId="35" fillId="0" borderId="5" xfId="19" applyFont="1" applyBorder="1">
      <alignment vertical="center"/>
    </xf>
    <xf numFmtId="0" fontId="35" fillId="0" borderId="5" xfId="19" applyFont="1" applyBorder="1" applyAlignment="1">
      <alignment horizontal="left" vertical="center"/>
    </xf>
    <xf numFmtId="0" fontId="40" fillId="2" borderId="5" xfId="19" applyFont="1" applyFill="1" applyBorder="1" applyAlignment="1">
      <alignment horizontal="left" vertical="center"/>
    </xf>
    <xf numFmtId="0" fontId="40" fillId="0" borderId="5" xfId="19" applyFont="1" applyBorder="1" applyAlignment="1">
      <alignment horizontal="left" vertical="center"/>
    </xf>
    <xf numFmtId="0" fontId="36" fillId="2" borderId="5" xfId="3" applyFont="1" applyFill="1" applyBorder="1" applyAlignment="1">
      <alignment horizontal="left" vertical="center"/>
    </xf>
    <xf numFmtId="0" fontId="36" fillId="0" borderId="5" xfId="18" applyFont="1" applyBorder="1">
      <alignment vertical="center"/>
    </xf>
    <xf numFmtId="0" fontId="36" fillId="0" borderId="5" xfId="6" applyFont="1" applyBorder="1">
      <alignment vertical="center"/>
    </xf>
    <xf numFmtId="0" fontId="36" fillId="0" borderId="5" xfId="6" applyFont="1" applyBorder="1" applyAlignment="1">
      <alignment horizontal="left"/>
    </xf>
    <xf numFmtId="0" fontId="38" fillId="0" borderId="5" xfId="19" applyFont="1" applyBorder="1" applyAlignment="1">
      <alignment horizontal="left" vertical="center"/>
    </xf>
    <xf numFmtId="0" fontId="40" fillId="0" borderId="5" xfId="0" applyFont="1" applyBorder="1">
      <alignment vertical="center"/>
    </xf>
    <xf numFmtId="0" fontId="36" fillId="2" borderId="5" xfId="21" applyFont="1" applyFill="1" applyBorder="1" applyAlignment="1">
      <alignment horizontal="left" vertical="center"/>
    </xf>
    <xf numFmtId="0" fontId="37" fillId="2" borderId="5" xfId="19" applyFont="1" applyFill="1" applyBorder="1" applyAlignment="1">
      <alignment horizontal="left" vertical="center"/>
    </xf>
    <xf numFmtId="0" fontId="38" fillId="2" borderId="5" xfId="19" applyFont="1" applyFill="1" applyBorder="1" applyAlignment="1">
      <alignment horizontal="left" vertical="center"/>
    </xf>
    <xf numFmtId="0" fontId="39" fillId="2" borderId="5" xfId="6" applyFont="1" applyFill="1" applyBorder="1" applyAlignment="1">
      <alignment horizontal="left"/>
    </xf>
    <xf numFmtId="0" fontId="38" fillId="0" borderId="5" xfId="5" applyFont="1" applyBorder="1" applyAlignment="1">
      <alignment horizontal="left" vertical="center"/>
    </xf>
    <xf numFmtId="0" fontId="36" fillId="0" borderId="5" xfId="18" applyFont="1" applyBorder="1" applyAlignment="1">
      <alignment horizontal="left"/>
    </xf>
    <xf numFmtId="0" fontId="37" fillId="0" borderId="5" xfId="19" applyFont="1" applyBorder="1">
      <alignment vertical="center"/>
    </xf>
    <xf numFmtId="0" fontId="39" fillId="2" borderId="5" xfId="5" applyFont="1" applyFill="1" applyBorder="1" applyAlignment="1">
      <alignment horizontal="left" vertical="center"/>
    </xf>
    <xf numFmtId="0" fontId="40" fillId="0" borderId="5" xfId="0" applyFont="1" applyBorder="1" applyAlignment="1">
      <alignment horizontal="center" vertical="center"/>
    </xf>
    <xf numFmtId="0" fontId="35" fillId="0" borderId="5" xfId="26" applyFont="1" applyBorder="1">
      <alignment vertical="center"/>
    </xf>
    <xf numFmtId="0" fontId="37" fillId="0" borderId="5" xfId="26" applyFont="1" applyBorder="1" applyAlignment="1">
      <alignment horizontal="left" vertical="center"/>
    </xf>
    <xf numFmtId="0" fontId="21" fillId="2" borderId="5" xfId="19" applyFont="1" applyFill="1" applyBorder="1">
      <alignment vertical="center"/>
    </xf>
    <xf numFmtId="0" fontId="21" fillId="0" borderId="5" xfId="19" applyFont="1" applyBorder="1" applyAlignment="1">
      <alignment horizontal="left" vertical="center"/>
    </xf>
    <xf numFmtId="0" fontId="1" fillId="0" borderId="5" xfId="25" applyFont="1" applyBorder="1">
      <alignment vertical="center"/>
    </xf>
    <xf numFmtId="0" fontId="2" fillId="0" borderId="5" xfId="5" applyFont="1" applyBorder="1">
      <alignment vertical="center"/>
    </xf>
    <xf numFmtId="0" fontId="25" fillId="0" borderId="5" xfId="19" applyFont="1" applyBorder="1" applyAlignment="1">
      <alignment horizontal="right" vertical="center"/>
    </xf>
    <xf numFmtId="0" fontId="1" fillId="0" borderId="5" xfId="25" applyFont="1" applyBorder="1" applyAlignment="1">
      <alignment horizontal="right" vertical="center"/>
    </xf>
    <xf numFmtId="0" fontId="2" fillId="0" borderId="5" xfId="0" applyFont="1" applyBorder="1" applyAlignment="1"/>
    <xf numFmtId="0" fontId="22" fillId="0" borderId="5" xfId="18" applyFont="1" applyBorder="1" applyAlignment="1">
      <alignment horizontal="left"/>
    </xf>
    <xf numFmtId="0" fontId="35" fillId="5" borderId="5" xfId="3" applyFont="1" applyFill="1" applyBorder="1" applyAlignment="1">
      <alignment horizontal="left" vertical="center"/>
    </xf>
    <xf numFmtId="0" fontId="36" fillId="5" borderId="5" xfId="5" applyFont="1" applyFill="1" applyBorder="1" applyAlignment="1">
      <alignment horizontal="left" vertical="center"/>
    </xf>
    <xf numFmtId="0" fontId="40" fillId="5" borderId="5" xfId="0" applyFont="1" applyFill="1" applyBorder="1">
      <alignment vertical="center"/>
    </xf>
    <xf numFmtId="0" fontId="38" fillId="5" borderId="5" xfId="25" applyFont="1" applyFill="1" applyBorder="1" applyAlignment="1">
      <alignment horizontal="left" vertical="center"/>
    </xf>
    <xf numFmtId="0" fontId="2" fillId="0" borderId="5" xfId="25" applyFont="1" applyBorder="1">
      <alignment vertical="center"/>
    </xf>
    <xf numFmtId="0" fontId="2" fillId="0" borderId="5" xfId="25" applyFont="1" applyBorder="1" applyAlignment="1">
      <alignment horizontal="left" vertical="center"/>
    </xf>
    <xf numFmtId="0" fontId="1" fillId="0" borderId="5" xfId="25" applyFont="1" applyBorder="1" applyAlignment="1">
      <alignment horizontal="center" vertical="center"/>
    </xf>
    <xf numFmtId="0" fontId="2" fillId="0" borderId="5" xfId="0" applyFont="1" applyBorder="1" applyAlignment="1">
      <alignment horizontal="right"/>
    </xf>
    <xf numFmtId="0" fontId="34" fillId="0" borderId="5" xfId="0" applyFont="1" applyBorder="1">
      <alignment vertical="center"/>
    </xf>
    <xf numFmtId="0" fontId="34" fillId="0" borderId="5" xfId="0" applyFont="1" applyBorder="1" applyAlignment="1">
      <alignment horizontal="right" vertical="center"/>
    </xf>
    <xf numFmtId="0" fontId="28" fillId="3" borderId="27" xfId="0" applyFont="1" applyFill="1" applyBorder="1">
      <alignment vertical="center"/>
    </xf>
    <xf numFmtId="0" fontId="29" fillId="0" borderId="0" xfId="0" applyFont="1">
      <alignment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0" borderId="13" xfId="0" applyFont="1" applyBorder="1" applyAlignment="1">
      <alignment horizontal="center" vertical="center"/>
    </xf>
    <xf numFmtId="0" fontId="30" fillId="0" borderId="29" xfId="0" applyFont="1" applyBorder="1">
      <alignment vertical="center"/>
    </xf>
    <xf numFmtId="0" fontId="30" fillId="0" borderId="30" xfId="0" applyFont="1" applyBorder="1" applyAlignment="1">
      <alignment horizontal="center" vertical="center"/>
    </xf>
    <xf numFmtId="0" fontId="31" fillId="0" borderId="31" xfId="0" applyFont="1" applyBorder="1" applyAlignment="1">
      <alignment horizontal="center" vertical="center"/>
    </xf>
    <xf numFmtId="0" fontId="30" fillId="0" borderId="32" xfId="0" applyFont="1" applyBorder="1">
      <alignment vertical="center"/>
    </xf>
    <xf numFmtId="0" fontId="30" fillId="0" borderId="33" xfId="0" applyFont="1" applyBorder="1" applyAlignment="1">
      <alignment horizontal="center" vertical="center"/>
    </xf>
    <xf numFmtId="0" fontId="30" fillId="0" borderId="34" xfId="0" applyFont="1" applyBorder="1" applyAlignment="1">
      <alignment horizontal="center" vertical="center"/>
    </xf>
    <xf numFmtId="0" fontId="31" fillId="0" borderId="0" xfId="0" applyFont="1" applyAlignment="1">
      <alignment horizontal="center" vertical="center"/>
    </xf>
    <xf numFmtId="0" fontId="30" fillId="0" borderId="35" xfId="0" applyFont="1" applyBorder="1">
      <alignment vertical="center"/>
    </xf>
    <xf numFmtId="0" fontId="30" fillId="0" borderId="36" xfId="0" applyFont="1" applyBorder="1" applyAlignment="1">
      <alignment horizontal="center" vertical="center"/>
    </xf>
    <xf numFmtId="0" fontId="28" fillId="0" borderId="37" xfId="0" applyFont="1" applyBorder="1">
      <alignment vertical="center"/>
    </xf>
    <xf numFmtId="0" fontId="30" fillId="4" borderId="38" xfId="0" applyFont="1" applyFill="1" applyBorder="1" applyAlignment="1">
      <alignment horizontal="center" vertical="center"/>
    </xf>
    <xf numFmtId="0" fontId="30" fillId="0" borderId="39" xfId="0" applyFont="1" applyBorder="1">
      <alignment vertical="center"/>
    </xf>
    <xf numFmtId="0" fontId="31" fillId="0" borderId="40" xfId="0" applyFont="1" applyBorder="1" applyAlignment="1">
      <alignment horizontal="center" vertical="center"/>
    </xf>
    <xf numFmtId="0" fontId="30" fillId="2" borderId="0" xfId="0" applyFont="1" applyFill="1" applyAlignment="1">
      <alignment horizontal="center" vertical="center"/>
    </xf>
    <xf numFmtId="0" fontId="30" fillId="0" borderId="0" xfId="0" applyFont="1">
      <alignment vertical="center"/>
    </xf>
    <xf numFmtId="0" fontId="30" fillId="0" borderId="0" xfId="0" applyFont="1" applyAlignment="1">
      <alignment horizontal="center" vertical="center"/>
    </xf>
    <xf numFmtId="0" fontId="30" fillId="0" borderId="37" xfId="0" applyFont="1" applyBorder="1">
      <alignment vertical="center"/>
    </xf>
    <xf numFmtId="0" fontId="31" fillId="0" borderId="0" xfId="0" applyFont="1">
      <alignment vertical="center"/>
    </xf>
    <xf numFmtId="0" fontId="30" fillId="2" borderId="37" xfId="0" applyFont="1" applyFill="1" applyBorder="1" applyAlignment="1">
      <alignment horizontal="center" vertical="center"/>
    </xf>
    <xf numFmtId="0" fontId="30" fillId="0" borderId="41" xfId="0" applyFont="1" applyBorder="1" applyAlignment="1">
      <alignment horizontal="center" vertical="center"/>
    </xf>
    <xf numFmtId="0" fontId="30" fillId="0" borderId="42" xfId="0" applyFont="1" applyBorder="1">
      <alignment vertical="center"/>
    </xf>
    <xf numFmtId="0" fontId="28" fillId="3" borderId="44" xfId="0" applyFont="1" applyFill="1" applyBorder="1" applyAlignment="1">
      <alignment horizontal="center" vertical="center"/>
    </xf>
    <xf numFmtId="0" fontId="28" fillId="3" borderId="47" xfId="0" applyFont="1" applyFill="1" applyBorder="1" applyAlignment="1">
      <alignment horizontal="center" vertical="center"/>
    </xf>
    <xf numFmtId="0" fontId="28" fillId="3" borderId="22" xfId="0" applyFont="1" applyFill="1" applyBorder="1" applyAlignment="1">
      <alignment horizontal="center" vertical="center"/>
    </xf>
    <xf numFmtId="0" fontId="28" fillId="3" borderId="49" xfId="0" applyFont="1" applyFill="1" applyBorder="1" applyAlignment="1">
      <alignment horizontal="center" vertical="center"/>
    </xf>
    <xf numFmtId="0" fontId="28" fillId="0" borderId="2" xfId="0" applyFont="1" applyBorder="1" applyAlignment="1">
      <alignment horizontal="center" vertical="center"/>
    </xf>
    <xf numFmtId="0" fontId="28" fillId="3" borderId="50" xfId="0" applyFont="1" applyFill="1" applyBorder="1" applyAlignment="1">
      <alignment horizontal="center" vertical="center"/>
    </xf>
    <xf numFmtId="0" fontId="28" fillId="0" borderId="51" xfId="0" applyFont="1" applyBorder="1" applyAlignment="1">
      <alignment horizontal="center" vertical="center"/>
    </xf>
    <xf numFmtId="0" fontId="28" fillId="3" borderId="25" xfId="0" applyFont="1" applyFill="1" applyBorder="1">
      <alignment vertical="center"/>
    </xf>
    <xf numFmtId="0" fontId="28" fillId="0" borderId="25" xfId="0" applyFont="1" applyBorder="1">
      <alignment vertical="center"/>
    </xf>
    <xf numFmtId="0" fontId="28" fillId="3" borderId="46" xfId="0" applyFont="1" applyFill="1" applyBorder="1" applyAlignment="1">
      <alignment horizontal="center" vertical="center"/>
    </xf>
    <xf numFmtId="0" fontId="28" fillId="3" borderId="8" xfId="0" applyFont="1" applyFill="1" applyBorder="1" applyAlignment="1">
      <alignment horizontal="center" vertical="center"/>
    </xf>
    <xf numFmtId="0" fontId="28" fillId="3" borderId="48" xfId="0" applyFont="1" applyFill="1" applyBorder="1" applyAlignment="1">
      <alignment horizontal="center" vertical="center"/>
    </xf>
    <xf numFmtId="0" fontId="43" fillId="0" borderId="0" xfId="27" applyFont="1" applyAlignment="1">
      <alignment horizontal="center" vertical="center" wrapText="1"/>
    </xf>
    <xf numFmtId="0" fontId="43" fillId="0" borderId="0" xfId="27" applyFont="1" applyAlignment="1">
      <alignment horizontal="left" vertical="center" wrapText="1"/>
    </xf>
    <xf numFmtId="0" fontId="44" fillId="0" borderId="0" xfId="27" applyFont="1" applyAlignment="1">
      <alignment horizontal="left" vertical="center" wrapText="1"/>
    </xf>
    <xf numFmtId="0" fontId="3" fillId="0" borderId="0" xfId="27">
      <alignment vertical="center"/>
    </xf>
    <xf numFmtId="0" fontId="45" fillId="0" borderId="0" xfId="27" applyFont="1">
      <alignment vertical="center"/>
    </xf>
    <xf numFmtId="0" fontId="1" fillId="0" borderId="11" xfId="27" applyFont="1" applyBorder="1">
      <alignment vertical="center"/>
    </xf>
    <xf numFmtId="0" fontId="1" fillId="0" borderId="52" xfId="27" applyFont="1" applyBorder="1">
      <alignment vertical="center"/>
    </xf>
    <xf numFmtId="0" fontId="1" fillId="0" borderId="14" xfId="27" applyFont="1" applyBorder="1">
      <alignment vertical="center"/>
    </xf>
    <xf numFmtId="0" fontId="1" fillId="0" borderId="26" xfId="27" applyFont="1" applyBorder="1" applyAlignment="1">
      <alignment horizontal="center" vertical="center"/>
    </xf>
    <xf numFmtId="0" fontId="1" fillId="0" borderId="26" xfId="27" applyFont="1" applyBorder="1">
      <alignment vertical="center"/>
    </xf>
    <xf numFmtId="0" fontId="1" fillId="0" borderId="54" xfId="27" applyFont="1" applyBorder="1">
      <alignment vertical="center"/>
    </xf>
    <xf numFmtId="0" fontId="1" fillId="0" borderId="55" xfId="27" applyFont="1" applyBorder="1">
      <alignment vertical="center"/>
    </xf>
    <xf numFmtId="0" fontId="1" fillId="0" borderId="28" xfId="27" applyFont="1" applyBorder="1">
      <alignment vertical="center"/>
    </xf>
    <xf numFmtId="0" fontId="22" fillId="0" borderId="26" xfId="27" applyFont="1" applyBorder="1" applyAlignment="1">
      <alignment horizontal="center" vertical="center"/>
    </xf>
    <xf numFmtId="0" fontId="22" fillId="0" borderId="26" xfId="27" applyFont="1" applyBorder="1">
      <alignment vertical="center"/>
    </xf>
    <xf numFmtId="0" fontId="22" fillId="0" borderId="54" xfId="27" applyFont="1" applyBorder="1">
      <alignment vertical="center"/>
    </xf>
    <xf numFmtId="0" fontId="1" fillId="0" borderId="57" xfId="27" applyFont="1" applyBorder="1">
      <alignment vertical="center"/>
    </xf>
    <xf numFmtId="0" fontId="1" fillId="0" borderId="58" xfId="27" applyFont="1" applyBorder="1">
      <alignment vertical="center"/>
    </xf>
    <xf numFmtId="0" fontId="1" fillId="0" borderId="59" xfId="27" applyFont="1" applyBorder="1" applyAlignment="1">
      <alignment horizontal="center" vertical="center"/>
    </xf>
    <xf numFmtId="0" fontId="1" fillId="0" borderId="59" xfId="27" applyFont="1" applyBorder="1">
      <alignment vertical="center"/>
    </xf>
    <xf numFmtId="0" fontId="22" fillId="0" borderId="57" xfId="27" applyFont="1" applyBorder="1">
      <alignment vertical="center"/>
    </xf>
    <xf numFmtId="0" fontId="22" fillId="0" borderId="59" xfId="27" applyFont="1" applyBorder="1" applyAlignment="1">
      <alignment horizontal="center" vertical="center"/>
    </xf>
    <xf numFmtId="0" fontId="22" fillId="0" borderId="55" xfId="27" applyFont="1" applyBorder="1">
      <alignment vertical="center"/>
    </xf>
    <xf numFmtId="0" fontId="22" fillId="0" borderId="58" xfId="27" applyFont="1" applyBorder="1">
      <alignment vertical="center"/>
    </xf>
    <xf numFmtId="0" fontId="1" fillId="0" borderId="60" xfId="27" applyFont="1" applyBorder="1">
      <alignment vertical="center"/>
    </xf>
    <xf numFmtId="0" fontId="22" fillId="0" borderId="59" xfId="27" applyFont="1" applyBorder="1">
      <alignment vertical="center"/>
    </xf>
    <xf numFmtId="0" fontId="3" fillId="0" borderId="62" xfId="27" applyBorder="1">
      <alignment vertical="center"/>
    </xf>
    <xf numFmtId="0" fontId="22" fillId="0" borderId="63" xfId="27" applyFont="1" applyBorder="1">
      <alignment vertical="center"/>
    </xf>
    <xf numFmtId="0" fontId="28" fillId="2" borderId="64" xfId="0" applyFont="1" applyFill="1" applyBorder="1">
      <alignment vertical="center"/>
    </xf>
    <xf numFmtId="0" fontId="10" fillId="0" borderId="0" xfId="0" applyFont="1" applyAlignment="1">
      <alignment horizontal="left" vertical="center"/>
    </xf>
    <xf numFmtId="0" fontId="8" fillId="0" borderId="0" xfId="0" applyFont="1" applyAlignment="1">
      <alignment horizontal="center"/>
    </xf>
    <xf numFmtId="0" fontId="6" fillId="0" borderId="0" xfId="0" applyFont="1">
      <alignment vertical="center"/>
    </xf>
    <xf numFmtId="0" fontId="19" fillId="0" borderId="0" xfId="0" applyFont="1" applyAlignment="1">
      <alignment horizontal="left" vertical="center"/>
    </xf>
    <xf numFmtId="0" fontId="28" fillId="0" borderId="28" xfId="0" applyFont="1" applyBorder="1" applyAlignment="1">
      <alignment horizontal="center" vertical="center"/>
    </xf>
    <xf numFmtId="0" fontId="27" fillId="0" borderId="1" xfId="0" applyFont="1" applyBorder="1" applyAlignment="1">
      <alignment horizontal="center" vertical="center"/>
    </xf>
    <xf numFmtId="0" fontId="28" fillId="0" borderId="6" xfId="0" applyFont="1" applyBorder="1" applyAlignment="1">
      <alignment horizontal="left" vertical="center"/>
    </xf>
    <xf numFmtId="0" fontId="28" fillId="0" borderId="8" xfId="0" applyFont="1" applyBorder="1" applyAlignment="1">
      <alignment horizontal="left" vertical="center"/>
    </xf>
    <xf numFmtId="0" fontId="28" fillId="0" borderId="7" xfId="0" applyFont="1" applyBorder="1" applyAlignment="1">
      <alignment horizontal="left" vertical="center"/>
    </xf>
    <xf numFmtId="0" fontId="29" fillId="0" borderId="0" xfId="0" applyFont="1" applyAlignment="1">
      <alignment horizontal="center" vertical="center"/>
    </xf>
    <xf numFmtId="6" fontId="28" fillId="0" borderId="10" xfId="11" applyFont="1" applyBorder="1" applyAlignment="1">
      <alignment horizontal="center" vertical="center"/>
    </xf>
    <xf numFmtId="6" fontId="28" fillId="0" borderId="43" xfId="11" applyFont="1" applyBorder="1" applyAlignment="1">
      <alignment horizontal="center" vertical="center"/>
    </xf>
    <xf numFmtId="6" fontId="28" fillId="0" borderId="45" xfId="11" applyFont="1" applyBorder="1" applyAlignment="1">
      <alignment horizontal="center" vertical="center"/>
    </xf>
    <xf numFmtId="0" fontId="28" fillId="3" borderId="43" xfId="0" applyFont="1" applyFill="1" applyBorder="1" applyAlignment="1">
      <alignment horizontal="center" vertical="center"/>
    </xf>
    <xf numFmtId="0" fontId="28" fillId="3" borderId="41" xfId="0" applyFont="1" applyFill="1" applyBorder="1" applyAlignment="1">
      <alignment horizontal="center" vertical="center"/>
    </xf>
    <xf numFmtId="0" fontId="28" fillId="3" borderId="45" xfId="0" applyFont="1" applyFill="1" applyBorder="1" applyAlignment="1">
      <alignment horizontal="center" vertical="center"/>
    </xf>
    <xf numFmtId="0" fontId="1" fillId="0" borderId="56" xfId="27" applyFont="1" applyBorder="1" applyAlignment="1">
      <alignment horizontal="center" vertical="center"/>
    </xf>
    <xf numFmtId="0" fontId="1" fillId="0" borderId="53" xfId="27" applyFont="1" applyBorder="1" applyAlignment="1">
      <alignment horizontal="center" vertical="center"/>
    </xf>
    <xf numFmtId="0" fontId="1" fillId="0" borderId="29" xfId="27" applyFont="1" applyBorder="1" applyAlignment="1">
      <alignment horizontal="center" vertical="center"/>
    </xf>
    <xf numFmtId="0" fontId="1" fillId="0" borderId="27" xfId="27" applyFont="1" applyBorder="1" applyAlignment="1">
      <alignment horizontal="center" vertical="center"/>
    </xf>
    <xf numFmtId="0" fontId="1" fillId="0" borderId="33" xfId="27" applyFont="1" applyBorder="1" applyAlignment="1">
      <alignment horizontal="center" vertical="center"/>
    </xf>
    <xf numFmtId="0" fontId="1" fillId="0" borderId="61" xfId="27" applyFont="1" applyBorder="1" applyAlignment="1">
      <alignment horizontal="center" vertical="center"/>
    </xf>
    <xf numFmtId="0" fontId="33" fillId="0" borderId="23" xfId="0" applyFont="1" applyBorder="1" applyAlignment="1">
      <alignment horizontal="center" vertical="center"/>
    </xf>
    <xf numFmtId="0" fontId="33" fillId="0" borderId="1" xfId="0" applyFont="1" applyBorder="1" applyAlignment="1">
      <alignment horizontal="center" vertical="center"/>
    </xf>
    <xf numFmtId="0" fontId="34" fillId="0" borderId="23" xfId="0" applyFont="1" applyBorder="1" applyAlignment="1">
      <alignment horizontal="center" vertical="center"/>
    </xf>
    <xf numFmtId="0" fontId="34" fillId="0" borderId="24" xfId="0" applyFont="1" applyBorder="1" applyAlignment="1">
      <alignment horizontal="center" vertical="center"/>
    </xf>
    <xf numFmtId="0" fontId="34" fillId="0" borderId="1" xfId="0" applyFont="1" applyBorder="1" applyAlignment="1">
      <alignment horizontal="center" vertical="center"/>
    </xf>
    <xf numFmtId="0" fontId="34" fillId="0" borderId="26" xfId="0" applyFont="1" applyBorder="1" applyAlignment="1">
      <alignment horizontal="center" vertical="center"/>
    </xf>
  </cellXfs>
  <cellStyles count="28">
    <cellStyle name="Excel Built-in Normal" xfId="8" xr:uid="{00000000-0005-0000-0000-000024000000}"/>
    <cellStyle name="Excel Built-in Normal 2" xfId="9" xr:uid="{00000000-0005-0000-0000-000028000000}"/>
    <cellStyle name="Excel Built-in Normal 3" xfId="4" xr:uid="{00000000-0005-0000-0000-00000E000000}"/>
    <cellStyle name="通貨 2" xfId="11" xr:uid="{00000000-0005-0000-0000-00003C000000}"/>
    <cellStyle name="標準" xfId="0" builtinId="0"/>
    <cellStyle name="標準 10" xfId="7" xr:uid="{00000000-0005-0000-0000-000020000000}"/>
    <cellStyle name="標準 10 2" xfId="6" xr:uid="{00000000-0005-0000-0000-00001A000000}"/>
    <cellStyle name="標準 11" xfId="10" xr:uid="{00000000-0005-0000-0000-00003A000000}"/>
    <cellStyle name="標準 2" xfId="12" xr:uid="{00000000-0005-0000-0000-00003D000000}"/>
    <cellStyle name="標準 2 2" xfId="13" xr:uid="{00000000-0005-0000-0000-00003E000000}"/>
    <cellStyle name="標準 2 2 2" xfId="14" xr:uid="{00000000-0005-0000-0000-000040000000}"/>
    <cellStyle name="標準 2_登録ナンバー" xfId="1" xr:uid="{00000000-0005-0000-0000-000004000000}"/>
    <cellStyle name="標準 3" xfId="15" xr:uid="{00000000-0005-0000-0000-000041000000}"/>
    <cellStyle name="標準 3 2" xfId="3" xr:uid="{00000000-0005-0000-0000-00000C000000}"/>
    <cellStyle name="標準 3_登録ナンバー" xfId="16" xr:uid="{00000000-0005-0000-0000-000042000000}"/>
    <cellStyle name="標準 3_登録ナンバー 2" xfId="5" xr:uid="{00000000-0005-0000-0000-000015000000}"/>
    <cellStyle name="標準 4" xfId="17" xr:uid="{00000000-0005-0000-0000-000044000000}"/>
    <cellStyle name="標準 4 2" xfId="18" xr:uid="{00000000-0005-0000-0000-000045000000}"/>
    <cellStyle name="標準 5" xfId="19" xr:uid="{00000000-0005-0000-0000-000046000000}"/>
    <cellStyle name="標準 5 2" xfId="26" xr:uid="{69738F10-FACE-4039-9657-BC437FBA2F58}"/>
    <cellStyle name="標準 6" xfId="20" xr:uid="{00000000-0005-0000-0000-000047000000}"/>
    <cellStyle name="標準 6 2" xfId="21" xr:uid="{00000000-0005-0000-0000-000048000000}"/>
    <cellStyle name="標準 7" xfId="2" xr:uid="{00000000-0005-0000-0000-000005000000}"/>
    <cellStyle name="標準 8" xfId="22" xr:uid="{00000000-0005-0000-0000-000049000000}"/>
    <cellStyle name="標準 9" xfId="23" xr:uid="{00000000-0005-0000-0000-00004A000000}"/>
    <cellStyle name="標準 9 2" xfId="24" xr:uid="{00000000-0005-0000-0000-00004B000000}"/>
    <cellStyle name="標準_201102vmixkekka" xfId="27" xr:uid="{0C424A84-E4B1-45EF-A2AC-20681506280F}"/>
    <cellStyle name="標準_Book2_登録ナンバー" xfId="25" xr:uid="{00000000-0005-0000-0000-00004E00000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126999</xdr:colOff>
      <xdr:row>4</xdr:row>
      <xdr:rowOff>281781</xdr:rowOff>
    </xdr:from>
    <xdr:to>
      <xdr:col>8</xdr:col>
      <xdr:colOff>79374</xdr:colOff>
      <xdr:row>44</xdr:row>
      <xdr:rowOff>43655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26999" y="1139031"/>
          <a:ext cx="8429625" cy="932259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76200</xdr:colOff>
      <xdr:row>241</xdr:row>
      <xdr:rowOff>114300</xdr:rowOff>
    </xdr:from>
    <xdr:to>
      <xdr:col>2</xdr:col>
      <xdr:colOff>76200</xdr:colOff>
      <xdr:row>241</xdr:row>
      <xdr:rowOff>114300</xdr:rowOff>
    </xdr:to>
    <xdr:sp macro="" textlink="">
      <xdr:nvSpPr>
        <xdr:cNvPr id="1520" name="Line 8">
          <a:extLst>
            <a:ext uri="{FF2B5EF4-FFF2-40B4-BE49-F238E27FC236}">
              <a16:creationId xmlns:a16="http://schemas.microsoft.com/office/drawing/2014/main" id="{337A4AAB-2EDB-4B52-902C-F775CFF8D713}"/>
            </a:ext>
          </a:extLst>
        </xdr:cNvPr>
        <xdr:cNvSpPr>
          <a:spLocks noChangeShapeType="1"/>
        </xdr:cNvSpPr>
      </xdr:nvSpPr>
      <xdr:spPr bwMode="auto">
        <a:xfrm flipH="1">
          <a:off x="1447800" y="41309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241</xdr:row>
      <xdr:rowOff>114300</xdr:rowOff>
    </xdr:from>
    <xdr:to>
      <xdr:col>2</xdr:col>
      <xdr:colOff>76200</xdr:colOff>
      <xdr:row>241</xdr:row>
      <xdr:rowOff>114300</xdr:rowOff>
    </xdr:to>
    <xdr:sp macro="" textlink="">
      <xdr:nvSpPr>
        <xdr:cNvPr id="1521" name="Line 8">
          <a:extLst>
            <a:ext uri="{FF2B5EF4-FFF2-40B4-BE49-F238E27FC236}">
              <a16:creationId xmlns:a16="http://schemas.microsoft.com/office/drawing/2014/main" id="{26B3ADAB-78D0-4487-81E0-6C9C4088084E}"/>
            </a:ext>
          </a:extLst>
        </xdr:cNvPr>
        <xdr:cNvSpPr>
          <a:spLocks noChangeShapeType="1"/>
        </xdr:cNvSpPr>
      </xdr:nvSpPr>
      <xdr:spPr bwMode="auto">
        <a:xfrm flipH="1">
          <a:off x="1447800" y="41309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234</xdr:row>
      <xdr:rowOff>114300</xdr:rowOff>
    </xdr:from>
    <xdr:to>
      <xdr:col>2</xdr:col>
      <xdr:colOff>76200</xdr:colOff>
      <xdr:row>234</xdr:row>
      <xdr:rowOff>114300</xdr:rowOff>
    </xdr:to>
    <xdr:sp macro="" textlink="">
      <xdr:nvSpPr>
        <xdr:cNvPr id="1522" name="Line 8">
          <a:extLst>
            <a:ext uri="{FF2B5EF4-FFF2-40B4-BE49-F238E27FC236}">
              <a16:creationId xmlns:a16="http://schemas.microsoft.com/office/drawing/2014/main" id="{B0EF56D9-FF4C-47B3-AA84-79A60047B96F}"/>
            </a:ext>
          </a:extLst>
        </xdr:cNvPr>
        <xdr:cNvSpPr>
          <a:spLocks noChangeShapeType="1"/>
        </xdr:cNvSpPr>
      </xdr:nvSpPr>
      <xdr:spPr bwMode="auto">
        <a:xfrm flipH="1">
          <a:off x="1447800" y="40109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234</xdr:row>
      <xdr:rowOff>114300</xdr:rowOff>
    </xdr:from>
    <xdr:to>
      <xdr:col>2</xdr:col>
      <xdr:colOff>76200</xdr:colOff>
      <xdr:row>234</xdr:row>
      <xdr:rowOff>114300</xdr:rowOff>
    </xdr:to>
    <xdr:sp macro="" textlink="">
      <xdr:nvSpPr>
        <xdr:cNvPr id="1523" name="Line 8">
          <a:extLst>
            <a:ext uri="{FF2B5EF4-FFF2-40B4-BE49-F238E27FC236}">
              <a16:creationId xmlns:a16="http://schemas.microsoft.com/office/drawing/2014/main" id="{F39E9694-F97C-41CB-B26A-95169F0E1B41}"/>
            </a:ext>
          </a:extLst>
        </xdr:cNvPr>
        <xdr:cNvSpPr>
          <a:spLocks noChangeShapeType="1"/>
        </xdr:cNvSpPr>
      </xdr:nvSpPr>
      <xdr:spPr bwMode="auto">
        <a:xfrm flipH="1">
          <a:off x="1447800" y="40109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234</xdr:row>
      <xdr:rowOff>114300</xdr:rowOff>
    </xdr:from>
    <xdr:to>
      <xdr:col>2</xdr:col>
      <xdr:colOff>76200</xdr:colOff>
      <xdr:row>234</xdr:row>
      <xdr:rowOff>114300</xdr:rowOff>
    </xdr:to>
    <xdr:sp macro="" textlink="">
      <xdr:nvSpPr>
        <xdr:cNvPr id="1524" name="Line 8">
          <a:extLst>
            <a:ext uri="{FF2B5EF4-FFF2-40B4-BE49-F238E27FC236}">
              <a16:creationId xmlns:a16="http://schemas.microsoft.com/office/drawing/2014/main" id="{8884DE02-FA05-41B4-A5E7-F41A59657123}"/>
            </a:ext>
          </a:extLst>
        </xdr:cNvPr>
        <xdr:cNvSpPr>
          <a:spLocks noChangeShapeType="1"/>
        </xdr:cNvSpPr>
      </xdr:nvSpPr>
      <xdr:spPr bwMode="auto">
        <a:xfrm flipH="1">
          <a:off x="1447800" y="40109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234</xdr:row>
      <xdr:rowOff>114300</xdr:rowOff>
    </xdr:from>
    <xdr:to>
      <xdr:col>2</xdr:col>
      <xdr:colOff>76200</xdr:colOff>
      <xdr:row>234</xdr:row>
      <xdr:rowOff>114300</xdr:rowOff>
    </xdr:to>
    <xdr:sp macro="" textlink="">
      <xdr:nvSpPr>
        <xdr:cNvPr id="1525" name="Line 8">
          <a:extLst>
            <a:ext uri="{FF2B5EF4-FFF2-40B4-BE49-F238E27FC236}">
              <a16:creationId xmlns:a16="http://schemas.microsoft.com/office/drawing/2014/main" id="{BC9D4DFA-126C-4193-8ADF-27CA51EC7F75}"/>
            </a:ext>
          </a:extLst>
        </xdr:cNvPr>
        <xdr:cNvSpPr>
          <a:spLocks noChangeShapeType="1"/>
        </xdr:cNvSpPr>
      </xdr:nvSpPr>
      <xdr:spPr bwMode="auto">
        <a:xfrm flipH="1">
          <a:off x="1447800" y="40109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234</xdr:row>
      <xdr:rowOff>114300</xdr:rowOff>
    </xdr:from>
    <xdr:to>
      <xdr:col>2</xdr:col>
      <xdr:colOff>76200</xdr:colOff>
      <xdr:row>234</xdr:row>
      <xdr:rowOff>114300</xdr:rowOff>
    </xdr:to>
    <xdr:sp macro="" textlink="">
      <xdr:nvSpPr>
        <xdr:cNvPr id="1526" name="Line 8">
          <a:extLst>
            <a:ext uri="{FF2B5EF4-FFF2-40B4-BE49-F238E27FC236}">
              <a16:creationId xmlns:a16="http://schemas.microsoft.com/office/drawing/2014/main" id="{71B5DDE3-2323-4F90-B490-8FCEBC839A00}"/>
            </a:ext>
          </a:extLst>
        </xdr:cNvPr>
        <xdr:cNvSpPr>
          <a:spLocks noChangeShapeType="1"/>
        </xdr:cNvSpPr>
      </xdr:nvSpPr>
      <xdr:spPr bwMode="auto">
        <a:xfrm flipH="1">
          <a:off x="1447800" y="40109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234</xdr:row>
      <xdr:rowOff>114300</xdr:rowOff>
    </xdr:from>
    <xdr:to>
      <xdr:col>2</xdr:col>
      <xdr:colOff>76200</xdr:colOff>
      <xdr:row>234</xdr:row>
      <xdr:rowOff>114300</xdr:rowOff>
    </xdr:to>
    <xdr:sp macro="" textlink="">
      <xdr:nvSpPr>
        <xdr:cNvPr id="1527" name="Line 8">
          <a:extLst>
            <a:ext uri="{FF2B5EF4-FFF2-40B4-BE49-F238E27FC236}">
              <a16:creationId xmlns:a16="http://schemas.microsoft.com/office/drawing/2014/main" id="{354E00B8-044A-4A12-87CA-C394F111C762}"/>
            </a:ext>
          </a:extLst>
        </xdr:cNvPr>
        <xdr:cNvSpPr>
          <a:spLocks noChangeShapeType="1"/>
        </xdr:cNvSpPr>
      </xdr:nvSpPr>
      <xdr:spPr bwMode="auto">
        <a:xfrm flipH="1">
          <a:off x="1447800" y="40109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234</xdr:row>
      <xdr:rowOff>114300</xdr:rowOff>
    </xdr:from>
    <xdr:to>
      <xdr:col>2</xdr:col>
      <xdr:colOff>47625</xdr:colOff>
      <xdr:row>234</xdr:row>
      <xdr:rowOff>114300</xdr:rowOff>
    </xdr:to>
    <xdr:sp macro="" textlink="">
      <xdr:nvSpPr>
        <xdr:cNvPr id="1528" name="Line 8">
          <a:extLst>
            <a:ext uri="{FF2B5EF4-FFF2-40B4-BE49-F238E27FC236}">
              <a16:creationId xmlns:a16="http://schemas.microsoft.com/office/drawing/2014/main" id="{5E5C4FD8-9250-4469-87DD-50FB442CDD7C}"/>
            </a:ext>
          </a:extLst>
        </xdr:cNvPr>
        <xdr:cNvSpPr>
          <a:spLocks noChangeShapeType="1"/>
        </xdr:cNvSpPr>
      </xdr:nvSpPr>
      <xdr:spPr bwMode="auto">
        <a:xfrm flipH="1">
          <a:off x="1447800" y="40109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234</xdr:row>
      <xdr:rowOff>114300</xdr:rowOff>
    </xdr:from>
    <xdr:to>
      <xdr:col>2</xdr:col>
      <xdr:colOff>47625</xdr:colOff>
      <xdr:row>234</xdr:row>
      <xdr:rowOff>114300</xdr:rowOff>
    </xdr:to>
    <xdr:sp macro="" textlink="">
      <xdr:nvSpPr>
        <xdr:cNvPr id="1529" name="Line 8">
          <a:extLst>
            <a:ext uri="{FF2B5EF4-FFF2-40B4-BE49-F238E27FC236}">
              <a16:creationId xmlns:a16="http://schemas.microsoft.com/office/drawing/2014/main" id="{F2ECACA1-B74A-46E1-A9FB-BDA50B54ABCF}"/>
            </a:ext>
          </a:extLst>
        </xdr:cNvPr>
        <xdr:cNvSpPr>
          <a:spLocks noChangeShapeType="1"/>
        </xdr:cNvSpPr>
      </xdr:nvSpPr>
      <xdr:spPr bwMode="auto">
        <a:xfrm flipH="1">
          <a:off x="1447800" y="40109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234</xdr:row>
      <xdr:rowOff>114300</xdr:rowOff>
    </xdr:from>
    <xdr:to>
      <xdr:col>2</xdr:col>
      <xdr:colOff>76200</xdr:colOff>
      <xdr:row>234</xdr:row>
      <xdr:rowOff>114300</xdr:rowOff>
    </xdr:to>
    <xdr:sp macro="" textlink="">
      <xdr:nvSpPr>
        <xdr:cNvPr id="1530" name="Line 8">
          <a:extLst>
            <a:ext uri="{FF2B5EF4-FFF2-40B4-BE49-F238E27FC236}">
              <a16:creationId xmlns:a16="http://schemas.microsoft.com/office/drawing/2014/main" id="{CC04049B-61AE-451E-A5D0-EAC9593A31D3}"/>
            </a:ext>
          </a:extLst>
        </xdr:cNvPr>
        <xdr:cNvSpPr>
          <a:spLocks noChangeShapeType="1"/>
        </xdr:cNvSpPr>
      </xdr:nvSpPr>
      <xdr:spPr bwMode="auto">
        <a:xfrm flipH="1">
          <a:off x="1447800" y="40109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234</xdr:row>
      <xdr:rowOff>114300</xdr:rowOff>
    </xdr:from>
    <xdr:to>
      <xdr:col>2</xdr:col>
      <xdr:colOff>76200</xdr:colOff>
      <xdr:row>234</xdr:row>
      <xdr:rowOff>114300</xdr:rowOff>
    </xdr:to>
    <xdr:sp macro="" textlink="">
      <xdr:nvSpPr>
        <xdr:cNvPr id="1531" name="Line 8">
          <a:extLst>
            <a:ext uri="{FF2B5EF4-FFF2-40B4-BE49-F238E27FC236}">
              <a16:creationId xmlns:a16="http://schemas.microsoft.com/office/drawing/2014/main" id="{FDA51937-DCAC-4C02-9055-9C36CFD7F3C9}"/>
            </a:ext>
          </a:extLst>
        </xdr:cNvPr>
        <xdr:cNvSpPr>
          <a:spLocks noChangeShapeType="1"/>
        </xdr:cNvSpPr>
      </xdr:nvSpPr>
      <xdr:spPr bwMode="auto">
        <a:xfrm flipH="1">
          <a:off x="1447800" y="40109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202509mix%20youkou.xls" TargetMode="External"/><Relationship Id="rId1" Type="http://schemas.openxmlformats.org/officeDocument/2006/relationships/externalLinkPath" Target="file:///F:\202509mix%20youk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要項"/>
      <sheetName val="申込書"/>
      <sheetName val="歴代優勝"/>
      <sheetName val="登録ナンバー"/>
      <sheetName val="ひばり公園"/>
      <sheetName val="すこやかの杜"/>
    </sheetNames>
    <sheetDataSet>
      <sheetData sheetId="0"/>
      <sheetData sheetId="1"/>
      <sheetData sheetId="2"/>
      <sheetData sheetId="3">
        <row r="1">
          <cell r="B1" t="str">
            <v>２０２５年度東近江市テニス協会登録ナンバー</v>
          </cell>
          <cell r="I1" t="str">
            <v>2025.2.25</v>
          </cell>
        </row>
        <row r="3">
          <cell r="B3">
            <v>1</v>
          </cell>
        </row>
        <row r="4">
          <cell r="A4" t="str">
            <v>あ０１</v>
          </cell>
          <cell r="B4" t="str">
            <v>青木</v>
          </cell>
          <cell r="C4" t="str">
            <v>重之</v>
          </cell>
          <cell r="D4" t="str">
            <v>アビック</v>
          </cell>
          <cell r="F4" t="str">
            <v>あ０１</v>
          </cell>
          <cell r="G4" t="str">
            <v>青木重之</v>
          </cell>
          <cell r="H4" t="str">
            <v>アビックBB</v>
          </cell>
          <cell r="I4" t="str">
            <v>男</v>
          </cell>
          <cell r="J4">
            <v>1971</v>
          </cell>
          <cell r="K4">
            <v>54</v>
          </cell>
          <cell r="L4" t="str">
            <v>OK</v>
          </cell>
          <cell r="M4" t="str">
            <v>草津市</v>
          </cell>
        </row>
        <row r="5">
          <cell r="A5" t="str">
            <v>あ０２</v>
          </cell>
          <cell r="B5" t="str">
            <v>西川</v>
          </cell>
          <cell r="C5" t="str">
            <v>昌一</v>
          </cell>
          <cell r="D5" t="str">
            <v>アビック</v>
          </cell>
          <cell r="F5" t="str">
            <v>あ０２</v>
          </cell>
          <cell r="G5" t="str">
            <v>西川昌一</v>
          </cell>
          <cell r="H5" t="str">
            <v>アビックBB</v>
          </cell>
          <cell r="I5" t="str">
            <v>男</v>
          </cell>
          <cell r="J5">
            <v>1970</v>
          </cell>
          <cell r="K5">
            <v>55</v>
          </cell>
          <cell r="L5" t="str">
            <v>OK</v>
          </cell>
          <cell r="M5" t="str">
            <v>彦根市</v>
          </cell>
        </row>
        <row r="6">
          <cell r="A6" t="str">
            <v>あ０３</v>
          </cell>
          <cell r="B6" t="str">
            <v>安達</v>
          </cell>
          <cell r="C6" t="str">
            <v>隆一</v>
          </cell>
          <cell r="D6" t="str">
            <v>アビック</v>
          </cell>
          <cell r="F6" t="str">
            <v>あ０３</v>
          </cell>
          <cell r="G6" t="str">
            <v>安達隆一</v>
          </cell>
          <cell r="H6" t="str">
            <v>アビックBB</v>
          </cell>
          <cell r="I6" t="str">
            <v>男</v>
          </cell>
          <cell r="J6">
            <v>1970</v>
          </cell>
          <cell r="K6">
            <v>55</v>
          </cell>
          <cell r="L6" t="str">
            <v>OK</v>
          </cell>
          <cell r="M6" t="str">
            <v>甲賀市</v>
          </cell>
        </row>
        <row r="7">
          <cell r="A7" t="str">
            <v>あ０４</v>
          </cell>
          <cell r="B7" t="str">
            <v>上原</v>
          </cell>
          <cell r="C7" t="str">
            <v>義弘</v>
          </cell>
          <cell r="D7" t="str">
            <v>アビック</v>
          </cell>
          <cell r="F7" t="str">
            <v>あ０４</v>
          </cell>
          <cell r="G7" t="str">
            <v>上原義弘</v>
          </cell>
          <cell r="H7" t="str">
            <v>アビックBB</v>
          </cell>
          <cell r="I7" t="str">
            <v>男</v>
          </cell>
          <cell r="J7">
            <v>1974</v>
          </cell>
          <cell r="K7">
            <v>51</v>
          </cell>
          <cell r="L7" t="str">
            <v>OK</v>
          </cell>
          <cell r="M7" t="str">
            <v>彦根市</v>
          </cell>
        </row>
        <row r="8">
          <cell r="A8" t="str">
            <v>あ０５</v>
          </cell>
          <cell r="B8" t="str">
            <v>寺村</v>
          </cell>
          <cell r="C8" t="str">
            <v>浩一</v>
          </cell>
          <cell r="D8" t="str">
            <v>アビック</v>
          </cell>
          <cell r="F8" t="str">
            <v>あ０５</v>
          </cell>
          <cell r="G8" t="str">
            <v>寺村浩一</v>
          </cell>
          <cell r="H8" t="str">
            <v>アビックBB</v>
          </cell>
          <cell r="I8" t="str">
            <v>男</v>
          </cell>
          <cell r="J8">
            <v>1968</v>
          </cell>
          <cell r="K8">
            <v>57</v>
          </cell>
          <cell r="L8" t="str">
            <v>OK</v>
          </cell>
          <cell r="M8" t="str">
            <v>愛荘町</v>
          </cell>
        </row>
        <row r="9">
          <cell r="A9" t="str">
            <v>あ０６</v>
          </cell>
          <cell r="B9" t="str">
            <v>谷崎</v>
          </cell>
          <cell r="C9" t="str">
            <v>真也</v>
          </cell>
          <cell r="D9" t="str">
            <v>アビック</v>
          </cell>
          <cell r="F9" t="str">
            <v>あ０６</v>
          </cell>
          <cell r="G9" t="str">
            <v>谷崎真也</v>
          </cell>
          <cell r="H9" t="str">
            <v>アビックBB</v>
          </cell>
          <cell r="I9" t="str">
            <v>男</v>
          </cell>
          <cell r="J9">
            <v>1972</v>
          </cell>
          <cell r="K9">
            <v>53</v>
          </cell>
          <cell r="L9" t="str">
            <v>OK</v>
          </cell>
          <cell r="M9" t="str">
            <v>甲賀市</v>
          </cell>
        </row>
        <row r="10">
          <cell r="A10" t="str">
            <v>あ０７</v>
          </cell>
          <cell r="B10" t="str">
            <v>齋田</v>
          </cell>
          <cell r="C10" t="str">
            <v>優子</v>
          </cell>
          <cell r="D10" t="str">
            <v>アビック</v>
          </cell>
          <cell r="F10" t="str">
            <v>あ０７</v>
          </cell>
          <cell r="G10" t="str">
            <v>齋田優子</v>
          </cell>
          <cell r="H10" t="str">
            <v>アビックBB</v>
          </cell>
          <cell r="I10" t="str">
            <v>女</v>
          </cell>
          <cell r="J10">
            <v>1970</v>
          </cell>
          <cell r="K10">
            <v>55</v>
          </cell>
          <cell r="L10" t="str">
            <v>OK</v>
          </cell>
          <cell r="M10" t="str">
            <v>彦根市</v>
          </cell>
        </row>
        <row r="11">
          <cell r="A11" t="str">
            <v>あ０８</v>
          </cell>
          <cell r="B11" t="str">
            <v>平居</v>
          </cell>
          <cell r="C11" t="str">
            <v>崇</v>
          </cell>
          <cell r="D11" t="str">
            <v>アビック</v>
          </cell>
          <cell r="F11" t="str">
            <v>あ０８</v>
          </cell>
          <cell r="G11" t="str">
            <v>平居崇</v>
          </cell>
          <cell r="H11" t="str">
            <v>アビックBB</v>
          </cell>
          <cell r="I11" t="str">
            <v>男</v>
          </cell>
          <cell r="J11">
            <v>1972</v>
          </cell>
          <cell r="K11">
            <v>53</v>
          </cell>
          <cell r="L11" t="str">
            <v>OK</v>
          </cell>
          <cell r="M11" t="str">
            <v>多賀町</v>
          </cell>
        </row>
        <row r="12">
          <cell r="A12" t="str">
            <v>あ０９</v>
          </cell>
          <cell r="B12" t="str">
            <v>大林</v>
          </cell>
          <cell r="C12" t="str">
            <v>弘典</v>
          </cell>
          <cell r="D12" t="str">
            <v>アビック</v>
          </cell>
          <cell r="F12" t="str">
            <v>あ０９</v>
          </cell>
          <cell r="G12" t="str">
            <v>大林弘典</v>
          </cell>
          <cell r="H12" t="str">
            <v>アビックBB</v>
          </cell>
          <cell r="I12" t="str">
            <v>男</v>
          </cell>
          <cell r="J12">
            <v>1989</v>
          </cell>
          <cell r="K12">
            <v>36</v>
          </cell>
          <cell r="L12" t="str">
            <v>OK</v>
          </cell>
          <cell r="M12" t="str">
            <v>長浜市</v>
          </cell>
        </row>
        <row r="13">
          <cell r="A13" t="str">
            <v>あ１０</v>
          </cell>
          <cell r="B13" t="str">
            <v>福嶋</v>
          </cell>
          <cell r="C13" t="str">
            <v>亮</v>
          </cell>
          <cell r="D13" t="str">
            <v>アビック</v>
          </cell>
          <cell r="F13" t="str">
            <v>あ１０</v>
          </cell>
          <cell r="G13" t="str">
            <v>福嶋亮</v>
          </cell>
          <cell r="H13" t="str">
            <v>アビックBB</v>
          </cell>
          <cell r="I13" t="str">
            <v>男</v>
          </cell>
          <cell r="J13">
            <v>1961</v>
          </cell>
          <cell r="K13">
            <v>64</v>
          </cell>
          <cell r="L13" t="str">
            <v>OK</v>
          </cell>
          <cell r="M13" t="str">
            <v>養老町</v>
          </cell>
        </row>
        <row r="14">
          <cell r="A14" t="str">
            <v>あ１１</v>
          </cell>
          <cell r="B14" t="str">
            <v>三原</v>
          </cell>
          <cell r="C14" t="str">
            <v>啓子</v>
          </cell>
          <cell r="D14" t="str">
            <v>アビック</v>
          </cell>
          <cell r="F14" t="str">
            <v>あ１１</v>
          </cell>
          <cell r="G14" t="str">
            <v>三原啓子</v>
          </cell>
          <cell r="H14" t="str">
            <v>アビックBB</v>
          </cell>
          <cell r="I14" t="str">
            <v>女</v>
          </cell>
          <cell r="J14">
            <v>1964</v>
          </cell>
          <cell r="K14">
            <v>61</v>
          </cell>
          <cell r="L14" t="str">
            <v>OK</v>
          </cell>
          <cell r="M14" t="str">
            <v>彦根市</v>
          </cell>
        </row>
        <row r="15">
          <cell r="A15" t="str">
            <v>あ１２</v>
          </cell>
          <cell r="B15" t="str">
            <v>落合</v>
          </cell>
          <cell r="C15" t="str">
            <v>良弘</v>
          </cell>
          <cell r="D15" t="str">
            <v>アビック</v>
          </cell>
          <cell r="F15" t="str">
            <v>あ１２</v>
          </cell>
          <cell r="G15" t="str">
            <v>落合良弘</v>
          </cell>
          <cell r="H15" t="str">
            <v>アビックBB</v>
          </cell>
          <cell r="I15" t="str">
            <v>男</v>
          </cell>
          <cell r="J15">
            <v>1968</v>
          </cell>
          <cell r="K15">
            <v>57</v>
          </cell>
          <cell r="L15" t="str">
            <v>OK</v>
          </cell>
          <cell r="M15" t="str">
            <v>長浜市</v>
          </cell>
        </row>
        <row r="16">
          <cell r="A16" t="str">
            <v>あ１３</v>
          </cell>
          <cell r="B16" t="str">
            <v>松井</v>
          </cell>
          <cell r="C16" t="str">
            <v xml:space="preserve">傳樹 </v>
          </cell>
          <cell r="D16" t="str">
            <v>アビック</v>
          </cell>
          <cell r="F16" t="str">
            <v>あ１３</v>
          </cell>
          <cell r="G16" t="str">
            <v xml:space="preserve">松井傳樹 </v>
          </cell>
          <cell r="H16" t="str">
            <v>アビックBB</v>
          </cell>
          <cell r="I16" t="str">
            <v>男</v>
          </cell>
          <cell r="J16">
            <v>1987</v>
          </cell>
          <cell r="K16">
            <v>38</v>
          </cell>
          <cell r="L16" t="str">
            <v>OK</v>
          </cell>
          <cell r="M16" t="str">
            <v>彦根市</v>
          </cell>
        </row>
        <row r="17">
          <cell r="A17" t="str">
            <v>あ１４</v>
          </cell>
          <cell r="B17" t="str">
            <v>中村</v>
          </cell>
          <cell r="C17" t="str">
            <v>紗映子</v>
          </cell>
          <cell r="D17" t="str">
            <v>アビック</v>
          </cell>
          <cell r="F17" t="str">
            <v>あ１４</v>
          </cell>
          <cell r="G17" t="str">
            <v>中村紗映子</v>
          </cell>
          <cell r="H17" t="str">
            <v>アビックBB</v>
          </cell>
          <cell r="I17" t="str">
            <v>女</v>
          </cell>
          <cell r="J17">
            <v>1983</v>
          </cell>
          <cell r="K17">
            <v>42</v>
          </cell>
          <cell r="L17" t="str">
            <v>OK</v>
          </cell>
          <cell r="M17" t="str">
            <v>長浜市</v>
          </cell>
        </row>
        <row r="18">
          <cell r="A18" t="str">
            <v>あ１５</v>
          </cell>
          <cell r="B18" t="str">
            <v>長谷川</v>
          </cell>
          <cell r="C18" t="str">
            <v>優</v>
          </cell>
          <cell r="D18" t="str">
            <v>アビック</v>
          </cell>
          <cell r="F18" t="str">
            <v>あ１５</v>
          </cell>
          <cell r="G18" t="str">
            <v>長谷川優</v>
          </cell>
          <cell r="H18" t="str">
            <v>アビックBB</v>
          </cell>
          <cell r="I18" t="str">
            <v>男</v>
          </cell>
          <cell r="J18">
            <v>1973</v>
          </cell>
          <cell r="K18">
            <v>52</v>
          </cell>
          <cell r="L18" t="str">
            <v>OK</v>
          </cell>
          <cell r="M18" t="str">
            <v>甲賀市</v>
          </cell>
        </row>
        <row r="19">
          <cell r="A19" t="str">
            <v>あ１６</v>
          </cell>
          <cell r="B19" t="str">
            <v>成宮</v>
          </cell>
          <cell r="C19" t="str">
            <v>まき</v>
          </cell>
          <cell r="D19" t="str">
            <v>アビック</v>
          </cell>
          <cell r="F19" t="str">
            <v>あ１６</v>
          </cell>
          <cell r="G19" t="str">
            <v>成宮まき</v>
          </cell>
          <cell r="H19" t="str">
            <v>アビックBB</v>
          </cell>
          <cell r="I19" t="str">
            <v>女</v>
          </cell>
          <cell r="J19">
            <v>1970</v>
          </cell>
          <cell r="K19">
            <v>55</v>
          </cell>
          <cell r="L19" t="str">
            <v>OK</v>
          </cell>
          <cell r="M19" t="str">
            <v>彦根市</v>
          </cell>
        </row>
        <row r="20">
          <cell r="A20" t="str">
            <v>あ１７</v>
          </cell>
          <cell r="B20" t="str">
            <v>松本</v>
          </cell>
          <cell r="C20" t="str">
            <v>光美</v>
          </cell>
          <cell r="D20" t="str">
            <v>アビック</v>
          </cell>
          <cell r="F20" t="str">
            <v>あ１７</v>
          </cell>
          <cell r="G20" t="str">
            <v>松本光美</v>
          </cell>
          <cell r="H20" t="str">
            <v>アビックBB</v>
          </cell>
          <cell r="I20" t="str">
            <v>女</v>
          </cell>
          <cell r="J20">
            <v>1971</v>
          </cell>
          <cell r="K20">
            <v>54</v>
          </cell>
          <cell r="L20" t="str">
            <v>OK</v>
          </cell>
          <cell r="M20" t="str">
            <v>草津市</v>
          </cell>
        </row>
        <row r="21">
          <cell r="A21" t="str">
            <v>あ１８</v>
          </cell>
          <cell r="B21" t="str">
            <v>草野</v>
          </cell>
          <cell r="C21" t="str">
            <v>活地</v>
          </cell>
          <cell r="D21" t="str">
            <v>アビック</v>
          </cell>
          <cell r="F21" t="str">
            <v>あ１８</v>
          </cell>
          <cell r="G21" t="str">
            <v>草野活地</v>
          </cell>
          <cell r="H21" t="str">
            <v>アビックBB</v>
          </cell>
          <cell r="I21" t="str">
            <v>男</v>
          </cell>
          <cell r="J21">
            <v>1974</v>
          </cell>
          <cell r="K21">
            <v>51</v>
          </cell>
          <cell r="L21" t="str">
            <v>OK</v>
          </cell>
          <cell r="M21" t="str">
            <v>草津市</v>
          </cell>
        </row>
        <row r="22">
          <cell r="A22" t="str">
            <v>あ１９</v>
          </cell>
          <cell r="B22" t="str">
            <v>吉川</v>
          </cell>
          <cell r="C22" t="str">
            <v>孝次</v>
          </cell>
          <cell r="D22" t="str">
            <v>アビック</v>
          </cell>
          <cell r="F22" t="str">
            <v>あ１９</v>
          </cell>
          <cell r="G22" t="str">
            <v>吉川孝次</v>
          </cell>
          <cell r="H22" t="str">
            <v>アビックBB</v>
          </cell>
          <cell r="I22" t="str">
            <v>男</v>
          </cell>
          <cell r="J22">
            <v>1976</v>
          </cell>
          <cell r="K22">
            <v>49</v>
          </cell>
          <cell r="L22" t="str">
            <v>OK</v>
          </cell>
          <cell r="M22" t="str">
            <v>彦根市</v>
          </cell>
        </row>
        <row r="23">
          <cell r="A23" t="str">
            <v>あ２０</v>
          </cell>
          <cell r="B23" t="str">
            <v>姫田</v>
          </cell>
          <cell r="C23" t="str">
            <v>和憲</v>
          </cell>
          <cell r="D23" t="str">
            <v>アビック</v>
          </cell>
          <cell r="F23" t="str">
            <v>あ２０</v>
          </cell>
          <cell r="G23" t="str">
            <v>姫田和憲</v>
          </cell>
          <cell r="H23" t="str">
            <v>アビックBB</v>
          </cell>
          <cell r="I23" t="str">
            <v>男</v>
          </cell>
          <cell r="J23">
            <v>1984</v>
          </cell>
          <cell r="K23">
            <v>41</v>
          </cell>
          <cell r="L23" t="str">
            <v>OK</v>
          </cell>
          <cell r="M23" t="str">
            <v>京都市</v>
          </cell>
        </row>
        <row r="24">
          <cell r="A24" t="str">
            <v>あ２１</v>
          </cell>
          <cell r="B24" t="str">
            <v>堅田</v>
          </cell>
          <cell r="C24" t="str">
            <v>瑞木</v>
          </cell>
          <cell r="D24" t="str">
            <v>アビック</v>
          </cell>
          <cell r="F24" t="str">
            <v>あ２１</v>
          </cell>
          <cell r="G24" t="str">
            <v>堅田瑞木</v>
          </cell>
          <cell r="H24" t="str">
            <v>アビックBB</v>
          </cell>
          <cell r="I24" t="str">
            <v>女</v>
          </cell>
          <cell r="J24">
            <v>1996</v>
          </cell>
          <cell r="K24">
            <v>29</v>
          </cell>
          <cell r="L24" t="str">
            <v>OK</v>
          </cell>
          <cell r="M24" t="str">
            <v>京都市</v>
          </cell>
        </row>
        <row r="25">
          <cell r="A25" t="str">
            <v>あ２２</v>
          </cell>
          <cell r="B25" t="str">
            <v>堀田</v>
          </cell>
          <cell r="C25" t="str">
            <v>明子</v>
          </cell>
          <cell r="D25" t="str">
            <v>アビック</v>
          </cell>
          <cell r="F25" t="str">
            <v>あ２２</v>
          </cell>
          <cell r="G25" t="str">
            <v>堀田明子</v>
          </cell>
          <cell r="H25" t="str">
            <v>アビックBB</v>
          </cell>
          <cell r="I25" t="str">
            <v>女</v>
          </cell>
          <cell r="J25">
            <v>1970</v>
          </cell>
          <cell r="K25">
            <v>55</v>
          </cell>
          <cell r="L25" t="str">
            <v>OK</v>
          </cell>
          <cell r="M25" t="str">
            <v>東近江市</v>
          </cell>
        </row>
        <row r="26">
          <cell r="A26" t="str">
            <v>あ２３</v>
          </cell>
          <cell r="B26" t="str">
            <v>法戸</v>
          </cell>
          <cell r="C26" t="str">
            <v>義也</v>
          </cell>
          <cell r="D26" t="str">
            <v>アビック</v>
          </cell>
          <cell r="F26" t="str">
            <v>あ２３</v>
          </cell>
          <cell r="G26" t="str">
            <v>法戸義也</v>
          </cell>
          <cell r="H26" t="str">
            <v>アビックBB</v>
          </cell>
          <cell r="I26" t="str">
            <v>男</v>
          </cell>
          <cell r="J26">
            <v>1983</v>
          </cell>
          <cell r="K26">
            <v>42</v>
          </cell>
          <cell r="L26" t="str">
            <v>OK</v>
          </cell>
          <cell r="M26" t="str">
            <v>米原市</v>
          </cell>
        </row>
        <row r="27">
          <cell r="A27" t="str">
            <v>あ２４</v>
          </cell>
          <cell r="B27" t="str">
            <v>佐野</v>
          </cell>
          <cell r="C27" t="str">
            <v>直美</v>
          </cell>
          <cell r="D27" t="str">
            <v>アビック</v>
          </cell>
          <cell r="F27" t="str">
            <v>あ２４</v>
          </cell>
          <cell r="G27" t="str">
            <v>佐野直美</v>
          </cell>
          <cell r="H27" t="str">
            <v>アビックBB</v>
          </cell>
          <cell r="I27" t="str">
            <v>女</v>
          </cell>
          <cell r="J27">
            <v>1975</v>
          </cell>
          <cell r="K27">
            <v>50</v>
          </cell>
          <cell r="L27" t="str">
            <v>OK</v>
          </cell>
          <cell r="M27" t="str">
            <v>京都市</v>
          </cell>
        </row>
        <row r="28">
          <cell r="A28" t="str">
            <v>あ２５</v>
          </cell>
          <cell r="B28" t="str">
            <v>千代</v>
          </cell>
          <cell r="C28" t="str">
            <v>美由紀</v>
          </cell>
          <cell r="D28" t="str">
            <v>アビック</v>
          </cell>
          <cell r="F28" t="str">
            <v>あ２５</v>
          </cell>
          <cell r="G28" t="str">
            <v>千代美由紀</v>
          </cell>
          <cell r="H28" t="str">
            <v>アビックBB</v>
          </cell>
          <cell r="I28" t="str">
            <v>女</v>
          </cell>
          <cell r="J28">
            <v>1972</v>
          </cell>
          <cell r="K28">
            <v>53</v>
          </cell>
          <cell r="L28" t="str">
            <v>OK</v>
          </cell>
          <cell r="M28" t="str">
            <v>栗東市</v>
          </cell>
        </row>
        <row r="29">
          <cell r="A29" t="str">
            <v>あ２６</v>
          </cell>
          <cell r="B29" t="str">
            <v>小西</v>
          </cell>
          <cell r="C29" t="str">
            <v>由美子</v>
          </cell>
          <cell r="D29" t="str">
            <v>アビック</v>
          </cell>
          <cell r="F29" t="str">
            <v>あ２６</v>
          </cell>
          <cell r="G29" t="str">
            <v>小西由美子</v>
          </cell>
          <cell r="H29" t="str">
            <v>アビックBB</v>
          </cell>
          <cell r="I29" t="str">
            <v>女</v>
          </cell>
          <cell r="J29">
            <v>1968</v>
          </cell>
          <cell r="K29">
            <v>57</v>
          </cell>
          <cell r="L29" t="str">
            <v>OK</v>
          </cell>
          <cell r="M29" t="str">
            <v>近江八幡市</v>
          </cell>
        </row>
        <row r="30">
          <cell r="A30" t="str">
            <v>あ２７</v>
          </cell>
          <cell r="B30" t="str">
            <v>徳田</v>
          </cell>
          <cell r="C30" t="str">
            <v>裕子</v>
          </cell>
          <cell r="D30" t="str">
            <v>アビック</v>
          </cell>
          <cell r="F30" t="str">
            <v>あ２７</v>
          </cell>
          <cell r="G30" t="str">
            <v>徳田裕子</v>
          </cell>
          <cell r="H30" t="str">
            <v>アビックBB</v>
          </cell>
          <cell r="I30" t="str">
            <v>女</v>
          </cell>
          <cell r="J30">
            <v>1971</v>
          </cell>
          <cell r="K30">
            <v>54</v>
          </cell>
          <cell r="L30" t="str">
            <v>OK</v>
          </cell>
          <cell r="M30" t="str">
            <v>近江八幡市</v>
          </cell>
        </row>
        <row r="31">
          <cell r="A31" t="str">
            <v>あ２８</v>
          </cell>
          <cell r="B31" t="str">
            <v>叶丸</v>
          </cell>
          <cell r="C31" t="str">
            <v>利恵子</v>
          </cell>
          <cell r="D31" t="str">
            <v>アビック</v>
          </cell>
          <cell r="F31" t="str">
            <v>あ２８</v>
          </cell>
          <cell r="G31" t="str">
            <v>叶丸利恵子</v>
          </cell>
          <cell r="H31" t="str">
            <v>アビックBB</v>
          </cell>
          <cell r="I31" t="str">
            <v>女</v>
          </cell>
          <cell r="J31">
            <v>1965</v>
          </cell>
          <cell r="K31">
            <v>60</v>
          </cell>
          <cell r="L31" t="str">
            <v>OK</v>
          </cell>
          <cell r="M31" t="str">
            <v>草津市</v>
          </cell>
        </row>
        <row r="32">
          <cell r="A32" t="str">
            <v>あ２９</v>
          </cell>
          <cell r="B32" t="str">
            <v>脇田</v>
          </cell>
          <cell r="C32" t="str">
            <v>里加</v>
          </cell>
          <cell r="D32" t="str">
            <v>アビック</v>
          </cell>
          <cell r="F32" t="str">
            <v>あ２９</v>
          </cell>
          <cell r="G32" t="str">
            <v>脇田里加</v>
          </cell>
          <cell r="H32" t="str">
            <v>アビックBB</v>
          </cell>
          <cell r="I32" t="str">
            <v>女</v>
          </cell>
          <cell r="J32">
            <v>1963</v>
          </cell>
          <cell r="K32">
            <v>62</v>
          </cell>
          <cell r="L32" t="str">
            <v>OK</v>
          </cell>
          <cell r="M32" t="str">
            <v>草津市</v>
          </cell>
        </row>
        <row r="33">
          <cell r="A33" t="str">
            <v>あ３０</v>
          </cell>
          <cell r="B33" t="str">
            <v>冨岡</v>
          </cell>
          <cell r="C33" t="str">
            <v>浩史</v>
          </cell>
          <cell r="D33" t="str">
            <v>アビック</v>
          </cell>
          <cell r="F33" t="str">
            <v>あ３０</v>
          </cell>
          <cell r="G33" t="str">
            <v>冨岡浩史</v>
          </cell>
          <cell r="H33" t="str">
            <v>アビックBB</v>
          </cell>
          <cell r="I33" t="str">
            <v>男</v>
          </cell>
          <cell r="J33">
            <v>1967</v>
          </cell>
          <cell r="K33">
            <v>58</v>
          </cell>
          <cell r="L33" t="str">
            <v>OK</v>
          </cell>
          <cell r="M33" t="str">
            <v>草津市</v>
          </cell>
        </row>
        <row r="34">
          <cell r="A34" t="str">
            <v>あ３１</v>
          </cell>
          <cell r="B34" t="str">
            <v>西堀</v>
          </cell>
          <cell r="C34" t="str">
            <v>公人</v>
          </cell>
          <cell r="D34" t="str">
            <v>アビック</v>
          </cell>
          <cell r="F34" t="str">
            <v>あ３１</v>
          </cell>
          <cell r="G34" t="str">
            <v>西堀公人</v>
          </cell>
          <cell r="H34" t="str">
            <v>アビックBB</v>
          </cell>
          <cell r="I34" t="str">
            <v>男</v>
          </cell>
          <cell r="J34">
            <v>1984</v>
          </cell>
          <cell r="K34">
            <v>41</v>
          </cell>
          <cell r="L34" t="str">
            <v>OK</v>
          </cell>
          <cell r="M34" t="str">
            <v>近江八幡市</v>
          </cell>
        </row>
        <row r="35">
          <cell r="A35" t="str">
            <v>あ３２</v>
          </cell>
          <cell r="B35" t="str">
            <v>清野</v>
          </cell>
          <cell r="C35" t="str">
            <v>宏樹</v>
          </cell>
          <cell r="D35" t="str">
            <v>アビック</v>
          </cell>
          <cell r="F35" t="str">
            <v>あ３２</v>
          </cell>
          <cell r="G35" t="str">
            <v>清野宏樹</v>
          </cell>
          <cell r="H35" t="str">
            <v>アビックBB</v>
          </cell>
          <cell r="I35" t="str">
            <v>男</v>
          </cell>
          <cell r="J35">
            <v>1987</v>
          </cell>
          <cell r="K35">
            <v>38</v>
          </cell>
          <cell r="L35" t="str">
            <v>OK</v>
          </cell>
          <cell r="M35" t="str">
            <v>京都市</v>
          </cell>
        </row>
        <row r="36">
          <cell r="A36" t="str">
            <v>あ３３</v>
          </cell>
          <cell r="B36" t="str">
            <v>宇野</v>
          </cell>
          <cell r="C36" t="str">
            <v>泰三</v>
          </cell>
          <cell r="D36" t="str">
            <v>アビック</v>
          </cell>
          <cell r="F36" t="str">
            <v>あ３３</v>
          </cell>
          <cell r="G36" t="str">
            <v>宇野泰三</v>
          </cell>
          <cell r="H36" t="str">
            <v>アビックBB</v>
          </cell>
          <cell r="I36" t="str">
            <v>女</v>
          </cell>
          <cell r="J36">
            <v>1974</v>
          </cell>
          <cell r="K36">
            <v>51</v>
          </cell>
          <cell r="L36" t="str">
            <v>OK</v>
          </cell>
          <cell r="M36" t="str">
            <v>野洲市</v>
          </cell>
        </row>
        <row r="37">
          <cell r="A37" t="str">
            <v>あ３４</v>
          </cell>
          <cell r="B37" t="str">
            <v>中澤</v>
          </cell>
          <cell r="C37" t="str">
            <v>由香</v>
          </cell>
          <cell r="D37" t="str">
            <v>アビック</v>
          </cell>
          <cell r="F37" t="str">
            <v>あ３４</v>
          </cell>
          <cell r="G37" t="str">
            <v>中澤由香</v>
          </cell>
          <cell r="H37" t="str">
            <v>アビックBB</v>
          </cell>
          <cell r="I37" t="str">
            <v>男</v>
          </cell>
          <cell r="J37">
            <v>1975</v>
          </cell>
          <cell r="K37">
            <v>50</v>
          </cell>
          <cell r="L37" t="str">
            <v>OK</v>
          </cell>
          <cell r="M37" t="str">
            <v>草津市</v>
          </cell>
        </row>
        <row r="38">
          <cell r="A38" t="str">
            <v>あ３５</v>
          </cell>
          <cell r="B38" t="str">
            <v>坪井</v>
          </cell>
          <cell r="C38" t="str">
            <v>徳寿</v>
          </cell>
          <cell r="D38" t="str">
            <v>アビック</v>
          </cell>
          <cell r="F38" t="str">
            <v>あ３５</v>
          </cell>
          <cell r="G38" t="str">
            <v>坪井徳寿</v>
          </cell>
          <cell r="H38" t="str">
            <v>アビックBB</v>
          </cell>
          <cell r="I38" t="str">
            <v>男</v>
          </cell>
          <cell r="J38">
            <v>1979</v>
          </cell>
          <cell r="K38">
            <v>46</v>
          </cell>
          <cell r="L38" t="str">
            <v>OK</v>
          </cell>
          <cell r="M38" t="str">
            <v>草津市</v>
          </cell>
        </row>
        <row r="39">
          <cell r="A39" t="str">
            <v>あ３６</v>
          </cell>
          <cell r="B39" t="str">
            <v>山中</v>
          </cell>
          <cell r="C39" t="str">
            <v>博子</v>
          </cell>
          <cell r="D39" t="str">
            <v>アビック</v>
          </cell>
          <cell r="F39" t="str">
            <v>あ３６</v>
          </cell>
          <cell r="G39" t="str">
            <v>山中博子</v>
          </cell>
          <cell r="H39" t="str">
            <v>アビックBB</v>
          </cell>
          <cell r="I39" t="str">
            <v>女</v>
          </cell>
          <cell r="J39">
            <v>1970</v>
          </cell>
          <cell r="K39">
            <v>55</v>
          </cell>
          <cell r="L39" t="str">
            <v>OK</v>
          </cell>
          <cell r="M39" t="str">
            <v>野洲市</v>
          </cell>
        </row>
        <row r="40">
          <cell r="A40" t="str">
            <v>あ３７</v>
          </cell>
          <cell r="B40" t="str">
            <v>辻村</v>
          </cell>
          <cell r="C40" t="str">
            <v>惣一</v>
          </cell>
          <cell r="D40" t="str">
            <v>アビック</v>
          </cell>
          <cell r="F40" t="str">
            <v>あ３７</v>
          </cell>
          <cell r="G40" t="str">
            <v>辻村惣一</v>
          </cell>
          <cell r="H40" t="str">
            <v>アビックBB</v>
          </cell>
          <cell r="I40" t="str">
            <v>男</v>
          </cell>
          <cell r="J40">
            <v>1953</v>
          </cell>
          <cell r="K40">
            <v>72</v>
          </cell>
          <cell r="L40" t="str">
            <v>OK</v>
          </cell>
          <cell r="M40" t="str">
            <v>長浜市</v>
          </cell>
        </row>
        <row r="41">
          <cell r="A41" t="str">
            <v>あ３８</v>
          </cell>
          <cell r="B41" t="str">
            <v>大脇</v>
          </cell>
          <cell r="C41" t="str">
            <v>和世</v>
          </cell>
          <cell r="D41" t="str">
            <v>アビック</v>
          </cell>
          <cell r="F41" t="str">
            <v>あ３８</v>
          </cell>
          <cell r="G41" t="str">
            <v>大脇和世</v>
          </cell>
          <cell r="H41" t="str">
            <v>アビックBB</v>
          </cell>
          <cell r="I41" t="str">
            <v>女</v>
          </cell>
          <cell r="J41">
            <v>1970</v>
          </cell>
          <cell r="K41">
            <v>55</v>
          </cell>
          <cell r="L41" t="str">
            <v>OK</v>
          </cell>
          <cell r="M41" t="str">
            <v>愛荘町</v>
          </cell>
        </row>
        <row r="42">
          <cell r="A42" t="str">
            <v>あ３９</v>
          </cell>
          <cell r="B42" t="str">
            <v>西山</v>
          </cell>
          <cell r="C42" t="str">
            <v>抄千代</v>
          </cell>
          <cell r="D42" t="str">
            <v>アビック</v>
          </cell>
          <cell r="F42" t="str">
            <v>あ３９</v>
          </cell>
          <cell r="G42" t="str">
            <v>西山抄千代</v>
          </cell>
          <cell r="H42" t="str">
            <v>アビックBB</v>
          </cell>
          <cell r="I42" t="str">
            <v>女</v>
          </cell>
          <cell r="J42">
            <v>1972</v>
          </cell>
          <cell r="K42">
            <v>53</v>
          </cell>
          <cell r="L42" t="str">
            <v>OK</v>
          </cell>
          <cell r="M42" t="str">
            <v>米原市</v>
          </cell>
        </row>
        <row r="43">
          <cell r="B43">
            <v>2</v>
          </cell>
        </row>
        <row r="44">
          <cell r="A44" t="str">
            <v>あぷ０１</v>
          </cell>
          <cell r="B44" t="str">
            <v>杉山</v>
          </cell>
          <cell r="C44" t="str">
            <v>邦夫</v>
          </cell>
          <cell r="D44" t="str">
            <v>アプストTC</v>
          </cell>
          <cell r="E44" t="str">
            <v>ｓｅ</v>
          </cell>
          <cell r="F44" t="str">
            <v>あぷ０１</v>
          </cell>
          <cell r="G44" t="str">
            <v>杉山邦夫</v>
          </cell>
          <cell r="H44" t="str">
            <v>アプストTC</v>
          </cell>
          <cell r="I44" t="str">
            <v>男</v>
          </cell>
          <cell r="J44">
            <v>1950</v>
          </cell>
          <cell r="K44">
            <v>75</v>
          </cell>
          <cell r="L44" t="str">
            <v>OK</v>
          </cell>
          <cell r="M44" t="str">
            <v>犬上郡</v>
          </cell>
        </row>
        <row r="45">
          <cell r="A45" t="str">
            <v>あぷ０２</v>
          </cell>
          <cell r="B45" t="str">
            <v>川上</v>
          </cell>
          <cell r="C45" t="str">
            <v>英二</v>
          </cell>
          <cell r="D45" t="str">
            <v>アプストTC</v>
          </cell>
          <cell r="F45" t="str">
            <v>あぷ０２</v>
          </cell>
          <cell r="G45" t="str">
            <v>川上英二</v>
          </cell>
          <cell r="H45" t="str">
            <v>アプストTC</v>
          </cell>
          <cell r="I45" t="str">
            <v>男</v>
          </cell>
          <cell r="J45">
            <v>1963</v>
          </cell>
          <cell r="K45">
            <v>62</v>
          </cell>
          <cell r="L45" t="str">
            <v>OK</v>
          </cell>
          <cell r="M45" t="str">
            <v>東近江市</v>
          </cell>
        </row>
        <row r="46">
          <cell r="A46" t="str">
            <v>あぷ０３</v>
          </cell>
          <cell r="B46" t="str">
            <v>浅田</v>
          </cell>
          <cell r="C46" t="str">
            <v>隆昭</v>
          </cell>
          <cell r="D46" t="str">
            <v>アプストTC</v>
          </cell>
          <cell r="F46" t="str">
            <v>あぷ０３</v>
          </cell>
          <cell r="G46" t="str">
            <v>浅田隆昭</v>
          </cell>
          <cell r="H46" t="str">
            <v>アプストTC</v>
          </cell>
          <cell r="I46" t="str">
            <v>男</v>
          </cell>
          <cell r="J46">
            <v>1964</v>
          </cell>
          <cell r="K46">
            <v>61</v>
          </cell>
          <cell r="L46" t="str">
            <v>OK</v>
          </cell>
          <cell r="M46" t="str">
            <v>守山市</v>
          </cell>
        </row>
        <row r="47">
          <cell r="A47" t="str">
            <v>あぷ０４</v>
          </cell>
          <cell r="B47" t="str">
            <v>森永</v>
          </cell>
          <cell r="C47" t="str">
            <v>洋介</v>
          </cell>
          <cell r="D47" t="str">
            <v>アプストTC</v>
          </cell>
          <cell r="F47" t="str">
            <v>あぷ０４</v>
          </cell>
          <cell r="G47" t="str">
            <v>森永洋介</v>
          </cell>
          <cell r="H47" t="str">
            <v>アプストTC</v>
          </cell>
          <cell r="I47" t="str">
            <v>男</v>
          </cell>
          <cell r="J47">
            <v>1986</v>
          </cell>
          <cell r="K47">
            <v>39</v>
          </cell>
          <cell r="L47" t="str">
            <v>OK</v>
          </cell>
          <cell r="M47" t="str">
            <v>近江八幡市</v>
          </cell>
        </row>
        <row r="48">
          <cell r="A48" t="str">
            <v>あぷ０５</v>
          </cell>
          <cell r="B48" t="str">
            <v>辰巳</v>
          </cell>
          <cell r="C48" t="str">
            <v>悟朗</v>
          </cell>
          <cell r="D48" t="str">
            <v>アプストTC</v>
          </cell>
          <cell r="F48" t="str">
            <v>あぷ０５</v>
          </cell>
          <cell r="G48" t="str">
            <v>辰巳悟朗</v>
          </cell>
          <cell r="H48" t="str">
            <v>アプストTC</v>
          </cell>
          <cell r="I48" t="str">
            <v>男</v>
          </cell>
          <cell r="J48">
            <v>1974</v>
          </cell>
          <cell r="K48">
            <v>51</v>
          </cell>
          <cell r="L48" t="str">
            <v>OK</v>
          </cell>
          <cell r="M48" t="str">
            <v>彦根市</v>
          </cell>
        </row>
        <row r="49">
          <cell r="A49" t="str">
            <v>あぷ０６</v>
          </cell>
          <cell r="B49" t="str">
            <v>川上</v>
          </cell>
          <cell r="C49" t="str">
            <v>美弥子</v>
          </cell>
          <cell r="D49" t="str">
            <v>アプストTC</v>
          </cell>
          <cell r="F49" t="str">
            <v>あぷ０６</v>
          </cell>
          <cell r="G49" t="str">
            <v>川上美弥子</v>
          </cell>
          <cell r="H49" t="str">
            <v>アプストTC</v>
          </cell>
          <cell r="I49" t="str">
            <v>女</v>
          </cell>
          <cell r="J49">
            <v>1971</v>
          </cell>
          <cell r="K49">
            <v>54</v>
          </cell>
          <cell r="L49" t="str">
            <v>OK</v>
          </cell>
          <cell r="M49" t="str">
            <v>東近江市</v>
          </cell>
        </row>
        <row r="50">
          <cell r="A50" t="str">
            <v>あぷ０７</v>
          </cell>
          <cell r="B50" t="str">
            <v>山内</v>
          </cell>
          <cell r="C50" t="str">
            <v>雄平</v>
          </cell>
          <cell r="D50" t="str">
            <v>アプストTC</v>
          </cell>
          <cell r="F50" t="str">
            <v>あぷ０７</v>
          </cell>
          <cell r="G50" t="str">
            <v>山内雄平</v>
          </cell>
          <cell r="H50" t="str">
            <v>アプストTC</v>
          </cell>
          <cell r="I50" t="str">
            <v>男</v>
          </cell>
          <cell r="J50">
            <v>1989</v>
          </cell>
          <cell r="K50">
            <v>36</v>
          </cell>
          <cell r="L50" t="str">
            <v>OK</v>
          </cell>
          <cell r="M50" t="str">
            <v>東近江市</v>
          </cell>
        </row>
        <row r="51">
          <cell r="A51" t="str">
            <v>あぷ０８</v>
          </cell>
          <cell r="B51" t="str">
            <v>木村</v>
          </cell>
          <cell r="C51" t="str">
            <v>美香</v>
          </cell>
          <cell r="D51" t="str">
            <v>アプストTC</v>
          </cell>
          <cell r="F51" t="str">
            <v>あぷ０８</v>
          </cell>
          <cell r="G51" t="str">
            <v>木村美香</v>
          </cell>
          <cell r="H51" t="str">
            <v>アプストTC</v>
          </cell>
          <cell r="I51" t="str">
            <v>女</v>
          </cell>
          <cell r="J51">
            <v>1962</v>
          </cell>
          <cell r="K51">
            <v>63</v>
          </cell>
          <cell r="L51" t="str">
            <v>OK</v>
          </cell>
          <cell r="M51" t="str">
            <v>米原市</v>
          </cell>
        </row>
        <row r="52">
          <cell r="A52" t="str">
            <v>あぷ０９</v>
          </cell>
          <cell r="B52" t="str">
            <v>梶木</v>
          </cell>
          <cell r="C52" t="str">
            <v>和子</v>
          </cell>
          <cell r="D52" t="str">
            <v>アプストTC</v>
          </cell>
          <cell r="F52" t="str">
            <v>あぷ０９</v>
          </cell>
          <cell r="G52" t="str">
            <v>梶木和子</v>
          </cell>
          <cell r="H52" t="str">
            <v>アプストTC</v>
          </cell>
          <cell r="I52" t="str">
            <v>女</v>
          </cell>
          <cell r="J52">
            <v>1960</v>
          </cell>
          <cell r="K52">
            <v>65</v>
          </cell>
          <cell r="L52" t="str">
            <v>OK</v>
          </cell>
          <cell r="M52" t="str">
            <v>彦根市</v>
          </cell>
        </row>
        <row r="53">
          <cell r="A53" t="str">
            <v>あぷ１０</v>
          </cell>
          <cell r="B53" t="str">
            <v>日高</v>
          </cell>
          <cell r="C53" t="str">
            <v>眞規子</v>
          </cell>
          <cell r="D53" t="str">
            <v>アプストTC</v>
          </cell>
          <cell r="F53" t="str">
            <v>あぷ１０</v>
          </cell>
          <cell r="G53" t="str">
            <v>日高眞規子</v>
          </cell>
          <cell r="H53" t="str">
            <v>アプストTC</v>
          </cell>
          <cell r="I53" t="str">
            <v>女</v>
          </cell>
          <cell r="J53">
            <v>1963</v>
          </cell>
          <cell r="K53">
            <v>62</v>
          </cell>
          <cell r="L53" t="str">
            <v>OK</v>
          </cell>
          <cell r="M53" t="str">
            <v>長浜市</v>
          </cell>
        </row>
        <row r="54">
          <cell r="A54" t="str">
            <v>あぷ１１</v>
          </cell>
          <cell r="B54" t="str">
            <v>長谷出</v>
          </cell>
          <cell r="C54" t="str">
            <v>浩</v>
          </cell>
          <cell r="D54" t="str">
            <v>アプストTC</v>
          </cell>
          <cell r="F54" t="str">
            <v>あぷ１１</v>
          </cell>
          <cell r="G54" t="str">
            <v>長谷出浩</v>
          </cell>
          <cell r="H54" t="str">
            <v>アプストTC</v>
          </cell>
          <cell r="I54" t="str">
            <v>男</v>
          </cell>
          <cell r="J54">
            <v>1960</v>
          </cell>
          <cell r="K54">
            <v>65</v>
          </cell>
          <cell r="L54" t="str">
            <v>OK</v>
          </cell>
          <cell r="M54" t="str">
            <v>東近江市</v>
          </cell>
        </row>
        <row r="55">
          <cell r="A55" t="str">
            <v>あぷ１２</v>
          </cell>
          <cell r="B55" t="str">
            <v>奥田</v>
          </cell>
          <cell r="C55" t="str">
            <v>純也</v>
          </cell>
          <cell r="D55" t="str">
            <v>アプストTC</v>
          </cell>
          <cell r="F55" t="str">
            <v>あぷ１２</v>
          </cell>
          <cell r="G55" t="str">
            <v>奥田純也</v>
          </cell>
          <cell r="H55" t="str">
            <v>アプストTC</v>
          </cell>
          <cell r="I55" t="str">
            <v>男</v>
          </cell>
          <cell r="J55">
            <v>1963</v>
          </cell>
          <cell r="K55">
            <v>62</v>
          </cell>
          <cell r="L55" t="str">
            <v>OK</v>
          </cell>
          <cell r="M55" t="str">
            <v>東近江市</v>
          </cell>
        </row>
        <row r="56">
          <cell r="A56" t="str">
            <v>あぷ１３</v>
          </cell>
          <cell r="B56" t="str">
            <v>村田</v>
          </cell>
          <cell r="C56" t="str">
            <v>朋子</v>
          </cell>
          <cell r="D56" t="str">
            <v>アプストTC</v>
          </cell>
          <cell r="F56" t="str">
            <v>あぷ１３</v>
          </cell>
          <cell r="G56" t="str">
            <v>村田朋子</v>
          </cell>
          <cell r="H56" t="str">
            <v>アプストTC</v>
          </cell>
          <cell r="I56" t="str">
            <v>女</v>
          </cell>
          <cell r="J56">
            <v>1959</v>
          </cell>
          <cell r="K56">
            <v>66</v>
          </cell>
          <cell r="L56" t="str">
            <v>OK</v>
          </cell>
          <cell r="M56" t="str">
            <v>東近江市</v>
          </cell>
        </row>
        <row r="57">
          <cell r="A57" t="str">
            <v>あぷ１４</v>
          </cell>
          <cell r="B57" t="str">
            <v>村田</v>
          </cell>
          <cell r="C57" t="str">
            <v>理恵子</v>
          </cell>
          <cell r="D57" t="str">
            <v>アプストTC</v>
          </cell>
          <cell r="F57" t="str">
            <v>あぷ１４</v>
          </cell>
          <cell r="G57" t="str">
            <v>村田理恵子</v>
          </cell>
          <cell r="H57" t="str">
            <v>アプストTC</v>
          </cell>
          <cell r="I57" t="str">
            <v>女</v>
          </cell>
          <cell r="J57">
            <v>1979</v>
          </cell>
          <cell r="K57">
            <v>46</v>
          </cell>
          <cell r="L57" t="str">
            <v>OK</v>
          </cell>
          <cell r="M57" t="str">
            <v>東近江市</v>
          </cell>
        </row>
        <row r="58">
          <cell r="A58" t="str">
            <v>あぷ１５</v>
          </cell>
          <cell r="B58" t="str">
            <v>東</v>
          </cell>
          <cell r="C58" t="str">
            <v>正隆</v>
          </cell>
          <cell r="D58" t="str">
            <v>アプストTC</v>
          </cell>
          <cell r="F58" t="str">
            <v>あぷ１５</v>
          </cell>
          <cell r="G58" t="str">
            <v>東正隆</v>
          </cell>
          <cell r="H58" t="str">
            <v>アプストTC</v>
          </cell>
          <cell r="I58" t="str">
            <v>男</v>
          </cell>
          <cell r="J58">
            <v>1965</v>
          </cell>
          <cell r="K58">
            <v>60</v>
          </cell>
          <cell r="L58" t="str">
            <v>OK</v>
          </cell>
          <cell r="M58" t="str">
            <v>彦根市</v>
          </cell>
        </row>
        <row r="59">
          <cell r="A59" t="str">
            <v>あぷ１６</v>
          </cell>
          <cell r="B59" t="str">
            <v>二ツ井</v>
          </cell>
          <cell r="C59" t="str">
            <v>裕也</v>
          </cell>
          <cell r="D59" t="str">
            <v>アプストTC</v>
          </cell>
          <cell r="F59" t="str">
            <v>あぷ１６</v>
          </cell>
          <cell r="G59" t="str">
            <v>二ツ井裕也</v>
          </cell>
          <cell r="H59" t="str">
            <v>アプストTC</v>
          </cell>
          <cell r="I59" t="str">
            <v>男</v>
          </cell>
          <cell r="J59">
            <v>1990</v>
          </cell>
          <cell r="K59">
            <v>35</v>
          </cell>
          <cell r="L59" t="str">
            <v>OK</v>
          </cell>
          <cell r="M59" t="str">
            <v>京都府</v>
          </cell>
        </row>
        <row r="60">
          <cell r="A60" t="str">
            <v>あぷ１７</v>
          </cell>
          <cell r="B60" t="str">
            <v>田中　</v>
          </cell>
          <cell r="C60" t="str">
            <v>有紀</v>
          </cell>
          <cell r="D60" t="str">
            <v>アプストTC</v>
          </cell>
          <cell r="F60" t="str">
            <v>あぷ１７</v>
          </cell>
          <cell r="G60" t="str">
            <v>田中　有紀</v>
          </cell>
          <cell r="H60" t="str">
            <v>アプストTC</v>
          </cell>
          <cell r="I60" t="str">
            <v>女</v>
          </cell>
          <cell r="J60">
            <v>1969</v>
          </cell>
          <cell r="K60">
            <v>56</v>
          </cell>
          <cell r="L60" t="str">
            <v>OK</v>
          </cell>
          <cell r="M60" t="str">
            <v>蒲生郡</v>
          </cell>
        </row>
        <row r="61">
          <cell r="A61" t="str">
            <v>あぷ１８</v>
          </cell>
          <cell r="B61" t="str">
            <v>岡川</v>
          </cell>
          <cell r="C61" t="str">
            <v>謙二</v>
          </cell>
          <cell r="D61" t="str">
            <v>アプストTC</v>
          </cell>
          <cell r="F61" t="str">
            <v>あぷ１８</v>
          </cell>
          <cell r="G61" t="str">
            <v>岡川謙二</v>
          </cell>
          <cell r="H61" t="str">
            <v>アプストTC</v>
          </cell>
          <cell r="I61" t="str">
            <v>男</v>
          </cell>
          <cell r="J61">
            <v>1967</v>
          </cell>
          <cell r="K61">
            <v>58</v>
          </cell>
          <cell r="L61" t="str">
            <v>OK</v>
          </cell>
          <cell r="M61" t="str">
            <v>近江八幡市</v>
          </cell>
        </row>
        <row r="62">
          <cell r="A62" t="str">
            <v>あぷ１９</v>
          </cell>
          <cell r="B62" t="str">
            <v>稲泉</v>
          </cell>
          <cell r="C62" t="str">
            <v>聡</v>
          </cell>
          <cell r="D62" t="str">
            <v>アプストTC</v>
          </cell>
          <cell r="F62" t="str">
            <v>あぷ１９</v>
          </cell>
          <cell r="G62" t="str">
            <v>稲泉聡</v>
          </cell>
          <cell r="H62" t="str">
            <v>アプストTC</v>
          </cell>
          <cell r="I62" t="str">
            <v>男</v>
          </cell>
          <cell r="J62">
            <v>1967</v>
          </cell>
          <cell r="K62">
            <v>58</v>
          </cell>
          <cell r="L62" t="str">
            <v>OK</v>
          </cell>
          <cell r="M62" t="str">
            <v>近江八幡市</v>
          </cell>
        </row>
        <row r="63">
          <cell r="A63" t="str">
            <v>あぷ２０</v>
          </cell>
          <cell r="B63" t="str">
            <v>妹川</v>
          </cell>
          <cell r="C63" t="str">
            <v>寿明</v>
          </cell>
          <cell r="D63" t="str">
            <v>アプストTC</v>
          </cell>
          <cell r="F63" t="str">
            <v>あぷ２０</v>
          </cell>
          <cell r="G63" t="str">
            <v>妹川寿明</v>
          </cell>
          <cell r="H63" t="str">
            <v>アプストTC</v>
          </cell>
          <cell r="I63" t="str">
            <v>男</v>
          </cell>
          <cell r="J63">
            <v>1995</v>
          </cell>
          <cell r="K63">
            <v>30</v>
          </cell>
          <cell r="L63" t="str">
            <v>OK</v>
          </cell>
          <cell r="M63" t="str">
            <v>東近江市</v>
          </cell>
        </row>
        <row r="64">
          <cell r="A64" t="str">
            <v>あぷ２１</v>
          </cell>
          <cell r="B64" t="str">
            <v>妹川</v>
          </cell>
          <cell r="C64" t="str">
            <v>麻佑</v>
          </cell>
          <cell r="D64" t="str">
            <v>アプストTC</v>
          </cell>
          <cell r="F64" t="str">
            <v>あぷ２１</v>
          </cell>
          <cell r="G64" t="str">
            <v>妹川麻佑</v>
          </cell>
          <cell r="H64" t="str">
            <v>アプストTC</v>
          </cell>
          <cell r="I64" t="str">
            <v>女</v>
          </cell>
          <cell r="J64">
            <v>1995</v>
          </cell>
          <cell r="K64">
            <v>30</v>
          </cell>
          <cell r="L64" t="str">
            <v>OK</v>
          </cell>
          <cell r="M64" t="str">
            <v>東近江市</v>
          </cell>
        </row>
        <row r="65">
          <cell r="A65" t="str">
            <v>あぷ２２</v>
          </cell>
          <cell r="B65" t="str">
            <v>永松</v>
          </cell>
          <cell r="C65" t="str">
            <v>貴子</v>
          </cell>
          <cell r="D65" t="str">
            <v>アプストTC</v>
          </cell>
          <cell r="F65" t="str">
            <v>あぷ２２</v>
          </cell>
          <cell r="G65" t="str">
            <v>永松貴子</v>
          </cell>
          <cell r="H65" t="str">
            <v>アプストTC</v>
          </cell>
          <cell r="I65" t="str">
            <v>女</v>
          </cell>
          <cell r="J65">
            <v>1962</v>
          </cell>
          <cell r="K65">
            <v>63</v>
          </cell>
          <cell r="L65" t="str">
            <v>OK</v>
          </cell>
          <cell r="M65" t="str">
            <v>彦根市</v>
          </cell>
        </row>
        <row r="66">
          <cell r="A66" t="str">
            <v>あぷ２３</v>
          </cell>
          <cell r="B66" t="str">
            <v>藤原</v>
          </cell>
          <cell r="C66" t="str">
            <v>泰子</v>
          </cell>
          <cell r="D66" t="str">
            <v>アプストTC</v>
          </cell>
          <cell r="F66" t="str">
            <v>あぷ２３</v>
          </cell>
          <cell r="G66" t="str">
            <v>藤原泰子</v>
          </cell>
          <cell r="H66" t="str">
            <v>アプストTC</v>
          </cell>
          <cell r="I66" t="str">
            <v>女</v>
          </cell>
          <cell r="J66">
            <v>1965</v>
          </cell>
          <cell r="K66">
            <v>60</v>
          </cell>
          <cell r="L66" t="str">
            <v>OK</v>
          </cell>
          <cell r="M66" t="str">
            <v>守山市</v>
          </cell>
        </row>
        <row r="67">
          <cell r="A67" t="str">
            <v>あぷ２４</v>
          </cell>
          <cell r="B67" t="str">
            <v>敦賀</v>
          </cell>
          <cell r="C67" t="str">
            <v>創一</v>
          </cell>
          <cell r="D67" t="str">
            <v>アプストTC</v>
          </cell>
          <cell r="F67" t="str">
            <v>あぷ２４</v>
          </cell>
          <cell r="G67" t="str">
            <v>敦賀創一</v>
          </cell>
          <cell r="H67" t="str">
            <v>アプストTC</v>
          </cell>
          <cell r="I67" t="str">
            <v>男</v>
          </cell>
          <cell r="J67">
            <v>1998</v>
          </cell>
          <cell r="K67">
            <v>27</v>
          </cell>
          <cell r="L67" t="str">
            <v>OK</v>
          </cell>
          <cell r="M67" t="str">
            <v>彦根市</v>
          </cell>
        </row>
        <row r="68">
          <cell r="A68" t="str">
            <v>あぷ２５</v>
          </cell>
          <cell r="B68" t="str">
            <v>有吉</v>
          </cell>
          <cell r="C68" t="str">
            <v>裕喜</v>
          </cell>
          <cell r="D68" t="str">
            <v>アプストTC</v>
          </cell>
          <cell r="F68" t="str">
            <v>あぷ２５</v>
          </cell>
          <cell r="G68" t="str">
            <v>有吉裕喜</v>
          </cell>
          <cell r="H68" t="str">
            <v>アプストTC</v>
          </cell>
          <cell r="I68" t="str">
            <v>男</v>
          </cell>
          <cell r="J68">
            <v>1973</v>
          </cell>
          <cell r="K68">
            <v>52</v>
          </cell>
          <cell r="L68" t="str">
            <v>OK</v>
          </cell>
          <cell r="M68" t="str">
            <v>湖南市</v>
          </cell>
        </row>
        <row r="69">
          <cell r="A69" t="str">
            <v>あぷ２６</v>
          </cell>
          <cell r="B69" t="str">
            <v>松原</v>
          </cell>
          <cell r="C69" t="str">
            <v>礼</v>
          </cell>
          <cell r="D69" t="str">
            <v>アプストTC</v>
          </cell>
          <cell r="F69" t="str">
            <v>あぷ２６</v>
          </cell>
          <cell r="G69" t="str">
            <v>松原礼</v>
          </cell>
          <cell r="H69" t="str">
            <v>アプストTC</v>
          </cell>
          <cell r="I69" t="str">
            <v>男</v>
          </cell>
          <cell r="J69">
            <v>1987</v>
          </cell>
          <cell r="K69">
            <v>38</v>
          </cell>
          <cell r="L69" t="str">
            <v>OK</v>
          </cell>
          <cell r="M69" t="str">
            <v>東近江市</v>
          </cell>
        </row>
        <row r="70">
          <cell r="A70" t="str">
            <v>あぷ２７</v>
          </cell>
          <cell r="B70" t="str">
            <v>福岡</v>
          </cell>
          <cell r="C70" t="str">
            <v>由布加</v>
          </cell>
          <cell r="D70" t="str">
            <v>アプストTC</v>
          </cell>
          <cell r="F70" t="str">
            <v>あぷ２７</v>
          </cell>
          <cell r="G70" t="str">
            <v>福岡由布加</v>
          </cell>
          <cell r="H70" t="str">
            <v>アプストTC</v>
          </cell>
          <cell r="I70" t="str">
            <v>女</v>
          </cell>
          <cell r="J70">
            <v>1999</v>
          </cell>
          <cell r="K70">
            <v>26</v>
          </cell>
          <cell r="L70" t="str">
            <v>OK</v>
          </cell>
          <cell r="M70" t="str">
            <v>東近江市</v>
          </cell>
        </row>
        <row r="71">
          <cell r="B71">
            <v>3</v>
          </cell>
        </row>
        <row r="72">
          <cell r="A72" t="str">
            <v>あん０１</v>
          </cell>
          <cell r="B72" t="str">
            <v>池田</v>
          </cell>
          <cell r="C72" t="str">
            <v>枝里</v>
          </cell>
          <cell r="D72" t="str">
            <v>アンヴァース</v>
          </cell>
          <cell r="F72" t="str">
            <v>あん０１</v>
          </cell>
          <cell r="G72" t="str">
            <v>池田枝里</v>
          </cell>
          <cell r="H72" t="str">
            <v>アンヴァース</v>
          </cell>
          <cell r="I72" t="str">
            <v>女</v>
          </cell>
          <cell r="J72">
            <v>1986</v>
          </cell>
          <cell r="K72">
            <v>39</v>
          </cell>
          <cell r="L72" t="str">
            <v>OK</v>
          </cell>
          <cell r="M72" t="str">
            <v>彦根市</v>
          </cell>
        </row>
        <row r="73">
          <cell r="A73" t="str">
            <v>あん０２</v>
          </cell>
          <cell r="B73" t="str">
            <v>植田</v>
          </cell>
          <cell r="C73" t="str">
            <v>早耶</v>
          </cell>
          <cell r="D73" t="str">
            <v>アンヴァース</v>
          </cell>
          <cell r="F73" t="str">
            <v>あん０２</v>
          </cell>
          <cell r="G73" t="str">
            <v>植田早耶</v>
          </cell>
          <cell r="H73" t="str">
            <v>アンヴァース</v>
          </cell>
          <cell r="I73" t="str">
            <v>女</v>
          </cell>
          <cell r="J73">
            <v>1999</v>
          </cell>
          <cell r="K73">
            <v>26</v>
          </cell>
          <cell r="L73" t="str">
            <v>OK</v>
          </cell>
          <cell r="M73" t="str">
            <v>東近江市</v>
          </cell>
        </row>
        <row r="74">
          <cell r="A74" t="str">
            <v>あん０３</v>
          </cell>
          <cell r="B74" t="str">
            <v>山口</v>
          </cell>
          <cell r="C74" t="str">
            <v>千恵</v>
          </cell>
          <cell r="D74" t="str">
            <v>アンヴァース</v>
          </cell>
          <cell r="F74" t="str">
            <v>あん０３</v>
          </cell>
          <cell r="G74" t="str">
            <v>山口千恵</v>
          </cell>
          <cell r="H74" t="str">
            <v>アンヴァース</v>
          </cell>
          <cell r="I74" t="str">
            <v>女</v>
          </cell>
          <cell r="J74">
            <v>1979</v>
          </cell>
          <cell r="K74">
            <v>46</v>
          </cell>
          <cell r="L74" t="str">
            <v>OK</v>
          </cell>
          <cell r="M74" t="str">
            <v>守山市</v>
          </cell>
        </row>
        <row r="75">
          <cell r="A75" t="str">
            <v>あん０４</v>
          </cell>
          <cell r="B75" t="str">
            <v>森</v>
          </cell>
          <cell r="C75" t="str">
            <v>心奈</v>
          </cell>
          <cell r="D75" t="str">
            <v>アンヴァース</v>
          </cell>
          <cell r="F75" t="str">
            <v>あん０４</v>
          </cell>
          <cell r="G75" t="str">
            <v>森心奈</v>
          </cell>
          <cell r="H75" t="str">
            <v>アンヴァース</v>
          </cell>
          <cell r="I75" t="str">
            <v>女</v>
          </cell>
          <cell r="J75">
            <v>2013</v>
          </cell>
          <cell r="K75">
            <v>12</v>
          </cell>
          <cell r="L75" t="str">
            <v>OK</v>
          </cell>
          <cell r="M75" t="str">
            <v>栗東市</v>
          </cell>
        </row>
        <row r="76">
          <cell r="A76" t="str">
            <v>あん０５</v>
          </cell>
          <cell r="B76" t="str">
            <v>脇坂</v>
          </cell>
          <cell r="C76" t="str">
            <v>愛里</v>
          </cell>
          <cell r="D76" t="str">
            <v>アンヴァース</v>
          </cell>
          <cell r="F76" t="str">
            <v>あん０５</v>
          </cell>
          <cell r="G76" t="str">
            <v>脇坂愛里</v>
          </cell>
          <cell r="H76" t="str">
            <v>アンヴァース</v>
          </cell>
          <cell r="I76" t="str">
            <v>女</v>
          </cell>
          <cell r="J76">
            <v>1989</v>
          </cell>
          <cell r="K76">
            <v>36</v>
          </cell>
          <cell r="L76" t="str">
            <v>OK</v>
          </cell>
          <cell r="M76" t="str">
            <v>彦根市</v>
          </cell>
        </row>
        <row r="77">
          <cell r="A77" t="str">
            <v>あん０６</v>
          </cell>
          <cell r="B77" t="str">
            <v>上津</v>
          </cell>
          <cell r="C77" t="str">
            <v>慶和</v>
          </cell>
          <cell r="D77" t="str">
            <v>アンヴァース</v>
          </cell>
          <cell r="F77" t="str">
            <v>あん０６</v>
          </cell>
          <cell r="G77" t="str">
            <v>上津慶和</v>
          </cell>
          <cell r="H77" t="str">
            <v>アンヴァース</v>
          </cell>
          <cell r="I77" t="str">
            <v>男</v>
          </cell>
          <cell r="J77">
            <v>1993</v>
          </cell>
          <cell r="K77">
            <v>32</v>
          </cell>
          <cell r="L77" t="str">
            <v>OK</v>
          </cell>
          <cell r="M77" t="str">
            <v>大津市</v>
          </cell>
        </row>
        <row r="78">
          <cell r="A78" t="str">
            <v>あん０７</v>
          </cell>
          <cell r="B78" t="str">
            <v>脇坂</v>
          </cell>
          <cell r="C78" t="str">
            <v>和樹</v>
          </cell>
          <cell r="D78" t="str">
            <v>アンヴァース</v>
          </cell>
          <cell r="F78" t="str">
            <v>あん０７</v>
          </cell>
          <cell r="G78" t="str">
            <v>脇坂和樹</v>
          </cell>
          <cell r="H78" t="str">
            <v>アンヴァース</v>
          </cell>
          <cell r="I78" t="str">
            <v>男</v>
          </cell>
          <cell r="J78">
            <v>1992</v>
          </cell>
          <cell r="K78">
            <v>33</v>
          </cell>
          <cell r="L78" t="str">
            <v>OK</v>
          </cell>
          <cell r="M78" t="str">
            <v>彦根市</v>
          </cell>
        </row>
        <row r="79">
          <cell r="A79" t="str">
            <v>あん０８</v>
          </cell>
          <cell r="B79" t="str">
            <v>小田</v>
          </cell>
          <cell r="C79" t="str">
            <v>紀彦</v>
          </cell>
          <cell r="D79" t="str">
            <v>アンヴァース</v>
          </cell>
          <cell r="F79" t="str">
            <v>あん０８</v>
          </cell>
          <cell r="G79" t="str">
            <v>小田紀彦</v>
          </cell>
          <cell r="H79" t="str">
            <v>アンヴァース</v>
          </cell>
          <cell r="I79" t="str">
            <v>男</v>
          </cell>
          <cell r="J79">
            <v>1984</v>
          </cell>
          <cell r="K79">
            <v>41</v>
          </cell>
          <cell r="L79" t="str">
            <v>OK</v>
          </cell>
          <cell r="M79" t="str">
            <v>野洲市</v>
          </cell>
        </row>
        <row r="80">
          <cell r="A80" t="str">
            <v>あん０９</v>
          </cell>
          <cell r="B80" t="str">
            <v>越智</v>
          </cell>
          <cell r="C80" t="str">
            <v>友基</v>
          </cell>
          <cell r="D80" t="str">
            <v>アンヴァース</v>
          </cell>
          <cell r="F80" t="str">
            <v>あん０９</v>
          </cell>
          <cell r="G80" t="str">
            <v>越智友基</v>
          </cell>
          <cell r="H80" t="str">
            <v>アンヴァース</v>
          </cell>
          <cell r="I80" t="str">
            <v>男</v>
          </cell>
          <cell r="J80">
            <v>1987</v>
          </cell>
          <cell r="K80">
            <v>38</v>
          </cell>
          <cell r="L80" t="str">
            <v>OK</v>
          </cell>
          <cell r="M80" t="str">
            <v>野洲市</v>
          </cell>
        </row>
        <row r="81">
          <cell r="A81" t="str">
            <v>あん１０</v>
          </cell>
          <cell r="B81" t="str">
            <v>辻本</v>
          </cell>
          <cell r="C81" t="str">
            <v>将士</v>
          </cell>
          <cell r="D81" t="str">
            <v>アンヴァース</v>
          </cell>
          <cell r="F81" t="str">
            <v>あん１０</v>
          </cell>
          <cell r="G81" t="str">
            <v>辻本将士</v>
          </cell>
          <cell r="H81" t="str">
            <v>アンヴァース</v>
          </cell>
          <cell r="I81" t="str">
            <v>男</v>
          </cell>
          <cell r="J81">
            <v>1986</v>
          </cell>
          <cell r="K81">
            <v>39</v>
          </cell>
          <cell r="L81" t="str">
            <v>OK</v>
          </cell>
          <cell r="M81" t="str">
            <v>東近江市</v>
          </cell>
        </row>
        <row r="82">
          <cell r="A82" t="str">
            <v>あん１１</v>
          </cell>
          <cell r="B82" t="str">
            <v>津曲</v>
          </cell>
          <cell r="C82" t="str">
            <v>崇志</v>
          </cell>
          <cell r="D82" t="str">
            <v>アンヴァース</v>
          </cell>
          <cell r="F82" t="str">
            <v>あん１１</v>
          </cell>
          <cell r="G82" t="str">
            <v>津曲崇志</v>
          </cell>
          <cell r="H82" t="str">
            <v>アンヴァース</v>
          </cell>
          <cell r="I82" t="str">
            <v>男</v>
          </cell>
          <cell r="J82">
            <v>1989</v>
          </cell>
          <cell r="K82">
            <v>36</v>
          </cell>
          <cell r="L82" t="str">
            <v>OK</v>
          </cell>
          <cell r="M82" t="str">
            <v>湖南市</v>
          </cell>
        </row>
        <row r="83">
          <cell r="A83" t="str">
            <v>あん１２</v>
          </cell>
          <cell r="B83" t="str">
            <v>鍋内</v>
          </cell>
          <cell r="C83" t="str">
            <v>雄樹</v>
          </cell>
          <cell r="D83" t="str">
            <v>アンヴァース</v>
          </cell>
          <cell r="F83" t="str">
            <v>あん１２</v>
          </cell>
          <cell r="G83" t="str">
            <v>鍋内雄樹</v>
          </cell>
          <cell r="H83" t="str">
            <v>アンヴァース</v>
          </cell>
          <cell r="I83" t="str">
            <v>男</v>
          </cell>
          <cell r="J83">
            <v>1990</v>
          </cell>
          <cell r="K83">
            <v>35</v>
          </cell>
          <cell r="L83" t="str">
            <v>OK</v>
          </cell>
          <cell r="M83" t="str">
            <v>蒲生郡</v>
          </cell>
        </row>
        <row r="84">
          <cell r="A84" t="str">
            <v>あん１３</v>
          </cell>
          <cell r="B84" t="str">
            <v>桐原</v>
          </cell>
          <cell r="C84" t="str">
            <v>昇汰</v>
          </cell>
          <cell r="D84" t="str">
            <v>アンヴァース</v>
          </cell>
          <cell r="F84" t="str">
            <v>あん１３</v>
          </cell>
          <cell r="G84" t="str">
            <v>桐原昇汰</v>
          </cell>
          <cell r="H84" t="str">
            <v>アンヴァース</v>
          </cell>
          <cell r="I84" t="str">
            <v>男</v>
          </cell>
          <cell r="J84">
            <v>1994</v>
          </cell>
          <cell r="K84">
            <v>31</v>
          </cell>
          <cell r="L84" t="str">
            <v>OK</v>
          </cell>
          <cell r="M84" t="str">
            <v>守山市</v>
          </cell>
        </row>
        <row r="85">
          <cell r="A85" t="str">
            <v>あん１４</v>
          </cell>
          <cell r="B85" t="str">
            <v>松村</v>
          </cell>
          <cell r="C85" t="str">
            <v>友喜</v>
          </cell>
          <cell r="D85" t="str">
            <v>アンヴァース</v>
          </cell>
          <cell r="F85" t="str">
            <v>あん１４</v>
          </cell>
          <cell r="G85" t="str">
            <v>松村友喜</v>
          </cell>
          <cell r="H85" t="str">
            <v>アンヴァース</v>
          </cell>
          <cell r="I85" t="str">
            <v>男</v>
          </cell>
          <cell r="J85">
            <v>1988</v>
          </cell>
          <cell r="K85">
            <v>37</v>
          </cell>
          <cell r="L85" t="str">
            <v>OK</v>
          </cell>
          <cell r="M85" t="str">
            <v>彦根市</v>
          </cell>
        </row>
        <row r="86">
          <cell r="A86" t="str">
            <v>あん１５</v>
          </cell>
          <cell r="B86" t="str">
            <v>薮内</v>
          </cell>
          <cell r="C86" t="str">
            <v>豪</v>
          </cell>
          <cell r="D86" t="str">
            <v>アンヴァース</v>
          </cell>
          <cell r="F86" t="str">
            <v>あん１５</v>
          </cell>
          <cell r="G86" t="str">
            <v>薮内豪</v>
          </cell>
          <cell r="H86" t="str">
            <v>アンヴァース</v>
          </cell>
          <cell r="I86" t="str">
            <v>男</v>
          </cell>
          <cell r="J86">
            <v>1986</v>
          </cell>
          <cell r="K86">
            <v>39</v>
          </cell>
          <cell r="L86" t="str">
            <v>OK</v>
          </cell>
          <cell r="M86" t="str">
            <v>長浜市</v>
          </cell>
        </row>
        <row r="87">
          <cell r="A87" t="str">
            <v>あん１６</v>
          </cell>
          <cell r="B87" t="str">
            <v>森</v>
          </cell>
          <cell r="C87" t="str">
            <v>寿人</v>
          </cell>
          <cell r="D87" t="str">
            <v>アンヴァース</v>
          </cell>
          <cell r="F87" t="str">
            <v>あん１６</v>
          </cell>
          <cell r="G87" t="str">
            <v>森寿人</v>
          </cell>
          <cell r="H87" t="str">
            <v>アンヴァース</v>
          </cell>
          <cell r="I87" t="str">
            <v>男</v>
          </cell>
          <cell r="J87">
            <v>1978</v>
          </cell>
          <cell r="K87">
            <v>47</v>
          </cell>
          <cell r="L87" t="str">
            <v>OK</v>
          </cell>
          <cell r="M87" t="str">
            <v>栗東市</v>
          </cell>
        </row>
        <row r="88">
          <cell r="A88" t="str">
            <v>あん１７</v>
          </cell>
          <cell r="B88" t="str">
            <v>山田</v>
          </cell>
          <cell r="C88" t="str">
            <v>佳明</v>
          </cell>
          <cell r="D88" t="str">
            <v>アンヴァース</v>
          </cell>
          <cell r="F88" t="str">
            <v>あん１７</v>
          </cell>
          <cell r="G88" t="str">
            <v>山田佳明</v>
          </cell>
          <cell r="H88" t="str">
            <v>アンヴァース</v>
          </cell>
          <cell r="I88" t="str">
            <v>男</v>
          </cell>
          <cell r="J88">
            <v>1986</v>
          </cell>
          <cell r="K88">
            <v>39</v>
          </cell>
          <cell r="L88" t="str">
            <v>OK</v>
          </cell>
          <cell r="M88" t="str">
            <v>彦根市</v>
          </cell>
        </row>
        <row r="89">
          <cell r="A89" t="str">
            <v>あん１８</v>
          </cell>
          <cell r="B89" t="str">
            <v>愛原</v>
          </cell>
          <cell r="C89" t="str">
            <v>里樹</v>
          </cell>
          <cell r="D89" t="str">
            <v>アンヴァース</v>
          </cell>
          <cell r="F89" t="str">
            <v>あん１８</v>
          </cell>
          <cell r="G89" t="str">
            <v>愛原里樹</v>
          </cell>
          <cell r="H89" t="str">
            <v>アンヴァース</v>
          </cell>
          <cell r="I89" t="str">
            <v>男</v>
          </cell>
          <cell r="J89">
            <v>1995</v>
          </cell>
          <cell r="K89">
            <v>30</v>
          </cell>
          <cell r="L89" t="str">
            <v>OK</v>
          </cell>
          <cell r="M89" t="str">
            <v>大津市</v>
          </cell>
        </row>
        <row r="90">
          <cell r="A90" t="str">
            <v>あん１９</v>
          </cell>
          <cell r="B90" t="str">
            <v>岡田</v>
          </cell>
          <cell r="C90" t="str">
            <v>真樹</v>
          </cell>
          <cell r="D90" t="str">
            <v>アンヴァース</v>
          </cell>
          <cell r="F90" t="str">
            <v>あん１９</v>
          </cell>
          <cell r="G90" t="str">
            <v>岡田真樹</v>
          </cell>
          <cell r="H90" t="str">
            <v>アンヴァース</v>
          </cell>
          <cell r="I90" t="str">
            <v>男</v>
          </cell>
          <cell r="J90">
            <v>1982</v>
          </cell>
          <cell r="K90">
            <v>43</v>
          </cell>
          <cell r="L90" t="str">
            <v>OK</v>
          </cell>
          <cell r="M90" t="str">
            <v>草津市</v>
          </cell>
        </row>
        <row r="91">
          <cell r="A91" t="str">
            <v>あん２０</v>
          </cell>
          <cell r="B91" t="str">
            <v>鈴木</v>
          </cell>
          <cell r="C91" t="str">
            <v>悠太</v>
          </cell>
          <cell r="D91" t="str">
            <v>アンヴァース</v>
          </cell>
          <cell r="F91" t="str">
            <v>あん２０</v>
          </cell>
          <cell r="G91" t="str">
            <v>鈴木悠太</v>
          </cell>
          <cell r="H91" t="str">
            <v>アンヴァース</v>
          </cell>
          <cell r="I91" t="str">
            <v>男</v>
          </cell>
          <cell r="J91">
            <v>2000</v>
          </cell>
          <cell r="K91">
            <v>25</v>
          </cell>
          <cell r="L91" t="str">
            <v>OK</v>
          </cell>
          <cell r="M91" t="str">
            <v>草津市</v>
          </cell>
        </row>
        <row r="92">
          <cell r="A92" t="str">
            <v>あん２１</v>
          </cell>
          <cell r="B92" t="str">
            <v>政田</v>
          </cell>
          <cell r="C92" t="str">
            <v>秀栄</v>
          </cell>
          <cell r="D92" t="str">
            <v>アンヴァース</v>
          </cell>
          <cell r="F92" t="str">
            <v>あん２１</v>
          </cell>
          <cell r="G92" t="str">
            <v>政田秀栄</v>
          </cell>
          <cell r="H92" t="str">
            <v>アンヴァース</v>
          </cell>
          <cell r="I92" t="str">
            <v>男</v>
          </cell>
          <cell r="J92">
            <v>1982</v>
          </cell>
          <cell r="K92">
            <v>43</v>
          </cell>
          <cell r="L92" t="str">
            <v>OK</v>
          </cell>
          <cell r="M92" t="str">
            <v>栗東市</v>
          </cell>
        </row>
        <row r="93">
          <cell r="A93" t="str">
            <v>あん２２</v>
          </cell>
          <cell r="B93" t="str">
            <v>猪飼</v>
          </cell>
          <cell r="C93" t="str">
            <v>尚輝</v>
          </cell>
          <cell r="D93" t="str">
            <v>アンヴァース</v>
          </cell>
          <cell r="F93" t="str">
            <v>あん２２</v>
          </cell>
          <cell r="G93" t="str">
            <v>猪飼尚輝</v>
          </cell>
          <cell r="H93" t="str">
            <v>アンヴァース</v>
          </cell>
          <cell r="I93" t="str">
            <v>男</v>
          </cell>
          <cell r="J93">
            <v>1996</v>
          </cell>
          <cell r="K93">
            <v>29</v>
          </cell>
          <cell r="L93" t="str">
            <v>OK</v>
          </cell>
          <cell r="M93" t="str">
            <v>栗東市</v>
          </cell>
        </row>
        <row r="94">
          <cell r="A94" t="str">
            <v>あん２３</v>
          </cell>
          <cell r="B94" t="str">
            <v>岡</v>
          </cell>
          <cell r="C94" t="str">
            <v>栄介</v>
          </cell>
          <cell r="D94" t="str">
            <v>アンヴァース</v>
          </cell>
          <cell r="F94" t="str">
            <v>あん２３</v>
          </cell>
          <cell r="G94" t="str">
            <v>岡栄介</v>
          </cell>
          <cell r="H94" t="str">
            <v>アンヴァース</v>
          </cell>
          <cell r="I94" t="str">
            <v>男</v>
          </cell>
          <cell r="J94">
            <v>1996</v>
          </cell>
          <cell r="K94">
            <v>29</v>
          </cell>
          <cell r="L94" t="str">
            <v>OK</v>
          </cell>
          <cell r="M94" t="str">
            <v>栗東市</v>
          </cell>
        </row>
        <row r="95">
          <cell r="A95" t="str">
            <v>あん２４</v>
          </cell>
          <cell r="B95" t="str">
            <v>寺元</v>
          </cell>
          <cell r="C95" t="str">
            <v>翔太</v>
          </cell>
          <cell r="D95" t="str">
            <v>アンヴァース</v>
          </cell>
          <cell r="F95" t="str">
            <v>あん２４</v>
          </cell>
          <cell r="G95" t="str">
            <v>寺元翔太</v>
          </cell>
          <cell r="H95" t="str">
            <v>アンヴァース</v>
          </cell>
          <cell r="I95" t="str">
            <v>男</v>
          </cell>
          <cell r="J95">
            <v>1993</v>
          </cell>
          <cell r="K95">
            <v>32</v>
          </cell>
          <cell r="L95" t="str">
            <v>OK</v>
          </cell>
          <cell r="M95" t="str">
            <v>長浜市</v>
          </cell>
        </row>
        <row r="96">
          <cell r="A96" t="str">
            <v>あん２５</v>
          </cell>
          <cell r="B96" t="str">
            <v>三箇</v>
          </cell>
          <cell r="C96" t="str">
            <v>将士</v>
          </cell>
          <cell r="D96" t="str">
            <v>アンヴァース</v>
          </cell>
          <cell r="F96" t="str">
            <v>あん２５</v>
          </cell>
          <cell r="G96" t="str">
            <v>三箇将士</v>
          </cell>
          <cell r="H96" t="str">
            <v>アンヴァース</v>
          </cell>
          <cell r="I96" t="str">
            <v>男</v>
          </cell>
          <cell r="J96">
            <v>1994</v>
          </cell>
          <cell r="K96">
            <v>31</v>
          </cell>
          <cell r="L96" t="str">
            <v>OK</v>
          </cell>
          <cell r="M96" t="str">
            <v>長浜市</v>
          </cell>
        </row>
        <row r="97">
          <cell r="A97" t="str">
            <v>あん２６</v>
          </cell>
          <cell r="B97" t="str">
            <v>澤田</v>
          </cell>
          <cell r="C97" t="str">
            <v>純兵</v>
          </cell>
          <cell r="D97" t="str">
            <v>アンヴァース</v>
          </cell>
          <cell r="F97" t="str">
            <v>あん２６</v>
          </cell>
          <cell r="G97" t="str">
            <v>澤田純兵</v>
          </cell>
          <cell r="H97" t="str">
            <v>アンヴァース</v>
          </cell>
          <cell r="I97" t="str">
            <v>男</v>
          </cell>
          <cell r="J97">
            <v>1997</v>
          </cell>
          <cell r="K97">
            <v>28</v>
          </cell>
          <cell r="L97" t="str">
            <v>OK</v>
          </cell>
          <cell r="M97" t="str">
            <v>長浜市</v>
          </cell>
        </row>
        <row r="98">
          <cell r="B98">
            <v>4</v>
          </cell>
        </row>
        <row r="99">
          <cell r="A99" t="str">
            <v>け０１</v>
          </cell>
          <cell r="B99" t="str">
            <v>稲岡</v>
          </cell>
          <cell r="C99" t="str">
            <v>和紀</v>
          </cell>
          <cell r="D99" t="str">
            <v>Kテニス</v>
          </cell>
          <cell r="F99" t="str">
            <v>け０１</v>
          </cell>
          <cell r="G99" t="str">
            <v>稲岡和紀</v>
          </cell>
          <cell r="H99" t="str">
            <v>Ｋテニスカレッジ</v>
          </cell>
          <cell r="I99" t="str">
            <v>男</v>
          </cell>
          <cell r="J99">
            <v>1978</v>
          </cell>
          <cell r="K99">
            <v>47</v>
          </cell>
          <cell r="L99" t="str">
            <v>OK</v>
          </cell>
          <cell r="M99" t="str">
            <v>東近江市</v>
          </cell>
        </row>
        <row r="100">
          <cell r="A100" t="str">
            <v>け０２</v>
          </cell>
          <cell r="B100" t="str">
            <v>上村</v>
          </cell>
          <cell r="C100" t="str">
            <v>　武</v>
          </cell>
          <cell r="D100" t="str">
            <v>Kテニス</v>
          </cell>
          <cell r="F100" t="str">
            <v>け０２</v>
          </cell>
          <cell r="G100" t="str">
            <v>上村　武</v>
          </cell>
          <cell r="H100" t="str">
            <v>Ｋテニスカレッジ</v>
          </cell>
          <cell r="I100" t="str">
            <v>男</v>
          </cell>
          <cell r="J100">
            <v>1978</v>
          </cell>
          <cell r="K100">
            <v>47</v>
          </cell>
          <cell r="L100" t="str">
            <v>OK</v>
          </cell>
          <cell r="M100" t="str">
            <v>彦根市</v>
          </cell>
        </row>
        <row r="101">
          <cell r="A101" t="str">
            <v>け０３</v>
          </cell>
          <cell r="B101" t="str">
            <v>川上</v>
          </cell>
          <cell r="C101" t="str">
            <v>悠作</v>
          </cell>
          <cell r="D101" t="str">
            <v>Kテニス</v>
          </cell>
          <cell r="F101" t="str">
            <v>け０３</v>
          </cell>
          <cell r="G101" t="str">
            <v>川上悠作</v>
          </cell>
          <cell r="H101" t="str">
            <v>Ｋテニスカレッジ</v>
          </cell>
          <cell r="I101" t="str">
            <v>男</v>
          </cell>
          <cell r="J101">
            <v>2000</v>
          </cell>
          <cell r="K101">
            <v>25</v>
          </cell>
          <cell r="L101" t="str">
            <v>OK</v>
          </cell>
          <cell r="M101" t="str">
            <v>東近江市</v>
          </cell>
        </row>
        <row r="102">
          <cell r="A102" t="str">
            <v>け０４</v>
          </cell>
          <cell r="B102" t="str">
            <v>川並</v>
          </cell>
          <cell r="C102" t="str">
            <v>和之</v>
          </cell>
          <cell r="D102" t="str">
            <v>Kテニス</v>
          </cell>
          <cell r="F102" t="str">
            <v>け０４</v>
          </cell>
          <cell r="G102" t="str">
            <v>川並和之</v>
          </cell>
          <cell r="H102" t="str">
            <v>Ｋテニスカレッジ</v>
          </cell>
          <cell r="I102" t="str">
            <v>男</v>
          </cell>
          <cell r="J102">
            <v>1959</v>
          </cell>
          <cell r="K102">
            <v>66</v>
          </cell>
          <cell r="L102" t="str">
            <v>OK</v>
          </cell>
          <cell r="M102" t="str">
            <v>東近江市</v>
          </cell>
        </row>
        <row r="103">
          <cell r="A103" t="str">
            <v>け０５</v>
          </cell>
          <cell r="B103" t="str">
            <v>坪田</v>
          </cell>
          <cell r="C103" t="str">
            <v>真嘉</v>
          </cell>
          <cell r="D103" t="str">
            <v>Kテニス</v>
          </cell>
          <cell r="F103" t="str">
            <v>け０５</v>
          </cell>
          <cell r="G103" t="str">
            <v>坪田真嘉</v>
          </cell>
          <cell r="H103" t="str">
            <v>Ｋテニスカレッジ</v>
          </cell>
          <cell r="I103" t="str">
            <v>男</v>
          </cell>
          <cell r="J103">
            <v>1976</v>
          </cell>
          <cell r="K103">
            <v>49</v>
          </cell>
          <cell r="L103" t="str">
            <v>OK</v>
          </cell>
          <cell r="M103" t="str">
            <v>東近江市</v>
          </cell>
        </row>
        <row r="104">
          <cell r="A104" t="str">
            <v>け０７</v>
          </cell>
          <cell r="B104" t="str">
            <v>永里</v>
          </cell>
          <cell r="C104" t="str">
            <v>裕次</v>
          </cell>
          <cell r="D104" t="str">
            <v>Kテニス</v>
          </cell>
          <cell r="F104" t="str">
            <v>け０７</v>
          </cell>
          <cell r="G104" t="str">
            <v>永里裕次</v>
          </cell>
          <cell r="H104" t="str">
            <v>Ｋテニスカレッジ</v>
          </cell>
          <cell r="I104" t="str">
            <v>男</v>
          </cell>
          <cell r="J104">
            <v>1979</v>
          </cell>
          <cell r="K104">
            <v>46</v>
          </cell>
          <cell r="L104" t="str">
            <v>OK</v>
          </cell>
          <cell r="M104" t="str">
            <v>三重県</v>
          </cell>
        </row>
        <row r="105">
          <cell r="A105" t="str">
            <v>け０８</v>
          </cell>
          <cell r="B105" t="str">
            <v>山口</v>
          </cell>
          <cell r="C105" t="str">
            <v>直彦</v>
          </cell>
          <cell r="D105" t="str">
            <v>Kテニス</v>
          </cell>
          <cell r="F105" t="str">
            <v>け０８</v>
          </cell>
          <cell r="G105" t="str">
            <v>山口直彦</v>
          </cell>
          <cell r="H105" t="str">
            <v>Ｋテニスカレッジ</v>
          </cell>
          <cell r="I105" t="str">
            <v>男</v>
          </cell>
          <cell r="J105">
            <v>1986</v>
          </cell>
          <cell r="K105">
            <v>39</v>
          </cell>
          <cell r="L105" t="str">
            <v>OK</v>
          </cell>
          <cell r="M105" t="str">
            <v>東近江市</v>
          </cell>
        </row>
        <row r="106">
          <cell r="A106" t="str">
            <v>け０９</v>
          </cell>
          <cell r="B106" t="str">
            <v>福永</v>
          </cell>
          <cell r="C106" t="str">
            <v>裕美</v>
          </cell>
          <cell r="D106" t="str">
            <v>Kテニス</v>
          </cell>
          <cell r="F106" t="str">
            <v>け０９</v>
          </cell>
          <cell r="G106" t="str">
            <v>福永裕美</v>
          </cell>
          <cell r="H106" t="str">
            <v>Ｋテニスカレッジ</v>
          </cell>
          <cell r="I106" t="str">
            <v>女</v>
          </cell>
          <cell r="J106">
            <v>1963</v>
          </cell>
          <cell r="K106">
            <v>62</v>
          </cell>
          <cell r="L106" t="str">
            <v>OK</v>
          </cell>
          <cell r="M106" t="str">
            <v>東近江市</v>
          </cell>
        </row>
        <row r="107">
          <cell r="A107" t="str">
            <v>け１０</v>
          </cell>
          <cell r="B107" t="str">
            <v>福永</v>
          </cell>
          <cell r="C107" t="str">
            <v>一典</v>
          </cell>
          <cell r="D107" t="str">
            <v>Kテニス</v>
          </cell>
          <cell r="F107" t="str">
            <v>け１０</v>
          </cell>
          <cell r="G107" t="str">
            <v>福永一典</v>
          </cell>
          <cell r="H107" t="str">
            <v>Ｋテニスカレッジ</v>
          </cell>
          <cell r="I107" t="str">
            <v>男</v>
          </cell>
          <cell r="J107">
            <v>1967</v>
          </cell>
          <cell r="K107">
            <v>58</v>
          </cell>
          <cell r="L107" t="str">
            <v>OK</v>
          </cell>
          <cell r="M107" t="str">
            <v>近江八幡市</v>
          </cell>
        </row>
        <row r="108">
          <cell r="A108" t="str">
            <v>け１１</v>
          </cell>
          <cell r="B108" t="str">
            <v>小澤</v>
          </cell>
          <cell r="C108" t="str">
            <v>藤信</v>
          </cell>
          <cell r="D108" t="str">
            <v>Kテニス</v>
          </cell>
          <cell r="F108" t="str">
            <v>け１１</v>
          </cell>
          <cell r="G108" t="str">
            <v>小澤藤信</v>
          </cell>
          <cell r="H108" t="str">
            <v>Ｋテニスカレッジ</v>
          </cell>
          <cell r="I108" t="str">
            <v>男</v>
          </cell>
          <cell r="J108">
            <v>1964</v>
          </cell>
          <cell r="K108">
            <v>61</v>
          </cell>
          <cell r="L108" t="str">
            <v>OK</v>
          </cell>
          <cell r="M108" t="str">
            <v>彦根市</v>
          </cell>
        </row>
        <row r="109">
          <cell r="A109" t="str">
            <v>け１２</v>
          </cell>
          <cell r="B109" t="str">
            <v>疋田</v>
          </cell>
          <cell r="C109" t="str">
            <v>之宏</v>
          </cell>
          <cell r="D109" t="str">
            <v>Kテニス</v>
          </cell>
          <cell r="F109" t="str">
            <v>け１２</v>
          </cell>
          <cell r="G109" t="str">
            <v>疋田之宏</v>
          </cell>
          <cell r="H109" t="str">
            <v>Ｋテニスカレッジ</v>
          </cell>
          <cell r="I109" t="str">
            <v>男</v>
          </cell>
          <cell r="J109">
            <v>1960</v>
          </cell>
          <cell r="K109">
            <v>65</v>
          </cell>
          <cell r="L109" t="str">
            <v>OK</v>
          </cell>
          <cell r="M109" t="str">
            <v>東近江市</v>
          </cell>
        </row>
        <row r="110">
          <cell r="A110" t="str">
            <v>け１３</v>
          </cell>
          <cell r="B110" t="str">
            <v>朝日</v>
          </cell>
          <cell r="C110" t="str">
            <v>尚紀</v>
          </cell>
          <cell r="D110" t="str">
            <v>Kテニス</v>
          </cell>
          <cell r="F110" t="str">
            <v>け１３</v>
          </cell>
          <cell r="G110" t="str">
            <v>朝日尚紀</v>
          </cell>
          <cell r="H110" t="str">
            <v>Ｋテニスカレッジ</v>
          </cell>
          <cell r="I110" t="str">
            <v>男</v>
          </cell>
          <cell r="J110">
            <v>1983</v>
          </cell>
          <cell r="K110">
            <v>42</v>
          </cell>
          <cell r="L110" t="str">
            <v>OK</v>
          </cell>
          <cell r="M110" t="str">
            <v>三重県</v>
          </cell>
        </row>
        <row r="111">
          <cell r="A111" t="str">
            <v>け１４</v>
          </cell>
          <cell r="B111" t="str">
            <v>朝日</v>
          </cell>
          <cell r="C111" t="str">
            <v>智美</v>
          </cell>
          <cell r="D111" t="str">
            <v>Kテニス</v>
          </cell>
          <cell r="F111" t="str">
            <v>け１４</v>
          </cell>
          <cell r="G111" t="str">
            <v>朝日智美</v>
          </cell>
          <cell r="H111" t="str">
            <v>Ｋテニスカレッジ</v>
          </cell>
          <cell r="I111" t="str">
            <v>女</v>
          </cell>
          <cell r="J111">
            <v>1983</v>
          </cell>
          <cell r="K111">
            <v>42</v>
          </cell>
          <cell r="L111" t="str">
            <v>OK</v>
          </cell>
          <cell r="M111" t="str">
            <v>三重県</v>
          </cell>
        </row>
        <row r="112">
          <cell r="A112" t="str">
            <v>け１５</v>
          </cell>
          <cell r="B112" t="str">
            <v>本多</v>
          </cell>
          <cell r="C112" t="str">
            <v>勇輝</v>
          </cell>
          <cell r="D112" t="str">
            <v>Kテニス</v>
          </cell>
          <cell r="F112" t="str">
            <v>け１５</v>
          </cell>
          <cell r="G112" t="str">
            <v>本多勇輝</v>
          </cell>
          <cell r="H112" t="str">
            <v>Ｋテニスカレッジ</v>
          </cell>
          <cell r="I112" t="str">
            <v>男</v>
          </cell>
          <cell r="J112">
            <v>1989</v>
          </cell>
          <cell r="K112">
            <v>36</v>
          </cell>
          <cell r="L112" t="str">
            <v>OK</v>
          </cell>
          <cell r="M112" t="str">
            <v>守山市</v>
          </cell>
        </row>
        <row r="113">
          <cell r="A113" t="str">
            <v>け１６</v>
          </cell>
          <cell r="B113" t="str">
            <v>堤</v>
          </cell>
          <cell r="C113" t="str">
            <v>泰彦</v>
          </cell>
          <cell r="D113" t="str">
            <v>Kテニス</v>
          </cell>
          <cell r="F113" t="str">
            <v>け１６</v>
          </cell>
          <cell r="G113" t="str">
            <v>堤泰彦</v>
          </cell>
          <cell r="H113" t="str">
            <v>Ｋテニスカレッジ</v>
          </cell>
          <cell r="I113" t="str">
            <v>男</v>
          </cell>
          <cell r="J113">
            <v>1987</v>
          </cell>
          <cell r="K113">
            <v>38</v>
          </cell>
          <cell r="L113" t="str">
            <v>OK</v>
          </cell>
          <cell r="M113" t="str">
            <v>東近江市</v>
          </cell>
        </row>
        <row r="114">
          <cell r="A114" t="str">
            <v>け１７</v>
          </cell>
          <cell r="B114" t="str">
            <v>新谷</v>
          </cell>
          <cell r="C114" t="str">
            <v>良</v>
          </cell>
          <cell r="D114" t="str">
            <v>Kテニス</v>
          </cell>
          <cell r="F114" t="str">
            <v>け１７</v>
          </cell>
          <cell r="G114" t="str">
            <v>新谷良</v>
          </cell>
          <cell r="H114" t="str">
            <v>Ｋテニスカレッジ</v>
          </cell>
          <cell r="I114" t="str">
            <v>男</v>
          </cell>
          <cell r="J114">
            <v>1984</v>
          </cell>
          <cell r="K114">
            <v>41</v>
          </cell>
          <cell r="L114" t="str">
            <v>OK</v>
          </cell>
          <cell r="M114" t="str">
            <v>湖南市</v>
          </cell>
        </row>
        <row r="115">
          <cell r="A115" t="str">
            <v>け１８</v>
          </cell>
          <cell r="B115" t="str">
            <v>川上</v>
          </cell>
          <cell r="C115" t="str">
            <v>駿亮</v>
          </cell>
          <cell r="D115" t="str">
            <v>Kテニス</v>
          </cell>
          <cell r="F115" t="str">
            <v>け１８</v>
          </cell>
          <cell r="G115" t="str">
            <v>川上駿亮</v>
          </cell>
          <cell r="H115" t="str">
            <v>Ｋテニスカレッジ</v>
          </cell>
          <cell r="I115" t="str">
            <v>男</v>
          </cell>
          <cell r="J115">
            <v>1997</v>
          </cell>
          <cell r="K115">
            <v>28</v>
          </cell>
          <cell r="L115" t="str">
            <v>OK</v>
          </cell>
          <cell r="M115" t="str">
            <v>東近江市</v>
          </cell>
        </row>
        <row r="116">
          <cell r="A116" t="str">
            <v>け１９</v>
          </cell>
          <cell r="B116" t="str">
            <v>山口</v>
          </cell>
          <cell r="C116" t="str">
            <v>真彦</v>
          </cell>
          <cell r="D116" t="str">
            <v>Kテニス</v>
          </cell>
          <cell r="F116" t="str">
            <v>け２０</v>
          </cell>
          <cell r="G116" t="str">
            <v>山口真彦</v>
          </cell>
          <cell r="H116" t="str">
            <v>Ｋテニスカレッジ</v>
          </cell>
          <cell r="I116" t="str">
            <v>男</v>
          </cell>
          <cell r="J116">
            <v>1991</v>
          </cell>
          <cell r="K116">
            <v>34</v>
          </cell>
          <cell r="L116" t="str">
            <v>OK</v>
          </cell>
          <cell r="M116" t="str">
            <v>近江八幡市</v>
          </cell>
        </row>
        <row r="117">
          <cell r="A117" t="str">
            <v>け２０</v>
          </cell>
          <cell r="B117" t="str">
            <v>西田</v>
          </cell>
          <cell r="C117" t="str">
            <v>和教</v>
          </cell>
          <cell r="D117" t="str">
            <v>Kテニス</v>
          </cell>
          <cell r="F117" t="str">
            <v>け２１</v>
          </cell>
          <cell r="G117" t="str">
            <v>西田和教</v>
          </cell>
          <cell r="H117" t="str">
            <v>Ｋテニスカレッジ</v>
          </cell>
          <cell r="I117" t="str">
            <v>男</v>
          </cell>
          <cell r="J117">
            <v>1966</v>
          </cell>
          <cell r="K117">
            <v>59</v>
          </cell>
          <cell r="L117" t="str">
            <v>OK</v>
          </cell>
          <cell r="M117" t="str">
            <v>彦根市</v>
          </cell>
        </row>
        <row r="118">
          <cell r="A118" t="str">
            <v>け２１</v>
          </cell>
          <cell r="B118" t="str">
            <v>上村</v>
          </cell>
          <cell r="C118" t="str">
            <v>悠大</v>
          </cell>
          <cell r="D118" t="str">
            <v>Kテニス</v>
          </cell>
          <cell r="F118" t="str">
            <v>け２１</v>
          </cell>
          <cell r="G118" t="str">
            <v>上村悠大</v>
          </cell>
          <cell r="H118" t="str">
            <v>Ｋテニスカレッジ</v>
          </cell>
          <cell r="I118" t="str">
            <v>男</v>
          </cell>
          <cell r="J118">
            <v>2001</v>
          </cell>
          <cell r="K118">
            <v>24</v>
          </cell>
          <cell r="L118" t="str">
            <v>OK</v>
          </cell>
          <cell r="M118" t="str">
            <v>彦根市</v>
          </cell>
        </row>
        <row r="119">
          <cell r="A119" t="str">
            <v>け２２</v>
          </cell>
          <cell r="B119" t="str">
            <v>森</v>
          </cell>
          <cell r="C119" t="str">
            <v>彩</v>
          </cell>
          <cell r="D119" t="str">
            <v>Kテニス</v>
          </cell>
          <cell r="F119" t="str">
            <v>け２２</v>
          </cell>
          <cell r="G119" t="str">
            <v>森彩</v>
          </cell>
          <cell r="H119" t="str">
            <v>Ｋテニスカレッジ</v>
          </cell>
          <cell r="I119" t="str">
            <v>女</v>
          </cell>
          <cell r="J119">
            <v>1977</v>
          </cell>
          <cell r="K119">
            <v>48</v>
          </cell>
          <cell r="L119" t="str">
            <v>OK</v>
          </cell>
          <cell r="M119" t="str">
            <v>近江八幡市</v>
          </cell>
        </row>
        <row r="120">
          <cell r="B120">
            <v>5</v>
          </cell>
        </row>
        <row r="121">
          <cell r="A121" t="str">
            <v>き０１</v>
          </cell>
          <cell r="B121" t="str">
            <v>赤木</v>
          </cell>
          <cell r="C121" t="str">
            <v>拓</v>
          </cell>
          <cell r="D121" t="str">
            <v>京セラTC</v>
          </cell>
          <cell r="F121" t="str">
            <v>き０１</v>
          </cell>
          <cell r="G121" t="str">
            <v>赤木拓</v>
          </cell>
          <cell r="H121" t="str">
            <v>京セラTC</v>
          </cell>
          <cell r="I121" t="str">
            <v>男</v>
          </cell>
          <cell r="J121">
            <v>1980</v>
          </cell>
          <cell r="K121">
            <v>45</v>
          </cell>
          <cell r="L121" t="str">
            <v>OK</v>
          </cell>
          <cell r="M121" t="str">
            <v>近江八幡市</v>
          </cell>
        </row>
        <row r="122">
          <cell r="A122" t="str">
            <v>き０２</v>
          </cell>
          <cell r="B122" t="str">
            <v>荒浪</v>
          </cell>
          <cell r="C122" t="str">
            <v>順次</v>
          </cell>
          <cell r="D122" t="str">
            <v>京セラTC</v>
          </cell>
          <cell r="F122" t="str">
            <v>き０２</v>
          </cell>
          <cell r="G122" t="str">
            <v>荒浪順次</v>
          </cell>
          <cell r="H122" t="str">
            <v>京セラTC</v>
          </cell>
          <cell r="I122" t="str">
            <v>男</v>
          </cell>
          <cell r="J122">
            <v>1977</v>
          </cell>
          <cell r="K122">
            <v>48</v>
          </cell>
          <cell r="L122" t="str">
            <v>OK</v>
          </cell>
          <cell r="M122" t="str">
            <v>大津市</v>
          </cell>
        </row>
        <row r="123">
          <cell r="A123" t="str">
            <v>き０３</v>
          </cell>
          <cell r="B123" t="str">
            <v>井澤　</v>
          </cell>
          <cell r="C123" t="str">
            <v>匡志</v>
          </cell>
          <cell r="D123" t="str">
            <v>京セラTC</v>
          </cell>
          <cell r="F123" t="str">
            <v>き０３</v>
          </cell>
          <cell r="G123" t="str">
            <v>井澤　匡志</v>
          </cell>
          <cell r="H123" t="str">
            <v>京セラTC</v>
          </cell>
          <cell r="I123" t="str">
            <v>男</v>
          </cell>
          <cell r="J123">
            <v>1967</v>
          </cell>
          <cell r="K123">
            <v>58</v>
          </cell>
          <cell r="L123" t="str">
            <v>OK</v>
          </cell>
          <cell r="M123" t="str">
            <v>東近江市</v>
          </cell>
        </row>
        <row r="124">
          <cell r="A124" t="str">
            <v>き０４</v>
          </cell>
          <cell r="B124" t="str">
            <v>石井</v>
          </cell>
          <cell r="C124" t="str">
            <v>耶真斗</v>
          </cell>
          <cell r="D124" t="str">
            <v>京セラTC</v>
          </cell>
          <cell r="F124" t="str">
            <v>き０４</v>
          </cell>
          <cell r="G124" t="str">
            <v>石井耶真斗</v>
          </cell>
          <cell r="H124" t="str">
            <v>京セラTC</v>
          </cell>
          <cell r="I124" t="str">
            <v>男</v>
          </cell>
          <cell r="J124">
            <v>1995</v>
          </cell>
          <cell r="K124">
            <v>30</v>
          </cell>
          <cell r="L124" t="str">
            <v>OK</v>
          </cell>
          <cell r="M124" t="str">
            <v>東近江市</v>
          </cell>
        </row>
        <row r="125">
          <cell r="A125" t="str">
            <v>き０５</v>
          </cell>
          <cell r="B125" t="str">
            <v>石川</v>
          </cell>
          <cell r="C125" t="str">
            <v>和洋</v>
          </cell>
          <cell r="D125" t="str">
            <v>京セラTC</v>
          </cell>
          <cell r="F125" t="str">
            <v>き０５</v>
          </cell>
          <cell r="G125" t="str">
            <v>石川和洋</v>
          </cell>
          <cell r="H125" t="str">
            <v>京セラTC</v>
          </cell>
          <cell r="I125" t="str">
            <v>男</v>
          </cell>
          <cell r="J125">
            <v>1978</v>
          </cell>
          <cell r="K125">
            <v>47</v>
          </cell>
          <cell r="L125" t="str">
            <v>OK</v>
          </cell>
          <cell r="M125" t="str">
            <v>竜王町</v>
          </cell>
        </row>
        <row r="126">
          <cell r="A126" t="str">
            <v>き０６</v>
          </cell>
          <cell r="B126" t="str">
            <v>石田</v>
          </cell>
          <cell r="C126" t="str">
            <v>文彦</v>
          </cell>
          <cell r="D126" t="str">
            <v>京セラTC</v>
          </cell>
          <cell r="F126" t="str">
            <v>き０６</v>
          </cell>
          <cell r="G126" t="str">
            <v>石田文彦</v>
          </cell>
          <cell r="H126" t="str">
            <v>京セラTC</v>
          </cell>
          <cell r="I126" t="str">
            <v>男</v>
          </cell>
          <cell r="J126">
            <v>1993</v>
          </cell>
          <cell r="K126">
            <v>32</v>
          </cell>
          <cell r="L126" t="str">
            <v>OK</v>
          </cell>
          <cell r="M126" t="str">
            <v>近江八幡市</v>
          </cell>
        </row>
        <row r="127">
          <cell r="A127" t="str">
            <v>き０７</v>
          </cell>
          <cell r="B127" t="str">
            <v>石田</v>
          </cell>
          <cell r="C127" t="str">
            <v>愛捺花</v>
          </cell>
          <cell r="D127" t="str">
            <v>京セラTC</v>
          </cell>
          <cell r="F127" t="str">
            <v>き０７</v>
          </cell>
          <cell r="G127" t="str">
            <v>石田愛捺花</v>
          </cell>
          <cell r="H127" t="str">
            <v>京セラTC</v>
          </cell>
          <cell r="I127" t="str">
            <v>女</v>
          </cell>
          <cell r="J127">
            <v>1998</v>
          </cell>
          <cell r="K127">
            <v>27</v>
          </cell>
          <cell r="L127" t="str">
            <v>OK</v>
          </cell>
          <cell r="M127" t="str">
            <v>近江八幡市</v>
          </cell>
        </row>
        <row r="128">
          <cell r="A128" t="str">
            <v>き０８</v>
          </cell>
          <cell r="B128" t="str">
            <v>一色</v>
          </cell>
          <cell r="C128" t="str">
            <v>翼</v>
          </cell>
          <cell r="D128" t="str">
            <v>京セラTC</v>
          </cell>
          <cell r="F128" t="str">
            <v>き０８</v>
          </cell>
          <cell r="G128" t="str">
            <v>一色翼</v>
          </cell>
          <cell r="H128" t="str">
            <v>京セラTC</v>
          </cell>
          <cell r="I128" t="str">
            <v>男</v>
          </cell>
          <cell r="J128">
            <v>1984</v>
          </cell>
          <cell r="K128">
            <v>41</v>
          </cell>
          <cell r="L128" t="str">
            <v>OK</v>
          </cell>
          <cell r="M128" t="str">
            <v>東近江市</v>
          </cell>
        </row>
        <row r="129">
          <cell r="A129" t="str">
            <v>き０９</v>
          </cell>
          <cell r="B129" t="str">
            <v>牛尾</v>
          </cell>
          <cell r="C129" t="str">
            <v>紳之介</v>
          </cell>
          <cell r="D129" t="str">
            <v>京セラTC</v>
          </cell>
          <cell r="F129" t="str">
            <v>き０９</v>
          </cell>
          <cell r="G129" t="str">
            <v>牛尾紳之介</v>
          </cell>
          <cell r="H129" t="str">
            <v>京セラTC</v>
          </cell>
          <cell r="I129" t="str">
            <v>男</v>
          </cell>
          <cell r="J129">
            <v>1984</v>
          </cell>
          <cell r="K129">
            <v>41</v>
          </cell>
          <cell r="L129" t="str">
            <v>OK</v>
          </cell>
          <cell r="M129" t="str">
            <v>東近江市</v>
          </cell>
        </row>
        <row r="130">
          <cell r="A130" t="str">
            <v>き１０</v>
          </cell>
          <cell r="B130" t="str">
            <v>太田</v>
          </cell>
          <cell r="C130" t="str">
            <v>圭亮</v>
          </cell>
          <cell r="D130" t="str">
            <v>京セラTC</v>
          </cell>
          <cell r="F130" t="str">
            <v>き１０</v>
          </cell>
          <cell r="G130" t="str">
            <v>太田圭亮</v>
          </cell>
          <cell r="H130" t="str">
            <v>京セラTC</v>
          </cell>
          <cell r="I130" t="str">
            <v>男</v>
          </cell>
          <cell r="J130">
            <v>1981</v>
          </cell>
          <cell r="K130">
            <v>44</v>
          </cell>
          <cell r="L130" t="str">
            <v>OK</v>
          </cell>
          <cell r="M130" t="str">
            <v>近江八幡市</v>
          </cell>
        </row>
        <row r="131">
          <cell r="A131" t="str">
            <v>き１１</v>
          </cell>
          <cell r="B131" t="str">
            <v>奥田</v>
          </cell>
          <cell r="C131" t="str">
            <v>司</v>
          </cell>
          <cell r="D131" t="str">
            <v>京セラTC</v>
          </cell>
          <cell r="F131" t="str">
            <v>き１１</v>
          </cell>
          <cell r="G131" t="str">
            <v>奥田司</v>
          </cell>
          <cell r="H131" t="str">
            <v>京セラTC</v>
          </cell>
          <cell r="I131" t="str">
            <v>男</v>
          </cell>
          <cell r="J131">
            <v>1997</v>
          </cell>
          <cell r="K131">
            <v>28</v>
          </cell>
          <cell r="L131" t="str">
            <v>OK</v>
          </cell>
          <cell r="M131" t="str">
            <v>東近江市</v>
          </cell>
        </row>
        <row r="132">
          <cell r="A132" t="str">
            <v>き１２</v>
          </cell>
          <cell r="B132" t="str">
            <v>木村</v>
          </cell>
          <cell r="C132" t="str">
            <v>圭</v>
          </cell>
          <cell r="D132" t="str">
            <v>京セラTC</v>
          </cell>
          <cell r="F132" t="str">
            <v>き１２</v>
          </cell>
          <cell r="G132" t="str">
            <v>木村圭</v>
          </cell>
          <cell r="H132" t="str">
            <v>京セラTC</v>
          </cell>
          <cell r="I132" t="str">
            <v>男</v>
          </cell>
          <cell r="J132">
            <v>1968</v>
          </cell>
          <cell r="K132">
            <v>57</v>
          </cell>
          <cell r="L132" t="str">
            <v>OK</v>
          </cell>
          <cell r="M132" t="str">
            <v>大津市</v>
          </cell>
        </row>
        <row r="133">
          <cell r="A133" t="str">
            <v>き１３</v>
          </cell>
          <cell r="B133" t="str">
            <v>栗山</v>
          </cell>
          <cell r="C133" t="str">
            <v>飛鳥</v>
          </cell>
          <cell r="D133" t="str">
            <v>京セラTC</v>
          </cell>
          <cell r="F133" t="str">
            <v>き１３</v>
          </cell>
          <cell r="G133" t="str">
            <v>栗山飛鳥</v>
          </cell>
          <cell r="H133" t="str">
            <v>京セラTC</v>
          </cell>
          <cell r="I133" t="str">
            <v>男</v>
          </cell>
          <cell r="J133">
            <v>1997</v>
          </cell>
          <cell r="K133">
            <v>28</v>
          </cell>
          <cell r="L133" t="str">
            <v>OK</v>
          </cell>
          <cell r="M133" t="str">
            <v>東近江市</v>
          </cell>
        </row>
        <row r="134">
          <cell r="A134" t="str">
            <v>き１４</v>
          </cell>
          <cell r="B134" t="str">
            <v>澤田</v>
          </cell>
          <cell r="C134" t="str">
            <v>啓一</v>
          </cell>
          <cell r="D134" t="str">
            <v>京セラTC</v>
          </cell>
          <cell r="F134" t="str">
            <v>き１４</v>
          </cell>
          <cell r="G134" t="str">
            <v>澤田啓一</v>
          </cell>
          <cell r="H134" t="str">
            <v>京セラTC</v>
          </cell>
          <cell r="I134" t="str">
            <v>男</v>
          </cell>
          <cell r="J134">
            <v>1970</v>
          </cell>
          <cell r="K134">
            <v>55</v>
          </cell>
          <cell r="L134" t="str">
            <v>OK</v>
          </cell>
          <cell r="M134" t="str">
            <v>野洲市</v>
          </cell>
        </row>
        <row r="135">
          <cell r="A135" t="str">
            <v>き１５</v>
          </cell>
          <cell r="B135" t="str">
            <v>清水</v>
          </cell>
          <cell r="C135" t="str">
            <v>陽介</v>
          </cell>
          <cell r="D135" t="str">
            <v>京セラTC</v>
          </cell>
          <cell r="F135" t="str">
            <v>き１５</v>
          </cell>
          <cell r="G135" t="str">
            <v>清水陽介</v>
          </cell>
          <cell r="H135" t="str">
            <v>京セラTC</v>
          </cell>
          <cell r="I135" t="str">
            <v>男</v>
          </cell>
          <cell r="J135">
            <v>1991</v>
          </cell>
          <cell r="K135">
            <v>34</v>
          </cell>
          <cell r="L135" t="str">
            <v>OK</v>
          </cell>
          <cell r="M135" t="str">
            <v>守山市</v>
          </cell>
        </row>
        <row r="136">
          <cell r="A136" t="str">
            <v>き１６</v>
          </cell>
          <cell r="B136" t="str">
            <v>曽我</v>
          </cell>
          <cell r="C136" t="str">
            <v>卓矢</v>
          </cell>
          <cell r="D136" t="str">
            <v>京セラTC</v>
          </cell>
          <cell r="F136" t="str">
            <v>き１６</v>
          </cell>
          <cell r="G136" t="str">
            <v>曽我卓矢</v>
          </cell>
          <cell r="H136" t="str">
            <v>京セラTC</v>
          </cell>
          <cell r="I136" t="str">
            <v>男</v>
          </cell>
          <cell r="J136">
            <v>1986</v>
          </cell>
          <cell r="K136">
            <v>39</v>
          </cell>
          <cell r="L136" t="str">
            <v>OK</v>
          </cell>
          <cell r="M136" t="str">
            <v>近江八幡市</v>
          </cell>
        </row>
        <row r="137">
          <cell r="A137" t="str">
            <v>き１７</v>
          </cell>
          <cell r="B137" t="str">
            <v>中尾</v>
          </cell>
          <cell r="C137" t="str">
            <v>慶太</v>
          </cell>
          <cell r="D137" t="str">
            <v>京セラTC</v>
          </cell>
          <cell r="F137" t="str">
            <v>き１７</v>
          </cell>
          <cell r="G137" t="str">
            <v>中尾慶太</v>
          </cell>
          <cell r="H137" t="str">
            <v>京セラTC</v>
          </cell>
          <cell r="I137" t="str">
            <v>男</v>
          </cell>
          <cell r="J137">
            <v>1993</v>
          </cell>
          <cell r="K137">
            <v>32</v>
          </cell>
          <cell r="L137" t="str">
            <v>OK</v>
          </cell>
          <cell r="M137" t="str">
            <v>野洲市</v>
          </cell>
        </row>
        <row r="138">
          <cell r="A138" t="str">
            <v>き１８</v>
          </cell>
          <cell r="B138" t="str">
            <v>仲田</v>
          </cell>
          <cell r="C138" t="str">
            <v>慶介</v>
          </cell>
          <cell r="D138" t="str">
            <v>京セラTC</v>
          </cell>
          <cell r="F138" t="str">
            <v>き１８</v>
          </cell>
          <cell r="G138" t="str">
            <v>仲田慶介</v>
          </cell>
          <cell r="H138" t="str">
            <v>京セラTC</v>
          </cell>
          <cell r="I138" t="str">
            <v>男</v>
          </cell>
          <cell r="J138">
            <v>1996</v>
          </cell>
          <cell r="K138">
            <v>29</v>
          </cell>
          <cell r="L138" t="str">
            <v>OK</v>
          </cell>
          <cell r="M138" t="str">
            <v>京都府</v>
          </cell>
        </row>
        <row r="139">
          <cell r="A139" t="str">
            <v>き１９</v>
          </cell>
          <cell r="B139" t="str">
            <v>永田</v>
          </cell>
          <cell r="C139" t="str">
            <v>寛教</v>
          </cell>
          <cell r="D139" t="str">
            <v>京セラTC</v>
          </cell>
          <cell r="F139" t="str">
            <v>き１９</v>
          </cell>
          <cell r="G139" t="str">
            <v>永田寛教</v>
          </cell>
          <cell r="H139" t="str">
            <v>京セラTC</v>
          </cell>
          <cell r="I139" t="str">
            <v>男</v>
          </cell>
          <cell r="J139">
            <v>1996</v>
          </cell>
          <cell r="K139">
            <v>29</v>
          </cell>
          <cell r="L139" t="str">
            <v>OK</v>
          </cell>
          <cell r="M139" t="str">
            <v>東近江市</v>
          </cell>
        </row>
        <row r="140">
          <cell r="A140" t="str">
            <v>き２０</v>
          </cell>
          <cell r="B140" t="str">
            <v>馬場</v>
          </cell>
          <cell r="C140" t="str">
            <v>英年</v>
          </cell>
          <cell r="D140" t="str">
            <v>京セラTC</v>
          </cell>
          <cell r="F140" t="str">
            <v>き２０</v>
          </cell>
          <cell r="G140" t="str">
            <v>馬場英年</v>
          </cell>
          <cell r="H140" t="str">
            <v>京セラTC</v>
          </cell>
          <cell r="I140" t="str">
            <v>男</v>
          </cell>
          <cell r="J140">
            <v>1980</v>
          </cell>
          <cell r="K140">
            <v>45</v>
          </cell>
          <cell r="L140" t="str">
            <v>OK</v>
          </cell>
          <cell r="M140" t="str">
            <v>東近江市</v>
          </cell>
        </row>
        <row r="141">
          <cell r="A141" t="str">
            <v>き２１</v>
          </cell>
          <cell r="B141" t="str">
            <v>濵口</v>
          </cell>
          <cell r="C141" t="str">
            <v>里穂</v>
          </cell>
          <cell r="D141" t="str">
            <v>京セラTC</v>
          </cell>
          <cell r="F141" t="str">
            <v>き２１</v>
          </cell>
          <cell r="G141" t="str">
            <v>濵口里穂</v>
          </cell>
          <cell r="H141" t="str">
            <v>京セラTC</v>
          </cell>
          <cell r="I141" t="str">
            <v>女</v>
          </cell>
          <cell r="J141">
            <v>1993</v>
          </cell>
          <cell r="K141">
            <v>32</v>
          </cell>
          <cell r="L141" t="str">
            <v>OK</v>
          </cell>
          <cell r="M141" t="str">
            <v>湖南市</v>
          </cell>
        </row>
        <row r="142">
          <cell r="A142" t="str">
            <v>き２２</v>
          </cell>
          <cell r="B142" t="str">
            <v>平瀬</v>
          </cell>
          <cell r="C142" t="str">
            <v>俊介</v>
          </cell>
          <cell r="D142" t="str">
            <v>京セラTC</v>
          </cell>
          <cell r="F142" t="str">
            <v>き２２</v>
          </cell>
          <cell r="G142" t="str">
            <v>平瀬俊介</v>
          </cell>
          <cell r="H142" t="str">
            <v>京セラTC</v>
          </cell>
          <cell r="I142" t="str">
            <v>男</v>
          </cell>
          <cell r="J142">
            <v>1989</v>
          </cell>
          <cell r="K142">
            <v>36</v>
          </cell>
          <cell r="L142" t="str">
            <v>OK</v>
          </cell>
          <cell r="M142" t="str">
            <v>東近江市</v>
          </cell>
        </row>
        <row r="143">
          <cell r="A143" t="str">
            <v>き２３</v>
          </cell>
          <cell r="B143" t="str">
            <v>廣瀬</v>
          </cell>
          <cell r="C143" t="str">
            <v>智也</v>
          </cell>
          <cell r="D143" t="str">
            <v>京セラTC</v>
          </cell>
          <cell r="F143" t="str">
            <v>き２３</v>
          </cell>
          <cell r="G143" t="str">
            <v>廣瀬智也</v>
          </cell>
          <cell r="H143" t="str">
            <v>京セラTC</v>
          </cell>
          <cell r="I143" t="str">
            <v>男</v>
          </cell>
          <cell r="J143">
            <v>1977</v>
          </cell>
          <cell r="K143">
            <v>48</v>
          </cell>
          <cell r="L143" t="str">
            <v>OK</v>
          </cell>
          <cell r="M143" t="str">
            <v>野洲市</v>
          </cell>
        </row>
        <row r="144">
          <cell r="A144" t="str">
            <v>き２４</v>
          </cell>
          <cell r="B144" t="str">
            <v>福島</v>
          </cell>
          <cell r="C144" t="str">
            <v>勇輔</v>
          </cell>
          <cell r="D144" t="str">
            <v>京セラTC</v>
          </cell>
          <cell r="F144" t="str">
            <v>き２４</v>
          </cell>
          <cell r="G144" t="str">
            <v>福島勇輔</v>
          </cell>
          <cell r="H144" t="str">
            <v>京セラTC</v>
          </cell>
          <cell r="I144" t="str">
            <v>男</v>
          </cell>
          <cell r="J144">
            <v>1996</v>
          </cell>
          <cell r="K144">
            <v>29</v>
          </cell>
          <cell r="L144" t="str">
            <v>OK</v>
          </cell>
          <cell r="M144" t="str">
            <v>野洲市</v>
          </cell>
        </row>
        <row r="145">
          <cell r="A145" t="str">
            <v>き２５</v>
          </cell>
          <cell r="B145" t="str">
            <v>松島</v>
          </cell>
          <cell r="C145" t="str">
            <v>理和</v>
          </cell>
          <cell r="D145" t="str">
            <v>京セラTC</v>
          </cell>
          <cell r="F145" t="str">
            <v>き２５</v>
          </cell>
          <cell r="G145" t="str">
            <v>松島理和</v>
          </cell>
          <cell r="H145" t="str">
            <v>京セラTC</v>
          </cell>
          <cell r="I145" t="str">
            <v>男</v>
          </cell>
          <cell r="J145">
            <v>1981</v>
          </cell>
          <cell r="K145">
            <v>44</v>
          </cell>
          <cell r="L145" t="str">
            <v>OK</v>
          </cell>
          <cell r="M145" t="str">
            <v>京都府</v>
          </cell>
        </row>
        <row r="146">
          <cell r="A146" t="str">
            <v>き２６</v>
          </cell>
          <cell r="B146" t="str">
            <v>松本</v>
          </cell>
          <cell r="C146" t="str">
            <v>拓大</v>
          </cell>
          <cell r="D146" t="str">
            <v>京セラTC</v>
          </cell>
          <cell r="F146" t="str">
            <v>き２６</v>
          </cell>
          <cell r="G146" t="str">
            <v>松本拓大</v>
          </cell>
          <cell r="H146" t="str">
            <v>京セラTC</v>
          </cell>
          <cell r="I146" t="str">
            <v>男</v>
          </cell>
          <cell r="J146">
            <v>2004</v>
          </cell>
          <cell r="K146">
            <v>21</v>
          </cell>
          <cell r="L146" t="str">
            <v>OK</v>
          </cell>
          <cell r="M146" t="str">
            <v>東近江市</v>
          </cell>
        </row>
        <row r="147">
          <cell r="A147" t="str">
            <v>き２７</v>
          </cell>
          <cell r="B147" t="str">
            <v>宮道</v>
          </cell>
          <cell r="C147" t="str">
            <v>祐介</v>
          </cell>
          <cell r="D147" t="str">
            <v>京セラTC</v>
          </cell>
          <cell r="F147" t="str">
            <v>き２７</v>
          </cell>
          <cell r="G147" t="str">
            <v>宮道祐介</v>
          </cell>
          <cell r="H147" t="str">
            <v>京セラTC</v>
          </cell>
          <cell r="I147" t="str">
            <v>男</v>
          </cell>
          <cell r="J147">
            <v>1983</v>
          </cell>
          <cell r="K147">
            <v>42</v>
          </cell>
          <cell r="L147" t="str">
            <v>OK</v>
          </cell>
          <cell r="M147" t="str">
            <v>彦根市</v>
          </cell>
        </row>
        <row r="148">
          <cell r="A148" t="str">
            <v>き２８</v>
          </cell>
          <cell r="B148" t="str">
            <v>村尾</v>
          </cell>
          <cell r="C148" t="str">
            <v>彰了</v>
          </cell>
          <cell r="D148" t="str">
            <v>京セラTC</v>
          </cell>
          <cell r="F148" t="str">
            <v>き２８</v>
          </cell>
          <cell r="G148" t="str">
            <v>村尾彰了</v>
          </cell>
          <cell r="H148" t="str">
            <v>京セラTC</v>
          </cell>
          <cell r="I148" t="str">
            <v>男</v>
          </cell>
          <cell r="J148">
            <v>1982</v>
          </cell>
          <cell r="K148">
            <v>43</v>
          </cell>
          <cell r="L148" t="str">
            <v>OK</v>
          </cell>
          <cell r="M148" t="str">
            <v>野洲市</v>
          </cell>
        </row>
        <row r="149">
          <cell r="A149" t="str">
            <v>き２９</v>
          </cell>
          <cell r="B149" t="str">
            <v>村西</v>
          </cell>
          <cell r="C149" t="str">
            <v>徹</v>
          </cell>
          <cell r="D149" t="str">
            <v>京セラTC</v>
          </cell>
          <cell r="F149" t="str">
            <v>き２９</v>
          </cell>
          <cell r="G149" t="str">
            <v>村西徹</v>
          </cell>
          <cell r="H149" t="str">
            <v>京セラTC</v>
          </cell>
          <cell r="I149" t="str">
            <v>男</v>
          </cell>
          <cell r="J149">
            <v>1988</v>
          </cell>
          <cell r="K149">
            <v>37</v>
          </cell>
          <cell r="L149" t="str">
            <v>OK</v>
          </cell>
          <cell r="M149" t="str">
            <v>守山市</v>
          </cell>
        </row>
        <row r="150">
          <cell r="A150" t="str">
            <v>き３０</v>
          </cell>
          <cell r="B150" t="str">
            <v>森</v>
          </cell>
          <cell r="C150" t="str">
            <v>涼花</v>
          </cell>
          <cell r="D150" t="str">
            <v>京セラTC</v>
          </cell>
          <cell r="F150" t="str">
            <v>き３０</v>
          </cell>
          <cell r="G150" t="str">
            <v>森涼花</v>
          </cell>
          <cell r="H150" t="str">
            <v>京セラTC</v>
          </cell>
          <cell r="I150" t="str">
            <v>女</v>
          </cell>
          <cell r="J150">
            <v>2003</v>
          </cell>
          <cell r="K150">
            <v>22</v>
          </cell>
          <cell r="L150" t="str">
            <v>OK</v>
          </cell>
          <cell r="M150" t="str">
            <v>湖南市</v>
          </cell>
        </row>
        <row r="151">
          <cell r="A151" t="str">
            <v>き３１</v>
          </cell>
          <cell r="B151" t="str">
            <v>安武</v>
          </cell>
          <cell r="C151" t="str">
            <v>義剛</v>
          </cell>
          <cell r="D151" t="str">
            <v>京セラTC</v>
          </cell>
          <cell r="F151" t="str">
            <v>き３１</v>
          </cell>
          <cell r="G151" t="str">
            <v>安武義剛</v>
          </cell>
          <cell r="H151" t="str">
            <v>京セラTC</v>
          </cell>
          <cell r="I151" t="str">
            <v>男</v>
          </cell>
          <cell r="J151">
            <v>1990</v>
          </cell>
          <cell r="K151">
            <v>35</v>
          </cell>
          <cell r="L151" t="str">
            <v>OK</v>
          </cell>
          <cell r="M151" t="str">
            <v>京都府</v>
          </cell>
        </row>
        <row r="152">
          <cell r="A152" t="str">
            <v>き３２</v>
          </cell>
          <cell r="B152" t="str">
            <v>山田</v>
          </cell>
          <cell r="C152" t="str">
            <v>修平</v>
          </cell>
          <cell r="D152" t="str">
            <v>京セラTC</v>
          </cell>
          <cell r="F152" t="str">
            <v>き３２</v>
          </cell>
          <cell r="G152" t="str">
            <v>山田修平</v>
          </cell>
          <cell r="H152" t="str">
            <v>京セラTC</v>
          </cell>
          <cell r="I152" t="str">
            <v>男</v>
          </cell>
          <cell r="J152">
            <v>2003</v>
          </cell>
          <cell r="K152">
            <v>22</v>
          </cell>
          <cell r="L152" t="str">
            <v>OK</v>
          </cell>
          <cell r="M152" t="str">
            <v>野洲市</v>
          </cell>
        </row>
        <row r="153">
          <cell r="A153" t="str">
            <v>き３３</v>
          </cell>
          <cell r="B153" t="str">
            <v>山本</v>
          </cell>
          <cell r="C153" t="str">
            <v>和樹</v>
          </cell>
          <cell r="D153" t="str">
            <v>京セラTC</v>
          </cell>
          <cell r="F153" t="str">
            <v>き３３</v>
          </cell>
          <cell r="G153" t="str">
            <v>山本和樹</v>
          </cell>
          <cell r="H153" t="str">
            <v>京セラTC</v>
          </cell>
          <cell r="I153" t="str">
            <v>男</v>
          </cell>
          <cell r="J153">
            <v>1997</v>
          </cell>
          <cell r="K153">
            <v>28</v>
          </cell>
          <cell r="L153" t="str">
            <v>OK</v>
          </cell>
          <cell r="M153" t="str">
            <v>大津市</v>
          </cell>
        </row>
        <row r="154">
          <cell r="A154" t="str">
            <v>き３４</v>
          </cell>
          <cell r="B154" t="str">
            <v>吉本</v>
          </cell>
          <cell r="C154" t="str">
            <v>泰二</v>
          </cell>
          <cell r="D154" t="str">
            <v>京セラTC</v>
          </cell>
          <cell r="F154" t="str">
            <v>き３４</v>
          </cell>
          <cell r="G154" t="str">
            <v>吉本泰二</v>
          </cell>
          <cell r="H154" t="str">
            <v>京セラTC</v>
          </cell>
          <cell r="I154" t="str">
            <v>男</v>
          </cell>
          <cell r="J154">
            <v>1976</v>
          </cell>
          <cell r="K154">
            <v>49</v>
          </cell>
          <cell r="L154" t="str">
            <v>OK</v>
          </cell>
          <cell r="M154" t="str">
            <v>近江八幡市</v>
          </cell>
        </row>
        <row r="155">
          <cell r="A155" t="str">
            <v>き３５</v>
          </cell>
          <cell r="B155" t="str">
            <v>滝本</v>
          </cell>
          <cell r="C155" t="str">
            <v>照夫</v>
          </cell>
          <cell r="D155" t="str">
            <v>京セラTC</v>
          </cell>
          <cell r="F155" t="str">
            <v>き３５</v>
          </cell>
          <cell r="G155" t="str">
            <v>滝本照夫</v>
          </cell>
          <cell r="H155" t="str">
            <v>京セラTC</v>
          </cell>
          <cell r="I155" t="str">
            <v>男</v>
          </cell>
          <cell r="J155">
            <v>1959</v>
          </cell>
          <cell r="K155">
            <v>66</v>
          </cell>
          <cell r="L155" t="str">
            <v>OK</v>
          </cell>
          <cell r="M155" t="str">
            <v>東近江市</v>
          </cell>
        </row>
        <row r="156">
          <cell r="B156">
            <v>6</v>
          </cell>
        </row>
        <row r="157">
          <cell r="A157" t="str">
            <v>ぐ０１</v>
          </cell>
          <cell r="B157" t="str">
            <v>鍵谷</v>
          </cell>
          <cell r="C157" t="str">
            <v>浩太</v>
          </cell>
          <cell r="D157" t="str">
            <v>グリフィンズ</v>
          </cell>
          <cell r="F157" t="str">
            <v>ぐ０１</v>
          </cell>
          <cell r="G157" t="str">
            <v>鍵谷浩太</v>
          </cell>
          <cell r="H157" t="str">
            <v>東近江グリフィンズ</v>
          </cell>
          <cell r="I157" t="str">
            <v>男</v>
          </cell>
          <cell r="J157">
            <v>1991</v>
          </cell>
          <cell r="K157">
            <v>34</v>
          </cell>
          <cell r="L157" t="str">
            <v>OK</v>
          </cell>
          <cell r="M157" t="str">
            <v>彦根市</v>
          </cell>
        </row>
        <row r="158">
          <cell r="A158" t="str">
            <v>ぐ０２</v>
          </cell>
          <cell r="B158" t="str">
            <v>浅田</v>
          </cell>
          <cell r="C158" t="str">
            <v>恵亮</v>
          </cell>
          <cell r="D158" t="str">
            <v>グリフィンズ</v>
          </cell>
          <cell r="F158" t="str">
            <v>ぐ０２</v>
          </cell>
          <cell r="G158" t="str">
            <v>浅田恵亮</v>
          </cell>
          <cell r="H158" t="str">
            <v>東近江グリフィンズ</v>
          </cell>
          <cell r="I158" t="str">
            <v>男</v>
          </cell>
          <cell r="J158">
            <v>1986</v>
          </cell>
          <cell r="K158">
            <v>39</v>
          </cell>
          <cell r="L158" t="str">
            <v>OK</v>
          </cell>
          <cell r="M158" t="str">
            <v>草津市</v>
          </cell>
        </row>
        <row r="159">
          <cell r="A159" t="str">
            <v>ぐ０３</v>
          </cell>
          <cell r="B159" t="str">
            <v>中西</v>
          </cell>
          <cell r="C159" t="str">
            <v>泰輝</v>
          </cell>
          <cell r="D159" t="str">
            <v>グリフィンズ</v>
          </cell>
          <cell r="F159" t="str">
            <v>ぐ０３</v>
          </cell>
          <cell r="G159" t="str">
            <v>中西泰輝</v>
          </cell>
          <cell r="H159" t="str">
            <v>東近江グリフィンズ</v>
          </cell>
          <cell r="I159" t="str">
            <v>男</v>
          </cell>
          <cell r="J159">
            <v>1992</v>
          </cell>
          <cell r="K159">
            <v>33</v>
          </cell>
          <cell r="L159" t="str">
            <v>OK</v>
          </cell>
          <cell r="M159" t="str">
            <v>守山市</v>
          </cell>
        </row>
        <row r="160">
          <cell r="A160" t="str">
            <v>ぐ０４</v>
          </cell>
          <cell r="B160" t="str">
            <v>井ノ口</v>
          </cell>
          <cell r="C160" t="str">
            <v>幹也</v>
          </cell>
          <cell r="D160" t="str">
            <v>グリフィンズ</v>
          </cell>
          <cell r="F160" t="str">
            <v>ぐ０４</v>
          </cell>
          <cell r="G160" t="str">
            <v>井ノ口幹也</v>
          </cell>
          <cell r="H160" t="str">
            <v>東近江グリフィンズ</v>
          </cell>
          <cell r="I160" t="str">
            <v>男</v>
          </cell>
          <cell r="J160">
            <v>1990</v>
          </cell>
          <cell r="K160">
            <v>35</v>
          </cell>
          <cell r="L160" t="str">
            <v>OK</v>
          </cell>
          <cell r="M160" t="str">
            <v>東近江市</v>
          </cell>
        </row>
        <row r="161">
          <cell r="A161" t="str">
            <v>ぐ０５</v>
          </cell>
          <cell r="B161" t="str">
            <v>漆原</v>
          </cell>
          <cell r="C161" t="str">
            <v>大介</v>
          </cell>
          <cell r="D161" t="str">
            <v>グリフィンズ</v>
          </cell>
          <cell r="F161" t="str">
            <v>ぐ０５</v>
          </cell>
          <cell r="G161" t="str">
            <v>漆原大介</v>
          </cell>
          <cell r="H161" t="str">
            <v>東近江グリフィンズ</v>
          </cell>
          <cell r="I161" t="str">
            <v>男</v>
          </cell>
          <cell r="J161">
            <v>1988</v>
          </cell>
          <cell r="K161">
            <v>37</v>
          </cell>
          <cell r="L161" t="str">
            <v>OK</v>
          </cell>
          <cell r="M161" t="str">
            <v>彦根市</v>
          </cell>
        </row>
        <row r="162">
          <cell r="A162" t="str">
            <v>ぐ０６</v>
          </cell>
          <cell r="B162" t="str">
            <v>土田</v>
          </cell>
          <cell r="C162" t="str">
            <v>哲也</v>
          </cell>
          <cell r="D162" t="str">
            <v>グリフィンズ</v>
          </cell>
          <cell r="F162" t="str">
            <v>ぐ０６</v>
          </cell>
          <cell r="G162" t="str">
            <v>土田哲也</v>
          </cell>
          <cell r="H162" t="str">
            <v>東近江グリフィンズ</v>
          </cell>
          <cell r="I162" t="str">
            <v>男</v>
          </cell>
          <cell r="J162">
            <v>1990</v>
          </cell>
          <cell r="K162">
            <v>35</v>
          </cell>
          <cell r="L162" t="str">
            <v>OK</v>
          </cell>
          <cell r="M162" t="str">
            <v>長浜市</v>
          </cell>
        </row>
        <row r="163">
          <cell r="A163" t="str">
            <v>ぐ０７</v>
          </cell>
          <cell r="B163" t="str">
            <v>金谷</v>
          </cell>
          <cell r="C163" t="str">
            <v>太郎</v>
          </cell>
          <cell r="D163" t="str">
            <v>グリフィンズ</v>
          </cell>
          <cell r="F163" t="str">
            <v>ぐ０７</v>
          </cell>
          <cell r="G163" t="str">
            <v>金谷太郎</v>
          </cell>
          <cell r="H163" t="str">
            <v>東近江グリフィンズ</v>
          </cell>
          <cell r="I163" t="str">
            <v>男</v>
          </cell>
          <cell r="J163">
            <v>1976</v>
          </cell>
          <cell r="K163">
            <v>49</v>
          </cell>
          <cell r="L163" t="str">
            <v>OK</v>
          </cell>
          <cell r="M163" t="str">
            <v>彦根市</v>
          </cell>
        </row>
        <row r="164">
          <cell r="A164" t="str">
            <v>ぐ０８</v>
          </cell>
          <cell r="B164" t="str">
            <v>山本</v>
          </cell>
          <cell r="C164" t="str">
            <v>将義</v>
          </cell>
          <cell r="D164" t="str">
            <v>グリフィンズ</v>
          </cell>
          <cell r="F164" t="str">
            <v>ぐ０８</v>
          </cell>
          <cell r="G164" t="str">
            <v>山本将義</v>
          </cell>
          <cell r="H164" t="str">
            <v>東近江グリフィンズ</v>
          </cell>
          <cell r="I164" t="str">
            <v>男</v>
          </cell>
          <cell r="J164">
            <v>1986</v>
          </cell>
          <cell r="K164">
            <v>39</v>
          </cell>
          <cell r="L164" t="str">
            <v>OK</v>
          </cell>
          <cell r="M164" t="str">
            <v>彦根市</v>
          </cell>
        </row>
        <row r="165">
          <cell r="A165" t="str">
            <v>ぐ０９</v>
          </cell>
          <cell r="B165" t="str">
            <v>浜田</v>
          </cell>
          <cell r="C165" t="str">
            <v>豊</v>
          </cell>
          <cell r="D165" t="str">
            <v>グリフィンズ</v>
          </cell>
          <cell r="F165" t="str">
            <v>ぐ０９</v>
          </cell>
          <cell r="G165" t="str">
            <v>浜田豊</v>
          </cell>
          <cell r="H165" t="str">
            <v>東近江グリフィンズ</v>
          </cell>
          <cell r="I165" t="str">
            <v>男</v>
          </cell>
          <cell r="J165">
            <v>1985</v>
          </cell>
          <cell r="K165">
            <v>40</v>
          </cell>
          <cell r="L165" t="str">
            <v>OK</v>
          </cell>
          <cell r="M165" t="str">
            <v>東近江市</v>
          </cell>
        </row>
        <row r="166">
          <cell r="A166" t="str">
            <v>ぐ１０</v>
          </cell>
          <cell r="B166" t="str">
            <v>吉野</v>
          </cell>
          <cell r="C166" t="str">
            <v>淳也</v>
          </cell>
          <cell r="D166" t="str">
            <v>グリフィンズ</v>
          </cell>
          <cell r="F166" t="str">
            <v>ぐ１０</v>
          </cell>
          <cell r="G166" t="str">
            <v>吉野淳也</v>
          </cell>
          <cell r="H166" t="str">
            <v>東近江グリフィンズ</v>
          </cell>
          <cell r="I166" t="str">
            <v>男</v>
          </cell>
          <cell r="J166">
            <v>1990</v>
          </cell>
          <cell r="K166">
            <v>35</v>
          </cell>
          <cell r="L166" t="str">
            <v>OK</v>
          </cell>
          <cell r="M166" t="str">
            <v>守山市</v>
          </cell>
        </row>
        <row r="167">
          <cell r="A167" t="str">
            <v>ぐ１１</v>
          </cell>
          <cell r="B167" t="str">
            <v>寺本</v>
          </cell>
          <cell r="C167" t="str">
            <v>将吾</v>
          </cell>
          <cell r="D167" t="str">
            <v>グリフィンズ</v>
          </cell>
          <cell r="F167" t="str">
            <v>ぐ１１</v>
          </cell>
          <cell r="G167" t="str">
            <v>寺本将吾</v>
          </cell>
          <cell r="H167" t="str">
            <v>東近江グリフィンズ</v>
          </cell>
          <cell r="I167" t="str">
            <v>男</v>
          </cell>
          <cell r="J167">
            <v>1997</v>
          </cell>
          <cell r="K167">
            <v>28</v>
          </cell>
          <cell r="L167" t="str">
            <v>OK</v>
          </cell>
          <cell r="M167" t="str">
            <v>守山市</v>
          </cell>
        </row>
        <row r="168">
          <cell r="A168" t="str">
            <v>ぐ１２</v>
          </cell>
          <cell r="B168" t="str">
            <v>澁谷</v>
          </cell>
          <cell r="C168" t="str">
            <v>晃大</v>
          </cell>
          <cell r="D168" t="str">
            <v>グリフィンズ</v>
          </cell>
          <cell r="F168" t="str">
            <v>ぐ１２</v>
          </cell>
          <cell r="G168" t="str">
            <v>澁谷晃大</v>
          </cell>
          <cell r="H168" t="str">
            <v>東近江グリフィンズ</v>
          </cell>
          <cell r="I168" t="str">
            <v>男</v>
          </cell>
          <cell r="J168">
            <v>1996</v>
          </cell>
          <cell r="K168">
            <v>29</v>
          </cell>
          <cell r="L168" t="str">
            <v>OK</v>
          </cell>
          <cell r="M168" t="str">
            <v>彦根市</v>
          </cell>
        </row>
        <row r="169">
          <cell r="A169" t="str">
            <v>ぐ１３</v>
          </cell>
          <cell r="B169" t="str">
            <v>藤井</v>
          </cell>
          <cell r="C169" t="str">
            <v>正和</v>
          </cell>
          <cell r="D169" t="str">
            <v>グリフィンズ</v>
          </cell>
          <cell r="F169" t="str">
            <v>ぐ１３</v>
          </cell>
          <cell r="G169" t="str">
            <v>藤井正和</v>
          </cell>
          <cell r="H169" t="str">
            <v>東近江グリフィンズ</v>
          </cell>
          <cell r="I169" t="str">
            <v>男</v>
          </cell>
          <cell r="J169">
            <v>1975</v>
          </cell>
          <cell r="K169">
            <v>50</v>
          </cell>
          <cell r="L169" t="str">
            <v>OK</v>
          </cell>
          <cell r="M169" t="str">
            <v>草津市</v>
          </cell>
        </row>
        <row r="170">
          <cell r="A170" t="str">
            <v>ぐ１４</v>
          </cell>
          <cell r="B170" t="str">
            <v>平野</v>
          </cell>
          <cell r="C170" t="str">
            <v>優也</v>
          </cell>
          <cell r="D170" t="str">
            <v>グリフィンズ</v>
          </cell>
          <cell r="F170" t="str">
            <v>ぐ１４</v>
          </cell>
          <cell r="G170" t="str">
            <v>平野優也</v>
          </cell>
          <cell r="H170" t="str">
            <v>東近江グリフィンズ</v>
          </cell>
          <cell r="I170" t="str">
            <v>男</v>
          </cell>
          <cell r="J170">
            <v>1993</v>
          </cell>
          <cell r="K170">
            <v>32</v>
          </cell>
          <cell r="L170" t="str">
            <v>OK</v>
          </cell>
          <cell r="M170" t="str">
            <v>三重県</v>
          </cell>
        </row>
        <row r="171">
          <cell r="A171" t="str">
            <v>ぐ１５</v>
          </cell>
          <cell r="B171" t="str">
            <v>久保村</v>
          </cell>
          <cell r="C171" t="str">
            <v>悠史</v>
          </cell>
          <cell r="D171" t="str">
            <v>グリフィンズ</v>
          </cell>
          <cell r="F171" t="str">
            <v>ぐ１５</v>
          </cell>
          <cell r="G171" t="str">
            <v>久保村悠史</v>
          </cell>
          <cell r="H171" t="str">
            <v>東近江グリフィンズ</v>
          </cell>
          <cell r="I171" t="str">
            <v>男</v>
          </cell>
          <cell r="J171">
            <v>1990</v>
          </cell>
          <cell r="K171">
            <v>35</v>
          </cell>
          <cell r="L171" t="str">
            <v>OK</v>
          </cell>
          <cell r="M171" t="str">
            <v>京都府</v>
          </cell>
        </row>
        <row r="172">
          <cell r="A172" t="str">
            <v>ぐ１６</v>
          </cell>
          <cell r="B172" t="str">
            <v>須賀</v>
          </cell>
          <cell r="C172" t="str">
            <v>雅雄</v>
          </cell>
          <cell r="D172" t="str">
            <v>グリフィンズ</v>
          </cell>
          <cell r="F172" t="str">
            <v>ぐ１６</v>
          </cell>
          <cell r="G172" t="str">
            <v>須賀雅雄</v>
          </cell>
          <cell r="H172" t="str">
            <v>東近江グリフィンズ</v>
          </cell>
          <cell r="I172" t="str">
            <v>男</v>
          </cell>
          <cell r="J172">
            <v>1968</v>
          </cell>
          <cell r="K172">
            <v>57</v>
          </cell>
          <cell r="L172" t="str">
            <v>OK</v>
          </cell>
          <cell r="M172" t="str">
            <v>京都府</v>
          </cell>
        </row>
        <row r="173">
          <cell r="A173" t="str">
            <v>ぐ１７</v>
          </cell>
          <cell r="B173" t="str">
            <v>漆原</v>
          </cell>
          <cell r="C173" t="str">
            <v>友里</v>
          </cell>
          <cell r="D173" t="str">
            <v>グリフィンズ</v>
          </cell>
          <cell r="F173" t="str">
            <v>ぐ１７</v>
          </cell>
          <cell r="G173" t="str">
            <v>漆原友里</v>
          </cell>
          <cell r="H173" t="str">
            <v>東近江グリフィンズ</v>
          </cell>
          <cell r="I173" t="str">
            <v>女</v>
          </cell>
          <cell r="J173">
            <v>1992</v>
          </cell>
          <cell r="K173">
            <v>33</v>
          </cell>
          <cell r="L173" t="str">
            <v>OK</v>
          </cell>
          <cell r="M173" t="str">
            <v>彦根市</v>
          </cell>
        </row>
        <row r="174">
          <cell r="A174" t="str">
            <v>ぐ１８</v>
          </cell>
          <cell r="B174" t="str">
            <v>谷</v>
          </cell>
          <cell r="C174" t="str">
            <v>優果</v>
          </cell>
          <cell r="D174" t="str">
            <v>グリフィンズ</v>
          </cell>
          <cell r="F174" t="str">
            <v>ぐ１８</v>
          </cell>
          <cell r="G174" t="str">
            <v>谷優果</v>
          </cell>
          <cell r="H174" t="str">
            <v>東近江グリフィンズ</v>
          </cell>
          <cell r="I174" t="str">
            <v>女</v>
          </cell>
          <cell r="J174">
            <v>1997</v>
          </cell>
          <cell r="K174">
            <v>28</v>
          </cell>
          <cell r="L174" t="str">
            <v>OK</v>
          </cell>
          <cell r="M174" t="str">
            <v>三重県</v>
          </cell>
        </row>
        <row r="175">
          <cell r="A175" t="str">
            <v>ぐ１９</v>
          </cell>
          <cell r="B175" t="str">
            <v>西野</v>
          </cell>
          <cell r="C175" t="str">
            <v>美恵</v>
          </cell>
          <cell r="D175" t="str">
            <v>グリフィンズ</v>
          </cell>
          <cell r="F175" t="str">
            <v>ぐ１９</v>
          </cell>
          <cell r="G175" t="str">
            <v>西野美恵</v>
          </cell>
          <cell r="H175" t="str">
            <v>東近江グリフィンズ</v>
          </cell>
          <cell r="I175" t="str">
            <v>女</v>
          </cell>
          <cell r="J175">
            <v>1988</v>
          </cell>
          <cell r="K175">
            <v>37</v>
          </cell>
          <cell r="L175" t="str">
            <v>OK</v>
          </cell>
          <cell r="M175" t="str">
            <v>長浜市</v>
          </cell>
        </row>
        <row r="176">
          <cell r="A176" t="str">
            <v>ぐ２０</v>
          </cell>
          <cell r="B176" t="str">
            <v>鍵弥</v>
          </cell>
          <cell r="C176" t="str">
            <v>初美</v>
          </cell>
          <cell r="D176" t="str">
            <v>グリフィンズ</v>
          </cell>
          <cell r="F176" t="str">
            <v>ぐ２０</v>
          </cell>
          <cell r="G176" t="str">
            <v>鍵弥初美</v>
          </cell>
          <cell r="H176" t="str">
            <v>東近江グリフィンズ</v>
          </cell>
          <cell r="I176" t="str">
            <v>女</v>
          </cell>
          <cell r="J176">
            <v>1988</v>
          </cell>
          <cell r="K176">
            <v>37</v>
          </cell>
          <cell r="L176" t="str">
            <v>OK</v>
          </cell>
          <cell r="M176" t="str">
            <v>米原市</v>
          </cell>
        </row>
        <row r="177">
          <cell r="A177" t="str">
            <v>ぐ２１</v>
          </cell>
          <cell r="B177" t="str">
            <v>竹内</v>
          </cell>
          <cell r="C177" t="str">
            <v>朝飛</v>
          </cell>
          <cell r="D177" t="str">
            <v>グリフィンズ</v>
          </cell>
          <cell r="E177" t="str">
            <v>Jr</v>
          </cell>
          <cell r="F177" t="str">
            <v>ぐ２１</v>
          </cell>
          <cell r="G177" t="str">
            <v>竹内朝飛</v>
          </cell>
          <cell r="H177" t="str">
            <v>東近江グリフィンズ</v>
          </cell>
          <cell r="I177" t="str">
            <v>男</v>
          </cell>
          <cell r="J177">
            <v>2011</v>
          </cell>
          <cell r="K177">
            <v>14</v>
          </cell>
          <cell r="L177" t="str">
            <v>OK</v>
          </cell>
          <cell r="M177" t="str">
            <v>彦根市</v>
          </cell>
        </row>
        <row r="178">
          <cell r="A178" t="str">
            <v>ぐ２２</v>
          </cell>
          <cell r="B178" t="str">
            <v>原田</v>
          </cell>
          <cell r="C178" t="str">
            <v>健汰</v>
          </cell>
          <cell r="D178" t="str">
            <v>グリフィンズ</v>
          </cell>
          <cell r="E178" t="str">
            <v>Jr</v>
          </cell>
          <cell r="F178" t="str">
            <v>ぐ２２</v>
          </cell>
          <cell r="G178" t="str">
            <v>原田健汰</v>
          </cell>
          <cell r="H178" t="str">
            <v>東近江グリフィンズ</v>
          </cell>
          <cell r="I178" t="str">
            <v>男</v>
          </cell>
          <cell r="J178">
            <v>2011</v>
          </cell>
          <cell r="K178">
            <v>14</v>
          </cell>
          <cell r="L178" t="str">
            <v>OK</v>
          </cell>
          <cell r="M178" t="str">
            <v>米原市</v>
          </cell>
        </row>
        <row r="179">
          <cell r="A179" t="str">
            <v>ぐ２３</v>
          </cell>
          <cell r="B179" t="str">
            <v>小林</v>
          </cell>
          <cell r="C179" t="str">
            <v>由汰</v>
          </cell>
          <cell r="D179" t="str">
            <v>グリフィンズ</v>
          </cell>
          <cell r="E179" t="str">
            <v>グリフィンズ</v>
          </cell>
          <cell r="F179" t="str">
            <v>ぐ２３</v>
          </cell>
          <cell r="G179" t="str">
            <v>小林由汰</v>
          </cell>
          <cell r="H179" t="str">
            <v>東近江グリフィンズ</v>
          </cell>
          <cell r="I179" t="str">
            <v>男</v>
          </cell>
          <cell r="J179">
            <v>1996</v>
          </cell>
          <cell r="K179">
            <v>29</v>
          </cell>
          <cell r="L179" t="str">
            <v>OK</v>
          </cell>
          <cell r="M179" t="str">
            <v>草津市</v>
          </cell>
        </row>
        <row r="180">
          <cell r="A180" t="str">
            <v>ぐ２４</v>
          </cell>
          <cell r="B180" t="str">
            <v>日下部</v>
          </cell>
          <cell r="C180" t="str">
            <v>佑奈</v>
          </cell>
          <cell r="D180" t="str">
            <v>グリフィンズ</v>
          </cell>
          <cell r="F180" t="str">
            <v>ぐ２４</v>
          </cell>
          <cell r="G180" t="str">
            <v>日下部佑奈</v>
          </cell>
          <cell r="H180" t="str">
            <v>東近江グリフィンズ</v>
          </cell>
          <cell r="I180" t="str">
            <v>女</v>
          </cell>
          <cell r="J180">
            <v>2000</v>
          </cell>
          <cell r="K180">
            <v>25</v>
          </cell>
          <cell r="L180" t="str">
            <v>OK</v>
          </cell>
          <cell r="M180" t="str">
            <v>岐阜市</v>
          </cell>
        </row>
        <row r="182">
          <cell r="A182" t="str">
            <v>し０１</v>
          </cell>
          <cell r="B182" t="str">
            <v>杉山</v>
          </cell>
          <cell r="C182" t="str">
            <v>春澄</v>
          </cell>
          <cell r="D182" t="str">
            <v>県立大</v>
          </cell>
          <cell r="F182" t="str">
            <v>し０１</v>
          </cell>
          <cell r="G182" t="str">
            <v>杉山春澄</v>
          </cell>
          <cell r="H182" t="str">
            <v>滋賀県立硬式テニス</v>
          </cell>
          <cell r="I182" t="str">
            <v>男</v>
          </cell>
          <cell r="J182">
            <v>2004</v>
          </cell>
          <cell r="K182">
            <v>21</v>
          </cell>
          <cell r="L182" t="str">
            <v>OK</v>
          </cell>
          <cell r="M182" t="str">
            <v>彦根市</v>
          </cell>
        </row>
        <row r="183">
          <cell r="A183" t="str">
            <v>し０２</v>
          </cell>
          <cell r="B183" t="str">
            <v>吉田</v>
          </cell>
          <cell r="C183" t="str">
            <v>薫平</v>
          </cell>
          <cell r="D183" t="str">
            <v>県立大</v>
          </cell>
          <cell r="F183" t="str">
            <v>し０２</v>
          </cell>
          <cell r="G183" t="str">
            <v>吉田薫平</v>
          </cell>
          <cell r="H183" t="str">
            <v>滋賀県立硬式テニス</v>
          </cell>
          <cell r="I183" t="str">
            <v>男</v>
          </cell>
          <cell r="J183">
            <v>2001</v>
          </cell>
          <cell r="K183">
            <v>24</v>
          </cell>
          <cell r="L183" t="str">
            <v>OK</v>
          </cell>
          <cell r="M183" t="str">
            <v>彦根市</v>
          </cell>
        </row>
        <row r="184">
          <cell r="A184" t="str">
            <v>し０３</v>
          </cell>
          <cell r="B184" t="str">
            <v>山内</v>
          </cell>
          <cell r="C184" t="str">
            <v>瑞生</v>
          </cell>
          <cell r="D184" t="str">
            <v>県立大</v>
          </cell>
          <cell r="F184" t="str">
            <v>し０３</v>
          </cell>
          <cell r="G184" t="str">
            <v>山内瑞生</v>
          </cell>
          <cell r="H184" t="str">
            <v>滋賀県立硬式テニス</v>
          </cell>
          <cell r="I184" t="str">
            <v>男</v>
          </cell>
          <cell r="J184">
            <v>2002</v>
          </cell>
          <cell r="K184">
            <v>23</v>
          </cell>
          <cell r="L184" t="str">
            <v>OK</v>
          </cell>
          <cell r="M184" t="str">
            <v>彦根市</v>
          </cell>
        </row>
        <row r="185">
          <cell r="A185" t="str">
            <v>し０４</v>
          </cell>
          <cell r="B185" t="str">
            <v>岩瀧</v>
          </cell>
          <cell r="C185" t="str">
            <v>虹貴</v>
          </cell>
          <cell r="D185" t="str">
            <v>県立大</v>
          </cell>
          <cell r="F185" t="str">
            <v>し０４</v>
          </cell>
          <cell r="G185" t="str">
            <v>岩瀧虹貴</v>
          </cell>
          <cell r="H185" t="str">
            <v>滋賀県立硬式テニス</v>
          </cell>
          <cell r="I185" t="str">
            <v>男</v>
          </cell>
          <cell r="J185">
            <v>2005</v>
          </cell>
          <cell r="K185">
            <v>20</v>
          </cell>
          <cell r="L185" t="str">
            <v>OK</v>
          </cell>
          <cell r="M185" t="str">
            <v>彦根市</v>
          </cell>
        </row>
        <row r="186">
          <cell r="A186" t="str">
            <v>し０５</v>
          </cell>
          <cell r="B186" t="str">
            <v>太田</v>
          </cell>
          <cell r="C186" t="str">
            <v>翔也</v>
          </cell>
          <cell r="D186" t="str">
            <v>県立大</v>
          </cell>
          <cell r="F186" t="str">
            <v>し０５</v>
          </cell>
          <cell r="G186" t="str">
            <v>太田翔也</v>
          </cell>
          <cell r="H186" t="str">
            <v>滋賀県立硬式テニス</v>
          </cell>
          <cell r="I186" t="str">
            <v>男</v>
          </cell>
          <cell r="J186">
            <v>2005</v>
          </cell>
          <cell r="K186">
            <v>20</v>
          </cell>
          <cell r="L186" t="str">
            <v>OK</v>
          </cell>
          <cell r="M186" t="str">
            <v>大阪府</v>
          </cell>
        </row>
        <row r="187">
          <cell r="A187" t="str">
            <v>し０６</v>
          </cell>
          <cell r="B187" t="str">
            <v>梶田</v>
          </cell>
          <cell r="C187" t="str">
            <v>純平</v>
          </cell>
          <cell r="D187" t="str">
            <v>県立大</v>
          </cell>
          <cell r="F187" t="str">
            <v>し０６</v>
          </cell>
          <cell r="G187" t="str">
            <v>梶田純平</v>
          </cell>
          <cell r="H187" t="str">
            <v>滋賀県立硬式テニス</v>
          </cell>
          <cell r="I187" t="str">
            <v>男</v>
          </cell>
          <cell r="J187">
            <v>2002</v>
          </cell>
          <cell r="K187">
            <v>23</v>
          </cell>
          <cell r="L187" t="str">
            <v>OK</v>
          </cell>
          <cell r="M187" t="str">
            <v>彦根市</v>
          </cell>
        </row>
        <row r="188">
          <cell r="A188" t="str">
            <v>し０７</v>
          </cell>
          <cell r="B188" t="str">
            <v>島田</v>
          </cell>
          <cell r="C188" t="str">
            <v>蒼空</v>
          </cell>
          <cell r="D188" t="str">
            <v>県立大</v>
          </cell>
          <cell r="F188" t="str">
            <v>し０７</v>
          </cell>
          <cell r="G188" t="str">
            <v>島田蒼空</v>
          </cell>
          <cell r="H188" t="str">
            <v>滋賀県立硬式テニス</v>
          </cell>
          <cell r="I188" t="str">
            <v>男</v>
          </cell>
          <cell r="J188">
            <v>2003</v>
          </cell>
          <cell r="K188">
            <v>22</v>
          </cell>
          <cell r="L188" t="str">
            <v>OK</v>
          </cell>
          <cell r="M188" t="str">
            <v>大阪府</v>
          </cell>
        </row>
        <row r="189">
          <cell r="A189" t="str">
            <v>し０８</v>
          </cell>
          <cell r="B189" t="str">
            <v>服部</v>
          </cell>
          <cell r="C189" t="str">
            <v>紘樹</v>
          </cell>
          <cell r="D189" t="str">
            <v>県立大</v>
          </cell>
          <cell r="F189" t="str">
            <v>し０８</v>
          </cell>
          <cell r="G189" t="str">
            <v>服部紘樹</v>
          </cell>
          <cell r="H189" t="str">
            <v>滋賀県立硬式テニス</v>
          </cell>
          <cell r="I189" t="str">
            <v>男</v>
          </cell>
          <cell r="J189">
            <v>2004</v>
          </cell>
          <cell r="K189">
            <v>21</v>
          </cell>
          <cell r="L189" t="str">
            <v>OK</v>
          </cell>
          <cell r="M189" t="str">
            <v>彦根市</v>
          </cell>
        </row>
        <row r="190">
          <cell r="A190" t="str">
            <v>し０９</v>
          </cell>
          <cell r="B190" t="str">
            <v>河越</v>
          </cell>
          <cell r="C190" t="str">
            <v>琢真</v>
          </cell>
          <cell r="D190" t="str">
            <v>県立大</v>
          </cell>
          <cell r="F190" t="str">
            <v>し０９</v>
          </cell>
          <cell r="G190" t="str">
            <v>河越琢真</v>
          </cell>
          <cell r="H190" t="str">
            <v>滋賀県立硬式テニス</v>
          </cell>
          <cell r="I190" t="str">
            <v>男</v>
          </cell>
          <cell r="J190">
            <v>2004</v>
          </cell>
          <cell r="K190">
            <v>21</v>
          </cell>
          <cell r="L190" t="str">
            <v>OK</v>
          </cell>
          <cell r="M190" t="str">
            <v>甲賀市</v>
          </cell>
        </row>
        <row r="191">
          <cell r="B191">
            <v>8</v>
          </cell>
        </row>
        <row r="192">
          <cell r="A192" t="str">
            <v>ふ０１</v>
          </cell>
          <cell r="B192" t="str">
            <v>水本</v>
          </cell>
          <cell r="C192" t="str">
            <v>淳史</v>
          </cell>
          <cell r="D192" t="str">
            <v>フレンズ</v>
          </cell>
          <cell r="F192" t="str">
            <v>ふ０１</v>
          </cell>
          <cell r="G192" t="str">
            <v>水本淳史</v>
          </cell>
          <cell r="H192" t="str">
            <v>フレンズ</v>
          </cell>
          <cell r="I192" t="str">
            <v>男</v>
          </cell>
          <cell r="J192">
            <v>1967</v>
          </cell>
          <cell r="K192">
            <v>58</v>
          </cell>
          <cell r="L192" t="str">
            <v>OK</v>
          </cell>
          <cell r="M192" t="str">
            <v>彦根市</v>
          </cell>
        </row>
        <row r="193">
          <cell r="A193" t="str">
            <v>ふ０２</v>
          </cell>
          <cell r="B193" t="str">
            <v>清水</v>
          </cell>
          <cell r="C193" t="str">
            <v>善弘</v>
          </cell>
          <cell r="D193" t="str">
            <v>フレンズ</v>
          </cell>
          <cell r="E193" t="str">
            <v>ｓｅ</v>
          </cell>
          <cell r="F193" t="str">
            <v>ふ０２</v>
          </cell>
          <cell r="G193" t="str">
            <v>清水善弘</v>
          </cell>
          <cell r="H193" t="str">
            <v>フレンズ</v>
          </cell>
          <cell r="I193" t="str">
            <v>男</v>
          </cell>
          <cell r="J193">
            <v>1952</v>
          </cell>
          <cell r="K193">
            <v>73</v>
          </cell>
          <cell r="L193" t="str">
            <v>OK</v>
          </cell>
          <cell r="M193" t="str">
            <v>近江八幡市</v>
          </cell>
        </row>
        <row r="194">
          <cell r="A194" t="str">
            <v>ふ０３</v>
          </cell>
          <cell r="B194" t="str">
            <v>岡本</v>
          </cell>
          <cell r="C194" t="str">
            <v>大樹</v>
          </cell>
          <cell r="D194" t="str">
            <v>フレンズ</v>
          </cell>
          <cell r="F194" t="str">
            <v>ふ０３</v>
          </cell>
          <cell r="G194" t="str">
            <v>岡本大樹</v>
          </cell>
          <cell r="H194" t="str">
            <v>フレンズ</v>
          </cell>
          <cell r="I194" t="str">
            <v>男</v>
          </cell>
          <cell r="J194">
            <v>1982</v>
          </cell>
          <cell r="K194">
            <v>43</v>
          </cell>
          <cell r="L194" t="str">
            <v>OK</v>
          </cell>
          <cell r="M194" t="str">
            <v>大津市</v>
          </cell>
        </row>
        <row r="195">
          <cell r="A195" t="str">
            <v>ふ０４</v>
          </cell>
          <cell r="B195" t="str">
            <v>増田</v>
          </cell>
          <cell r="C195" t="str">
            <v>剛士</v>
          </cell>
          <cell r="D195" t="str">
            <v>フレンズ</v>
          </cell>
          <cell r="F195" t="str">
            <v>ふ０４</v>
          </cell>
          <cell r="G195" t="str">
            <v>増田剛士</v>
          </cell>
          <cell r="H195" t="str">
            <v>フレンズ</v>
          </cell>
          <cell r="I195" t="str">
            <v>男</v>
          </cell>
          <cell r="J195">
            <v>1976</v>
          </cell>
          <cell r="K195">
            <v>49</v>
          </cell>
          <cell r="L195" t="str">
            <v>OK</v>
          </cell>
          <cell r="M195" t="str">
            <v>彦根市</v>
          </cell>
        </row>
        <row r="196">
          <cell r="A196" t="str">
            <v>ふ０５</v>
          </cell>
          <cell r="B196" t="str">
            <v>成宮</v>
          </cell>
          <cell r="C196" t="str">
            <v>康弘</v>
          </cell>
          <cell r="D196" t="str">
            <v>フレンズ</v>
          </cell>
          <cell r="F196" t="str">
            <v>ふ０５</v>
          </cell>
          <cell r="G196" t="str">
            <v>成宮康弘</v>
          </cell>
          <cell r="H196" t="str">
            <v>フレンズ</v>
          </cell>
          <cell r="I196" t="str">
            <v>男</v>
          </cell>
          <cell r="J196">
            <v>1970</v>
          </cell>
          <cell r="K196">
            <v>55</v>
          </cell>
          <cell r="L196" t="str">
            <v>OK</v>
          </cell>
          <cell r="M196" t="str">
            <v>彦根市</v>
          </cell>
        </row>
        <row r="197">
          <cell r="A197" t="str">
            <v>ふ０６</v>
          </cell>
          <cell r="B197" t="str">
            <v>浦嶋</v>
          </cell>
          <cell r="C197" t="str">
            <v>博邦</v>
          </cell>
          <cell r="D197" t="str">
            <v>フレンズ</v>
          </cell>
          <cell r="F197" t="str">
            <v>ふ０６</v>
          </cell>
          <cell r="G197" t="str">
            <v>浦嶋博邦</v>
          </cell>
          <cell r="H197" t="str">
            <v>フレンズ</v>
          </cell>
          <cell r="I197" t="str">
            <v>男</v>
          </cell>
          <cell r="J197">
            <v>1977</v>
          </cell>
          <cell r="K197">
            <v>48</v>
          </cell>
          <cell r="L197" t="str">
            <v>OK</v>
          </cell>
          <cell r="M197" t="str">
            <v>東近江市</v>
          </cell>
        </row>
        <row r="198">
          <cell r="A198" t="str">
            <v>ふ０７</v>
          </cell>
          <cell r="B198" t="str">
            <v>平塚</v>
          </cell>
          <cell r="C198" t="str">
            <v xml:space="preserve">  聡</v>
          </cell>
          <cell r="D198" t="str">
            <v>フレンズ</v>
          </cell>
          <cell r="F198" t="str">
            <v>ふ０７</v>
          </cell>
          <cell r="G198" t="str">
            <v>平塚  聡</v>
          </cell>
          <cell r="H198" t="str">
            <v>フレンズ</v>
          </cell>
          <cell r="I198" t="str">
            <v>男</v>
          </cell>
          <cell r="J198">
            <v>1960</v>
          </cell>
          <cell r="K198">
            <v>65</v>
          </cell>
          <cell r="L198" t="str">
            <v>OK</v>
          </cell>
          <cell r="M198" t="str">
            <v>彦根市</v>
          </cell>
        </row>
        <row r="199">
          <cell r="A199" t="str">
            <v>ふ０８</v>
          </cell>
          <cell r="B199" t="str">
            <v>池端</v>
          </cell>
          <cell r="C199" t="str">
            <v>誠治</v>
          </cell>
          <cell r="D199" t="str">
            <v>フレンズ</v>
          </cell>
          <cell r="F199" t="str">
            <v>ふ０８</v>
          </cell>
          <cell r="G199" t="str">
            <v>池端誠治</v>
          </cell>
          <cell r="H199" t="str">
            <v>フレンズ</v>
          </cell>
          <cell r="I199" t="str">
            <v>男</v>
          </cell>
          <cell r="J199">
            <v>1972</v>
          </cell>
          <cell r="K199">
            <v>53</v>
          </cell>
          <cell r="L199" t="str">
            <v>OK</v>
          </cell>
          <cell r="M199" t="str">
            <v>彦根市</v>
          </cell>
        </row>
        <row r="200">
          <cell r="A200" t="str">
            <v>ふ０９</v>
          </cell>
          <cell r="B200" t="str">
            <v>三代</v>
          </cell>
          <cell r="C200" t="str">
            <v>康成</v>
          </cell>
          <cell r="D200" t="str">
            <v>フレンズ</v>
          </cell>
          <cell r="F200" t="str">
            <v>ふ０９</v>
          </cell>
          <cell r="G200" t="str">
            <v>三代康成</v>
          </cell>
          <cell r="H200" t="str">
            <v>フレンズ</v>
          </cell>
          <cell r="I200" t="str">
            <v>男</v>
          </cell>
          <cell r="J200">
            <v>1968</v>
          </cell>
          <cell r="K200">
            <v>57</v>
          </cell>
          <cell r="L200" t="str">
            <v>OK</v>
          </cell>
          <cell r="M200" t="str">
            <v>近江八幡市</v>
          </cell>
        </row>
        <row r="201">
          <cell r="A201" t="str">
            <v>ふ１０</v>
          </cell>
          <cell r="B201" t="str">
            <v>古市</v>
          </cell>
          <cell r="C201" t="str">
            <v>卓志</v>
          </cell>
          <cell r="D201" t="str">
            <v>フレンズ</v>
          </cell>
          <cell r="F201" t="str">
            <v>ふ１０</v>
          </cell>
          <cell r="G201" t="str">
            <v>古市卓志</v>
          </cell>
          <cell r="H201" t="str">
            <v>フレンズ</v>
          </cell>
          <cell r="I201" t="str">
            <v>男</v>
          </cell>
          <cell r="J201">
            <v>1974</v>
          </cell>
          <cell r="K201">
            <v>51</v>
          </cell>
          <cell r="L201" t="str">
            <v>OK</v>
          </cell>
          <cell r="M201" t="str">
            <v>彦根市</v>
          </cell>
        </row>
        <row r="202">
          <cell r="A202" t="str">
            <v>ふ１１</v>
          </cell>
          <cell r="B202" t="str">
            <v>福元</v>
          </cell>
          <cell r="C202" t="str">
            <v>公道</v>
          </cell>
          <cell r="D202" t="str">
            <v>フレンズ</v>
          </cell>
          <cell r="F202" t="str">
            <v>ふ１１</v>
          </cell>
          <cell r="G202" t="str">
            <v>福元公道</v>
          </cell>
          <cell r="H202" t="str">
            <v>フレンズ</v>
          </cell>
          <cell r="I202" t="str">
            <v>男</v>
          </cell>
          <cell r="J202">
            <v>1949</v>
          </cell>
          <cell r="K202">
            <v>76</v>
          </cell>
          <cell r="L202" t="str">
            <v>OK</v>
          </cell>
          <cell r="M202" t="str">
            <v>大津市</v>
          </cell>
        </row>
        <row r="203">
          <cell r="A203" t="str">
            <v>ふ１２</v>
          </cell>
          <cell r="B203" t="str">
            <v>福元</v>
          </cell>
          <cell r="C203" t="str">
            <v>さち</v>
          </cell>
          <cell r="D203" t="str">
            <v>フレンズ</v>
          </cell>
          <cell r="F203" t="str">
            <v>ふ１２</v>
          </cell>
          <cell r="G203" t="str">
            <v>福元さち</v>
          </cell>
          <cell r="H203" t="str">
            <v>フレンズ</v>
          </cell>
          <cell r="I203" t="str">
            <v>女</v>
          </cell>
          <cell r="J203">
            <v>1971</v>
          </cell>
          <cell r="K203">
            <v>54</v>
          </cell>
          <cell r="L203" t="str">
            <v>OK</v>
          </cell>
          <cell r="M203" t="str">
            <v>大津市</v>
          </cell>
        </row>
        <row r="204">
          <cell r="A204" t="str">
            <v>ふ１３</v>
          </cell>
          <cell r="B204" t="str">
            <v>大野</v>
          </cell>
          <cell r="C204" t="str">
            <v>美南</v>
          </cell>
          <cell r="D204" t="str">
            <v>フレンズ</v>
          </cell>
          <cell r="F204" t="str">
            <v>ふ１３</v>
          </cell>
          <cell r="G204" t="str">
            <v>大野美南</v>
          </cell>
          <cell r="H204" t="str">
            <v>フレンズ</v>
          </cell>
          <cell r="I204" t="str">
            <v>女</v>
          </cell>
          <cell r="J204">
            <v>1993</v>
          </cell>
          <cell r="K204">
            <v>32</v>
          </cell>
          <cell r="L204" t="str">
            <v>OK</v>
          </cell>
          <cell r="M204" t="str">
            <v>湖南市</v>
          </cell>
        </row>
        <row r="205">
          <cell r="A205" t="str">
            <v>ふ１４</v>
          </cell>
          <cell r="B205" t="str">
            <v>三代</v>
          </cell>
          <cell r="C205" t="str">
            <v>梨絵</v>
          </cell>
          <cell r="D205" t="str">
            <v>フレンズ</v>
          </cell>
          <cell r="F205" t="str">
            <v>ふ１４</v>
          </cell>
          <cell r="G205" t="str">
            <v>三代梨絵</v>
          </cell>
          <cell r="H205" t="str">
            <v>フレンズ</v>
          </cell>
          <cell r="I205" t="str">
            <v>女</v>
          </cell>
          <cell r="J205">
            <v>1976</v>
          </cell>
          <cell r="K205">
            <v>49</v>
          </cell>
          <cell r="L205" t="str">
            <v>OK</v>
          </cell>
          <cell r="M205" t="str">
            <v>近江八幡市</v>
          </cell>
        </row>
        <row r="206">
          <cell r="A206" t="str">
            <v>ふ１５</v>
          </cell>
          <cell r="B206" t="str">
            <v>栗田</v>
          </cell>
          <cell r="C206" t="str">
            <v>智里</v>
          </cell>
          <cell r="D206" t="str">
            <v>フレンズ</v>
          </cell>
          <cell r="F206" t="str">
            <v>ふ１５</v>
          </cell>
          <cell r="G206" t="str">
            <v>栗田智里</v>
          </cell>
          <cell r="H206" t="str">
            <v>フレンズ</v>
          </cell>
          <cell r="I206" t="str">
            <v>女</v>
          </cell>
          <cell r="J206">
            <v>1978</v>
          </cell>
          <cell r="K206">
            <v>47</v>
          </cell>
          <cell r="L206" t="str">
            <v>OK</v>
          </cell>
          <cell r="M206" t="str">
            <v>愛荘町</v>
          </cell>
        </row>
        <row r="207">
          <cell r="A207" t="str">
            <v>ふ１６</v>
          </cell>
          <cell r="B207" t="str">
            <v>筒井</v>
          </cell>
          <cell r="C207" t="str">
            <v>珠世</v>
          </cell>
          <cell r="D207" t="str">
            <v>フレンズ</v>
          </cell>
          <cell r="F207" t="str">
            <v>ふ１６</v>
          </cell>
          <cell r="G207" t="str">
            <v>筒井珠世</v>
          </cell>
          <cell r="H207" t="str">
            <v>フレンズ</v>
          </cell>
          <cell r="I207" t="str">
            <v>女</v>
          </cell>
          <cell r="J207">
            <v>1967</v>
          </cell>
          <cell r="K207">
            <v>58</v>
          </cell>
          <cell r="L207" t="str">
            <v>OK</v>
          </cell>
          <cell r="M207" t="str">
            <v>米原市</v>
          </cell>
        </row>
        <row r="208">
          <cell r="A208" t="str">
            <v>ふ１７</v>
          </cell>
          <cell r="B208" t="str">
            <v>浦嶋</v>
          </cell>
          <cell r="C208" t="str">
            <v>公子</v>
          </cell>
          <cell r="D208" t="str">
            <v>フレンズ</v>
          </cell>
          <cell r="F208" t="str">
            <v>ふ１７</v>
          </cell>
          <cell r="G208" t="str">
            <v>浦嶋公子</v>
          </cell>
          <cell r="H208" t="str">
            <v>フレンズ</v>
          </cell>
          <cell r="I208" t="str">
            <v>女</v>
          </cell>
          <cell r="J208">
            <v>1967</v>
          </cell>
          <cell r="K208">
            <v>58</v>
          </cell>
          <cell r="L208" t="str">
            <v>OK</v>
          </cell>
          <cell r="M208" t="str">
            <v>東近江市</v>
          </cell>
        </row>
        <row r="209">
          <cell r="A209" t="str">
            <v>ふ１８</v>
          </cell>
          <cell r="B209" t="str">
            <v>柏木</v>
          </cell>
          <cell r="C209" t="str">
            <v>貴子</v>
          </cell>
          <cell r="D209" t="str">
            <v>フレンズ</v>
          </cell>
          <cell r="F209" t="str">
            <v>ふ１８</v>
          </cell>
          <cell r="G209" t="str">
            <v>柏木貴子</v>
          </cell>
          <cell r="H209" t="str">
            <v>フレンズ</v>
          </cell>
          <cell r="I209" t="str">
            <v>女</v>
          </cell>
          <cell r="J209">
            <v>1974</v>
          </cell>
          <cell r="K209">
            <v>51</v>
          </cell>
          <cell r="L209" t="str">
            <v>OK</v>
          </cell>
          <cell r="M209" t="str">
            <v>栗東市</v>
          </cell>
        </row>
        <row r="210">
          <cell r="A210" t="str">
            <v>ふ１９</v>
          </cell>
          <cell r="B210" t="str">
            <v>出縄</v>
          </cell>
          <cell r="C210" t="str">
            <v>久子</v>
          </cell>
          <cell r="D210" t="str">
            <v>フレンズ</v>
          </cell>
          <cell r="F210" t="str">
            <v>ふ１９</v>
          </cell>
          <cell r="G210" t="str">
            <v>出縄久子</v>
          </cell>
          <cell r="H210" t="str">
            <v>フレンズ</v>
          </cell>
          <cell r="I210" t="str">
            <v>女</v>
          </cell>
          <cell r="J210">
            <v>1965</v>
          </cell>
          <cell r="K210">
            <v>60</v>
          </cell>
          <cell r="L210" t="str">
            <v>OK</v>
          </cell>
          <cell r="M210" t="str">
            <v>甲賀市</v>
          </cell>
        </row>
        <row r="211">
          <cell r="A211" t="str">
            <v>ふ２０</v>
          </cell>
          <cell r="B211" t="str">
            <v>吉岡</v>
          </cell>
          <cell r="C211" t="str">
            <v>京子</v>
          </cell>
          <cell r="D211" t="str">
            <v>フレンズ</v>
          </cell>
          <cell r="F211" t="str">
            <v>ふ２０</v>
          </cell>
          <cell r="G211" t="str">
            <v>吉岡京子</v>
          </cell>
          <cell r="H211" t="str">
            <v>フレンズ</v>
          </cell>
          <cell r="I211" t="str">
            <v>女</v>
          </cell>
          <cell r="J211">
            <v>1959</v>
          </cell>
          <cell r="K211">
            <v>66</v>
          </cell>
          <cell r="L211" t="str">
            <v>OK</v>
          </cell>
          <cell r="M211" t="str">
            <v>愛荘町</v>
          </cell>
        </row>
        <row r="212">
          <cell r="A212" t="str">
            <v>ふ２１</v>
          </cell>
          <cell r="B212" t="str">
            <v>森</v>
          </cell>
          <cell r="C212" t="str">
            <v>千代美</v>
          </cell>
          <cell r="D212" t="str">
            <v>フレンズ</v>
          </cell>
          <cell r="F212" t="str">
            <v>ふ２１</v>
          </cell>
          <cell r="G212" t="str">
            <v>森千代美</v>
          </cell>
          <cell r="H212" t="str">
            <v>フレンズ</v>
          </cell>
          <cell r="I212" t="str">
            <v>女</v>
          </cell>
          <cell r="J212">
            <v>1958</v>
          </cell>
          <cell r="K212">
            <v>67</v>
          </cell>
          <cell r="L212" t="str">
            <v>OK</v>
          </cell>
          <cell r="M212" t="str">
            <v>野洲市</v>
          </cell>
        </row>
        <row r="213">
          <cell r="B213">
            <v>9</v>
          </cell>
        </row>
        <row r="214">
          <cell r="A214" t="str">
            <v>う０１</v>
          </cell>
          <cell r="B214" t="str">
            <v>岩花</v>
          </cell>
          <cell r="C214" t="str">
            <v>功</v>
          </cell>
          <cell r="D214" t="str">
            <v>うさかめ</v>
          </cell>
          <cell r="F214" t="str">
            <v>う０１</v>
          </cell>
          <cell r="G214" t="str">
            <v>岩花功</v>
          </cell>
          <cell r="H214" t="str">
            <v>うさぎとかめの集い</v>
          </cell>
          <cell r="I214" t="str">
            <v>男</v>
          </cell>
          <cell r="J214">
            <v>1962</v>
          </cell>
          <cell r="K214">
            <v>63</v>
          </cell>
          <cell r="L214" t="str">
            <v>OK</v>
          </cell>
          <cell r="M214" t="str">
            <v>野洲市</v>
          </cell>
        </row>
        <row r="215">
          <cell r="A215" t="str">
            <v>う０２</v>
          </cell>
          <cell r="B215" t="str">
            <v>牛道</v>
          </cell>
          <cell r="C215" t="str">
            <v>雄介</v>
          </cell>
          <cell r="D215" t="str">
            <v>うさかめ</v>
          </cell>
          <cell r="F215" t="str">
            <v>う０２</v>
          </cell>
          <cell r="G215" t="str">
            <v>牛道雄介</v>
          </cell>
          <cell r="H215" t="str">
            <v>うさぎとかめの集い</v>
          </cell>
          <cell r="I215" t="str">
            <v>男</v>
          </cell>
          <cell r="J215">
            <v>1978</v>
          </cell>
          <cell r="K215">
            <v>47</v>
          </cell>
          <cell r="L215" t="str">
            <v>OK</v>
          </cell>
          <cell r="M215" t="str">
            <v>長浜市</v>
          </cell>
        </row>
        <row r="216">
          <cell r="A216" t="str">
            <v>う０３</v>
          </cell>
          <cell r="B216" t="str">
            <v>久保田</v>
          </cell>
          <cell r="C216" t="str">
            <v>勉</v>
          </cell>
          <cell r="D216" t="str">
            <v>うさかめ</v>
          </cell>
          <cell r="F216" t="str">
            <v>う０３</v>
          </cell>
          <cell r="G216" t="str">
            <v>久保田勉</v>
          </cell>
          <cell r="H216" t="str">
            <v>うさぎとかめの集い</v>
          </cell>
          <cell r="I216" t="str">
            <v>男</v>
          </cell>
          <cell r="J216">
            <v>1967</v>
          </cell>
          <cell r="K216">
            <v>58</v>
          </cell>
          <cell r="L216" t="str">
            <v>OK</v>
          </cell>
          <cell r="M216" t="str">
            <v>甲賀市</v>
          </cell>
        </row>
        <row r="217">
          <cell r="A217" t="str">
            <v>う０４</v>
          </cell>
          <cell r="B217" t="str">
            <v>小倉</v>
          </cell>
          <cell r="C217" t="str">
            <v>俊郎</v>
          </cell>
          <cell r="D217" t="str">
            <v>うさかめ</v>
          </cell>
          <cell r="F217" t="str">
            <v>う０４</v>
          </cell>
          <cell r="G217" t="str">
            <v>小倉俊郎</v>
          </cell>
          <cell r="H217" t="str">
            <v>うさぎとかめの集い</v>
          </cell>
          <cell r="I217" t="str">
            <v>男</v>
          </cell>
          <cell r="J217">
            <v>1959</v>
          </cell>
          <cell r="K217">
            <v>66</v>
          </cell>
          <cell r="L217" t="str">
            <v>OK</v>
          </cell>
          <cell r="M217" t="str">
            <v>湖南市</v>
          </cell>
        </row>
        <row r="218">
          <cell r="A218" t="str">
            <v>う０５</v>
          </cell>
          <cell r="B218" t="str">
            <v>垣内</v>
          </cell>
          <cell r="C218" t="str">
            <v>義則</v>
          </cell>
          <cell r="D218" t="str">
            <v>うさかめ</v>
          </cell>
          <cell r="F218" t="str">
            <v>う０５</v>
          </cell>
          <cell r="G218" t="str">
            <v>垣内義則</v>
          </cell>
          <cell r="H218" t="str">
            <v>うさぎとかめの集い</v>
          </cell>
          <cell r="I218" t="str">
            <v>男</v>
          </cell>
          <cell r="J218">
            <v>1972</v>
          </cell>
          <cell r="K218">
            <v>53</v>
          </cell>
          <cell r="L218" t="str">
            <v>OK</v>
          </cell>
          <cell r="M218" t="str">
            <v>近江八幡市</v>
          </cell>
        </row>
        <row r="219">
          <cell r="A219" t="str">
            <v>う０６</v>
          </cell>
          <cell r="B219" t="str">
            <v>片岡</v>
          </cell>
          <cell r="C219" t="str">
            <v>一寿</v>
          </cell>
          <cell r="D219" t="str">
            <v>うさかめ</v>
          </cell>
          <cell r="F219" t="str">
            <v>う０６</v>
          </cell>
          <cell r="G219" t="str">
            <v>片岡一寿</v>
          </cell>
          <cell r="H219" t="str">
            <v>うさぎとかめの集い</v>
          </cell>
          <cell r="I219" t="str">
            <v>男</v>
          </cell>
          <cell r="J219">
            <v>1971</v>
          </cell>
          <cell r="K219">
            <v>54</v>
          </cell>
          <cell r="L219" t="str">
            <v>OK</v>
          </cell>
          <cell r="M219" t="str">
            <v>湖南市</v>
          </cell>
        </row>
        <row r="220">
          <cell r="A220" t="str">
            <v>う０７</v>
          </cell>
          <cell r="B220" t="str">
            <v>亀井</v>
          </cell>
          <cell r="C220" t="str">
            <v>皓太</v>
          </cell>
          <cell r="D220" t="str">
            <v>うさかめ</v>
          </cell>
          <cell r="F220" t="str">
            <v>う０７</v>
          </cell>
          <cell r="G220" t="str">
            <v>亀井皓太</v>
          </cell>
          <cell r="H220" t="str">
            <v>うさぎとかめの集い</v>
          </cell>
          <cell r="I220" t="str">
            <v>男</v>
          </cell>
          <cell r="J220">
            <v>2003</v>
          </cell>
          <cell r="K220">
            <v>22</v>
          </cell>
          <cell r="L220" t="str">
            <v>OK</v>
          </cell>
          <cell r="M220" t="str">
            <v>近江八幡市</v>
          </cell>
        </row>
        <row r="221">
          <cell r="A221" t="str">
            <v>う０８</v>
          </cell>
          <cell r="B221" t="str">
            <v>亀井</v>
          </cell>
          <cell r="C221" t="str">
            <v>雅嗣</v>
          </cell>
          <cell r="D221" t="str">
            <v>うさかめ</v>
          </cell>
          <cell r="F221" t="str">
            <v>う０８</v>
          </cell>
          <cell r="G221" t="str">
            <v>亀井雅嗣</v>
          </cell>
          <cell r="H221" t="str">
            <v>うさぎとかめの集い</v>
          </cell>
          <cell r="I221" t="str">
            <v>男</v>
          </cell>
          <cell r="J221">
            <v>1970</v>
          </cell>
          <cell r="K221">
            <v>55</v>
          </cell>
          <cell r="L221" t="str">
            <v>OK</v>
          </cell>
          <cell r="M221" t="str">
            <v>近江八幡市</v>
          </cell>
        </row>
        <row r="222">
          <cell r="A222" t="str">
            <v>う０９</v>
          </cell>
          <cell r="B222" t="str">
            <v>𡈽山</v>
          </cell>
          <cell r="C222" t="str">
            <v>悠</v>
          </cell>
          <cell r="D222" t="str">
            <v>うさかめ</v>
          </cell>
          <cell r="F222" t="str">
            <v>う０９</v>
          </cell>
          <cell r="G222" t="str">
            <v>𡈽山悠</v>
          </cell>
          <cell r="H222" t="str">
            <v>うさぎとかめの集い</v>
          </cell>
          <cell r="I222" t="str">
            <v>男</v>
          </cell>
          <cell r="J222">
            <v>1988</v>
          </cell>
          <cell r="K222">
            <v>37</v>
          </cell>
          <cell r="L222" t="str">
            <v>OK</v>
          </cell>
          <cell r="M222" t="str">
            <v>大津市</v>
          </cell>
        </row>
        <row r="223">
          <cell r="A223" t="str">
            <v>う１０</v>
          </cell>
          <cell r="B223" t="str">
            <v>土肥</v>
          </cell>
          <cell r="C223" t="str">
            <v>将博</v>
          </cell>
          <cell r="D223" t="str">
            <v>うさかめ</v>
          </cell>
          <cell r="F223" t="str">
            <v>う１０</v>
          </cell>
          <cell r="G223" t="str">
            <v>土肥将博</v>
          </cell>
          <cell r="H223" t="str">
            <v>うさぎとかめの集い</v>
          </cell>
          <cell r="I223" t="str">
            <v>男</v>
          </cell>
          <cell r="J223">
            <v>1964</v>
          </cell>
          <cell r="K223">
            <v>61</v>
          </cell>
          <cell r="L223" t="str">
            <v>OK</v>
          </cell>
          <cell r="M223" t="str">
            <v>近江八幡市</v>
          </cell>
        </row>
        <row r="224">
          <cell r="A224" t="str">
            <v>う１１</v>
          </cell>
          <cell r="B224" t="str">
            <v>深田</v>
          </cell>
          <cell r="C224" t="str">
            <v>健太郎</v>
          </cell>
          <cell r="D224" t="str">
            <v>うさかめ</v>
          </cell>
          <cell r="F224" t="str">
            <v>う１１</v>
          </cell>
          <cell r="G224" t="str">
            <v>深田健太郎</v>
          </cell>
          <cell r="H224" t="str">
            <v>うさぎとかめの集い</v>
          </cell>
          <cell r="I224" t="str">
            <v>男</v>
          </cell>
          <cell r="J224">
            <v>1997</v>
          </cell>
          <cell r="K224">
            <v>28</v>
          </cell>
          <cell r="L224" t="str">
            <v>OK</v>
          </cell>
          <cell r="M224" t="str">
            <v>大津市</v>
          </cell>
        </row>
        <row r="225">
          <cell r="A225" t="str">
            <v>う１２</v>
          </cell>
          <cell r="B225" t="str">
            <v>松本</v>
          </cell>
          <cell r="C225" t="str">
            <v>啓吾</v>
          </cell>
          <cell r="D225" t="str">
            <v>うさかめ</v>
          </cell>
          <cell r="F225" t="str">
            <v>う１２</v>
          </cell>
          <cell r="G225" t="str">
            <v>松本啓吾</v>
          </cell>
          <cell r="H225" t="str">
            <v>うさぎとかめの集い</v>
          </cell>
          <cell r="I225" t="str">
            <v>男</v>
          </cell>
          <cell r="J225">
            <v>1981</v>
          </cell>
          <cell r="K225">
            <v>44</v>
          </cell>
          <cell r="L225" t="str">
            <v>OK</v>
          </cell>
          <cell r="M225" t="str">
            <v>彦根市</v>
          </cell>
        </row>
        <row r="226">
          <cell r="A226" t="str">
            <v>う１３</v>
          </cell>
          <cell r="B226" t="str">
            <v>森</v>
          </cell>
          <cell r="C226" t="str">
            <v>健一</v>
          </cell>
          <cell r="D226" t="str">
            <v>うさかめ</v>
          </cell>
          <cell r="F226" t="str">
            <v>う１３</v>
          </cell>
          <cell r="G226" t="str">
            <v>森健一</v>
          </cell>
          <cell r="H226" t="str">
            <v>うさぎとかめの集い</v>
          </cell>
          <cell r="I226" t="str">
            <v>男</v>
          </cell>
          <cell r="J226">
            <v>1971</v>
          </cell>
          <cell r="K226">
            <v>54</v>
          </cell>
          <cell r="L226" t="str">
            <v>OK</v>
          </cell>
          <cell r="M226" t="str">
            <v>湖南市</v>
          </cell>
        </row>
        <row r="227">
          <cell r="A227" t="str">
            <v>う１４</v>
          </cell>
          <cell r="B227" t="str">
            <v>森</v>
          </cell>
          <cell r="C227" t="str">
            <v>皓輝</v>
          </cell>
          <cell r="D227" t="str">
            <v>うさかめ</v>
          </cell>
          <cell r="F227" t="str">
            <v>う１４</v>
          </cell>
          <cell r="G227" t="str">
            <v>森皓輝</v>
          </cell>
          <cell r="H227" t="str">
            <v>うさぎとかめの集い</v>
          </cell>
          <cell r="I227" t="str">
            <v>男</v>
          </cell>
          <cell r="J227">
            <v>1998</v>
          </cell>
          <cell r="K227">
            <v>27</v>
          </cell>
          <cell r="L227" t="str">
            <v>OK</v>
          </cell>
          <cell r="M227" t="str">
            <v>東近江市</v>
          </cell>
        </row>
        <row r="228">
          <cell r="A228" t="str">
            <v>う１５</v>
          </cell>
          <cell r="B228" t="str">
            <v>山本</v>
          </cell>
          <cell r="C228" t="str">
            <v>昌紀</v>
          </cell>
          <cell r="D228" t="str">
            <v>うさかめ</v>
          </cell>
          <cell r="F228" t="str">
            <v>う１５</v>
          </cell>
          <cell r="G228" t="str">
            <v>山本昌紀</v>
          </cell>
          <cell r="H228" t="str">
            <v>うさぎとかめの集い</v>
          </cell>
          <cell r="I228" t="str">
            <v>男</v>
          </cell>
          <cell r="J228">
            <v>1970</v>
          </cell>
          <cell r="K228">
            <v>55</v>
          </cell>
          <cell r="L228" t="str">
            <v>OK</v>
          </cell>
          <cell r="M228" t="str">
            <v>野洲市</v>
          </cell>
        </row>
        <row r="229">
          <cell r="A229" t="str">
            <v>う１６</v>
          </cell>
          <cell r="B229" t="str">
            <v>山本</v>
          </cell>
          <cell r="C229" t="str">
            <v>浩之</v>
          </cell>
          <cell r="D229" t="str">
            <v>うさかめ</v>
          </cell>
          <cell r="F229" t="str">
            <v>う１６</v>
          </cell>
          <cell r="G229" t="str">
            <v>山本浩之</v>
          </cell>
          <cell r="H229" t="str">
            <v>うさぎとかめの集い</v>
          </cell>
          <cell r="I229" t="str">
            <v>男</v>
          </cell>
          <cell r="J229">
            <v>1967</v>
          </cell>
          <cell r="K229">
            <v>58</v>
          </cell>
          <cell r="L229" t="str">
            <v>OK</v>
          </cell>
          <cell r="M229" t="str">
            <v>野洲市</v>
          </cell>
        </row>
        <row r="230">
          <cell r="A230" t="str">
            <v>う１７</v>
          </cell>
          <cell r="B230" t="str">
            <v>吉村</v>
          </cell>
          <cell r="C230" t="str">
            <v>淳</v>
          </cell>
          <cell r="D230" t="str">
            <v>うさかめ</v>
          </cell>
          <cell r="F230" t="str">
            <v>う１７</v>
          </cell>
          <cell r="G230" t="str">
            <v>吉村淳</v>
          </cell>
          <cell r="H230" t="str">
            <v>うさぎとかめの集い</v>
          </cell>
          <cell r="I230" t="str">
            <v>男</v>
          </cell>
          <cell r="J230">
            <v>1976</v>
          </cell>
          <cell r="K230">
            <v>49</v>
          </cell>
          <cell r="L230" t="str">
            <v>OK</v>
          </cell>
          <cell r="M230" t="str">
            <v>栗東市</v>
          </cell>
        </row>
        <row r="231">
          <cell r="A231" t="str">
            <v>う１８</v>
          </cell>
          <cell r="B231" t="str">
            <v>脇野</v>
          </cell>
          <cell r="C231" t="str">
            <v>佳邦</v>
          </cell>
          <cell r="D231" t="str">
            <v>うさかめ</v>
          </cell>
          <cell r="F231" t="str">
            <v>う１８</v>
          </cell>
          <cell r="G231" t="str">
            <v>脇野佳邦</v>
          </cell>
          <cell r="H231" t="str">
            <v>うさぎとかめの集い</v>
          </cell>
          <cell r="I231" t="str">
            <v>男</v>
          </cell>
          <cell r="J231">
            <v>1973</v>
          </cell>
          <cell r="K231">
            <v>52</v>
          </cell>
          <cell r="L231" t="str">
            <v>OK</v>
          </cell>
          <cell r="M231" t="str">
            <v>近江八幡市</v>
          </cell>
        </row>
        <row r="232">
          <cell r="A232" t="str">
            <v>う１９</v>
          </cell>
          <cell r="B232" t="str">
            <v>中嶋</v>
          </cell>
          <cell r="C232" t="str">
            <v>徹</v>
          </cell>
          <cell r="D232" t="str">
            <v>うさかめ</v>
          </cell>
          <cell r="F232" t="str">
            <v>う１９</v>
          </cell>
          <cell r="G232" t="str">
            <v>中嶋徹</v>
          </cell>
          <cell r="H232" t="str">
            <v>うさぎとかめの集い</v>
          </cell>
          <cell r="I232" t="str">
            <v>男</v>
          </cell>
          <cell r="J232">
            <v>1986</v>
          </cell>
          <cell r="K232">
            <v>39</v>
          </cell>
          <cell r="L232" t="str">
            <v>OK</v>
          </cell>
          <cell r="M232" t="str">
            <v>日野町</v>
          </cell>
        </row>
        <row r="233">
          <cell r="A233" t="str">
            <v>う２０</v>
          </cell>
          <cell r="B233" t="str">
            <v>中田</v>
          </cell>
          <cell r="C233" t="str">
            <v>富憲</v>
          </cell>
          <cell r="D233" t="str">
            <v>うさかめ</v>
          </cell>
          <cell r="F233" t="str">
            <v>う２０</v>
          </cell>
          <cell r="G233" t="str">
            <v>中田富憲</v>
          </cell>
          <cell r="H233" t="str">
            <v>うさぎとかめの集い</v>
          </cell>
          <cell r="I233" t="str">
            <v>男</v>
          </cell>
          <cell r="J233">
            <v>1961</v>
          </cell>
          <cell r="K233">
            <v>64</v>
          </cell>
          <cell r="L233" t="str">
            <v>OK</v>
          </cell>
          <cell r="M233" t="str">
            <v>湖南市</v>
          </cell>
        </row>
        <row r="234">
          <cell r="A234" t="str">
            <v>う２１</v>
          </cell>
          <cell r="B234" t="str">
            <v>野村</v>
          </cell>
          <cell r="C234" t="str">
            <v>良平</v>
          </cell>
          <cell r="D234" t="str">
            <v>うさかめ</v>
          </cell>
          <cell r="F234" t="str">
            <v>う２１</v>
          </cell>
          <cell r="G234" t="str">
            <v>野村良平</v>
          </cell>
          <cell r="H234" t="str">
            <v>うさぎとかめの集い</v>
          </cell>
          <cell r="I234" t="str">
            <v>男</v>
          </cell>
          <cell r="J234">
            <v>1989</v>
          </cell>
          <cell r="K234">
            <v>36</v>
          </cell>
          <cell r="L234" t="str">
            <v>OK</v>
          </cell>
          <cell r="M234" t="str">
            <v>多賀町</v>
          </cell>
        </row>
        <row r="235">
          <cell r="A235" t="str">
            <v>う２２</v>
          </cell>
          <cell r="B235" t="str">
            <v>利光</v>
          </cell>
          <cell r="C235" t="str">
            <v>龍司</v>
          </cell>
          <cell r="D235" t="str">
            <v>うさかめ</v>
          </cell>
          <cell r="F235" t="str">
            <v>う２２</v>
          </cell>
          <cell r="G235" t="str">
            <v>利光龍司</v>
          </cell>
          <cell r="H235" t="str">
            <v>うさぎとかめの集い</v>
          </cell>
          <cell r="I235" t="str">
            <v>男</v>
          </cell>
          <cell r="J235">
            <v>1972</v>
          </cell>
          <cell r="K235">
            <v>53</v>
          </cell>
          <cell r="L235" t="str">
            <v>OK</v>
          </cell>
          <cell r="M235" t="str">
            <v>栗東市</v>
          </cell>
        </row>
        <row r="236">
          <cell r="A236" t="str">
            <v>う２３</v>
          </cell>
          <cell r="B236" t="str">
            <v>八木</v>
          </cell>
          <cell r="C236" t="str">
            <v>篤司</v>
          </cell>
          <cell r="D236" t="str">
            <v>うさかめ</v>
          </cell>
          <cell r="F236" t="str">
            <v>う２３</v>
          </cell>
          <cell r="G236" t="str">
            <v>八木篤司</v>
          </cell>
          <cell r="H236" t="str">
            <v>うさぎとかめの集い</v>
          </cell>
          <cell r="I236" t="str">
            <v>男</v>
          </cell>
          <cell r="J236">
            <v>1973</v>
          </cell>
          <cell r="K236">
            <v>52</v>
          </cell>
          <cell r="L236" t="str">
            <v>OK</v>
          </cell>
          <cell r="M236" t="str">
            <v>彦根市</v>
          </cell>
        </row>
        <row r="237">
          <cell r="A237" t="str">
            <v>う２４</v>
          </cell>
          <cell r="B237" t="str">
            <v>坂田</v>
          </cell>
          <cell r="C237" t="str">
            <v>義記</v>
          </cell>
          <cell r="D237" t="str">
            <v>うさかめ</v>
          </cell>
          <cell r="F237" t="str">
            <v>う２４</v>
          </cell>
          <cell r="G237" t="str">
            <v>坂田義記</v>
          </cell>
          <cell r="H237" t="str">
            <v>うさぎとかめの集い</v>
          </cell>
          <cell r="I237" t="str">
            <v>男</v>
          </cell>
          <cell r="J237">
            <v>1988</v>
          </cell>
          <cell r="K237">
            <v>37</v>
          </cell>
          <cell r="L237" t="str">
            <v>OK</v>
          </cell>
          <cell r="M237" t="str">
            <v>守山市</v>
          </cell>
        </row>
        <row r="238">
          <cell r="A238" t="str">
            <v>う２５</v>
          </cell>
          <cell r="B238" t="str">
            <v>村地</v>
          </cell>
          <cell r="C238" t="str">
            <v>直也</v>
          </cell>
          <cell r="D238" t="str">
            <v>うさかめ</v>
          </cell>
          <cell r="F238" t="str">
            <v>う２５</v>
          </cell>
          <cell r="G238" t="str">
            <v>村地直也</v>
          </cell>
          <cell r="H238" t="str">
            <v>うさぎとかめの集い</v>
          </cell>
          <cell r="I238" t="str">
            <v>男</v>
          </cell>
          <cell r="J238">
            <v>1989</v>
          </cell>
          <cell r="K238">
            <v>36</v>
          </cell>
          <cell r="L238" t="str">
            <v>OK</v>
          </cell>
          <cell r="M238" t="str">
            <v>東近江市</v>
          </cell>
        </row>
        <row r="239">
          <cell r="A239" t="str">
            <v>う２６</v>
          </cell>
          <cell r="B239" t="str">
            <v>中村</v>
          </cell>
          <cell r="C239" t="str">
            <v>雅宣</v>
          </cell>
          <cell r="D239" t="str">
            <v>うさかめ</v>
          </cell>
          <cell r="F239" t="str">
            <v>う２６</v>
          </cell>
          <cell r="G239" t="str">
            <v>中村雅宣</v>
          </cell>
          <cell r="H239" t="str">
            <v>うさぎとかめの集い</v>
          </cell>
          <cell r="I239" t="str">
            <v>男</v>
          </cell>
          <cell r="J239">
            <v>1978</v>
          </cell>
          <cell r="K239">
            <v>47</v>
          </cell>
          <cell r="L239" t="str">
            <v>OK</v>
          </cell>
          <cell r="M239" t="str">
            <v>東近江市</v>
          </cell>
        </row>
        <row r="240">
          <cell r="A240" t="str">
            <v>う２７</v>
          </cell>
          <cell r="B240" t="str">
            <v>織田</v>
          </cell>
          <cell r="C240" t="str">
            <v>修輔</v>
          </cell>
          <cell r="D240" t="str">
            <v>うさかめ</v>
          </cell>
          <cell r="F240" t="str">
            <v>う２７</v>
          </cell>
          <cell r="G240" t="str">
            <v>織田修輔</v>
          </cell>
          <cell r="H240" t="str">
            <v>うさぎとかめの集い</v>
          </cell>
          <cell r="I240" t="str">
            <v>男</v>
          </cell>
          <cell r="J240">
            <v>1987</v>
          </cell>
          <cell r="K240">
            <v>38</v>
          </cell>
          <cell r="L240" t="str">
            <v>OK</v>
          </cell>
          <cell r="M240" t="str">
            <v>兵庫県</v>
          </cell>
        </row>
        <row r="241">
          <cell r="A241" t="str">
            <v>う２８</v>
          </cell>
          <cell r="B241" t="str">
            <v>渡邊</v>
          </cell>
          <cell r="C241" t="str">
            <v>直洋</v>
          </cell>
          <cell r="D241" t="str">
            <v>うさかめ</v>
          </cell>
          <cell r="F241" t="str">
            <v>う２８</v>
          </cell>
          <cell r="G241" t="str">
            <v>渡邊直洋</v>
          </cell>
          <cell r="H241" t="str">
            <v>うさぎとかめの集い</v>
          </cell>
          <cell r="I241" t="str">
            <v>男</v>
          </cell>
          <cell r="J241">
            <v>1988</v>
          </cell>
          <cell r="K241">
            <v>37</v>
          </cell>
          <cell r="L241" t="str">
            <v>OK</v>
          </cell>
          <cell r="M241" t="str">
            <v>京都府</v>
          </cell>
        </row>
        <row r="242">
          <cell r="A242" t="str">
            <v>う２９</v>
          </cell>
          <cell r="B242" t="str">
            <v>猪師</v>
          </cell>
          <cell r="C242" t="str">
            <v>崇人</v>
          </cell>
          <cell r="D242" t="str">
            <v>うさかめ</v>
          </cell>
          <cell r="F242" t="str">
            <v>う２９</v>
          </cell>
          <cell r="G242" t="str">
            <v>猪師崇人</v>
          </cell>
          <cell r="H242" t="str">
            <v>うさぎとかめの集い</v>
          </cell>
          <cell r="I242" t="str">
            <v>男</v>
          </cell>
          <cell r="J242">
            <v>1985</v>
          </cell>
          <cell r="K242">
            <v>40</v>
          </cell>
          <cell r="L242" t="str">
            <v>OK</v>
          </cell>
          <cell r="M242" t="str">
            <v>京都府</v>
          </cell>
        </row>
        <row r="243">
          <cell r="A243" t="str">
            <v>う３０</v>
          </cell>
          <cell r="B243" t="str">
            <v>中島</v>
          </cell>
          <cell r="C243" t="str">
            <v>章大</v>
          </cell>
          <cell r="D243" t="str">
            <v>うさかめ</v>
          </cell>
          <cell r="F243" t="str">
            <v>う３０</v>
          </cell>
          <cell r="G243" t="str">
            <v>中島章大</v>
          </cell>
          <cell r="H243" t="str">
            <v>うさぎとかめの集い</v>
          </cell>
          <cell r="I243" t="str">
            <v>男</v>
          </cell>
          <cell r="J243">
            <v>1989</v>
          </cell>
          <cell r="K243">
            <v>36</v>
          </cell>
          <cell r="L243" t="str">
            <v>OK</v>
          </cell>
          <cell r="M243" t="str">
            <v>京都府</v>
          </cell>
        </row>
        <row r="244">
          <cell r="A244" t="str">
            <v>う３１</v>
          </cell>
          <cell r="B244" t="str">
            <v>徳光</v>
          </cell>
          <cell r="C244" t="str">
            <v>亮真</v>
          </cell>
          <cell r="D244" t="str">
            <v>うさかめ</v>
          </cell>
          <cell r="F244" t="str">
            <v>う３１</v>
          </cell>
          <cell r="G244" t="str">
            <v>徳光亮真</v>
          </cell>
          <cell r="H244" t="str">
            <v>うさぎとかめの集い</v>
          </cell>
          <cell r="I244" t="str">
            <v>男</v>
          </cell>
          <cell r="J244">
            <v>1990</v>
          </cell>
          <cell r="K244">
            <v>35</v>
          </cell>
          <cell r="L244" t="str">
            <v>OK</v>
          </cell>
          <cell r="M244" t="str">
            <v>大阪府</v>
          </cell>
        </row>
        <row r="245">
          <cell r="A245" t="str">
            <v>う３２</v>
          </cell>
          <cell r="B245" t="str">
            <v>元生</v>
          </cell>
          <cell r="C245" t="str">
            <v>光亮</v>
          </cell>
          <cell r="D245" t="str">
            <v>うさかめ</v>
          </cell>
          <cell r="F245" t="str">
            <v>う３２</v>
          </cell>
          <cell r="G245" t="str">
            <v>元生光亮</v>
          </cell>
          <cell r="H245" t="str">
            <v>うさぎとかめの集い</v>
          </cell>
          <cell r="I245" t="str">
            <v>男</v>
          </cell>
          <cell r="J245">
            <v>1990</v>
          </cell>
          <cell r="K245">
            <v>35</v>
          </cell>
          <cell r="L245" t="str">
            <v>OK</v>
          </cell>
          <cell r="M245" t="str">
            <v>京都府</v>
          </cell>
        </row>
        <row r="246">
          <cell r="A246" t="str">
            <v>う３３</v>
          </cell>
          <cell r="B246" t="str">
            <v>磯野</v>
          </cell>
          <cell r="C246" t="str">
            <v>宏貴</v>
          </cell>
          <cell r="D246" t="str">
            <v>うさかめ</v>
          </cell>
          <cell r="F246" t="str">
            <v>う３３</v>
          </cell>
          <cell r="G246" t="str">
            <v>磯野宏貴</v>
          </cell>
          <cell r="H246" t="str">
            <v>うさぎとかめの集い</v>
          </cell>
          <cell r="I246" t="str">
            <v>男</v>
          </cell>
          <cell r="J246">
            <v>1998</v>
          </cell>
          <cell r="K246">
            <v>27</v>
          </cell>
          <cell r="L246" t="str">
            <v>OK</v>
          </cell>
          <cell r="M246" t="str">
            <v>三重県</v>
          </cell>
        </row>
        <row r="247">
          <cell r="A247" t="str">
            <v>う３４</v>
          </cell>
          <cell r="B247" t="str">
            <v>神野</v>
          </cell>
          <cell r="C247" t="str">
            <v>眞旗</v>
          </cell>
          <cell r="D247" t="str">
            <v>うさかめ</v>
          </cell>
          <cell r="F247" t="str">
            <v>う３４</v>
          </cell>
          <cell r="G247" t="str">
            <v>神野眞旗</v>
          </cell>
          <cell r="H247" t="str">
            <v>うさぎとかめの集い</v>
          </cell>
          <cell r="I247" t="str">
            <v>男</v>
          </cell>
          <cell r="J247">
            <v>1997</v>
          </cell>
          <cell r="K247">
            <v>28</v>
          </cell>
          <cell r="L247" t="str">
            <v>OK</v>
          </cell>
          <cell r="M247" t="str">
            <v>三重県</v>
          </cell>
        </row>
        <row r="248">
          <cell r="A248" t="str">
            <v>う３５</v>
          </cell>
          <cell r="B248" t="str">
            <v>甲斐</v>
          </cell>
          <cell r="C248" t="str">
            <v>祐一</v>
          </cell>
          <cell r="D248" t="str">
            <v>うさかめ</v>
          </cell>
          <cell r="F248" t="str">
            <v>う３５</v>
          </cell>
          <cell r="G248" t="str">
            <v>甲斐祐一</v>
          </cell>
          <cell r="H248" t="str">
            <v>うさぎとかめの集い</v>
          </cell>
          <cell r="I248" t="str">
            <v>男</v>
          </cell>
          <cell r="J248">
            <v>1984</v>
          </cell>
          <cell r="K248">
            <v>41</v>
          </cell>
          <cell r="L248" t="str">
            <v>OK</v>
          </cell>
          <cell r="M248" t="str">
            <v>三重県</v>
          </cell>
        </row>
        <row r="249">
          <cell r="A249" t="str">
            <v>う３６</v>
          </cell>
          <cell r="B249" t="str">
            <v>阿部</v>
          </cell>
          <cell r="C249" t="str">
            <v>智貴</v>
          </cell>
          <cell r="D249" t="str">
            <v>うさかめ</v>
          </cell>
          <cell r="F249" t="str">
            <v>う３６</v>
          </cell>
          <cell r="G249" t="str">
            <v>阿部智貴</v>
          </cell>
          <cell r="H249" t="str">
            <v>うさぎとかめの集い</v>
          </cell>
          <cell r="I249" t="str">
            <v>男</v>
          </cell>
          <cell r="J249">
            <v>1994</v>
          </cell>
          <cell r="K249">
            <v>31</v>
          </cell>
          <cell r="L249" t="str">
            <v>OK</v>
          </cell>
          <cell r="M249" t="str">
            <v>三重県</v>
          </cell>
        </row>
        <row r="250">
          <cell r="A250" t="str">
            <v>う３７</v>
          </cell>
          <cell r="B250" t="str">
            <v>佐藤</v>
          </cell>
          <cell r="C250" t="str">
            <v>和弘</v>
          </cell>
          <cell r="D250" t="str">
            <v>うさかめ</v>
          </cell>
          <cell r="E250" t="str">
            <v>ｓｅ</v>
          </cell>
          <cell r="F250" t="str">
            <v>う３７</v>
          </cell>
          <cell r="G250" t="str">
            <v>佐藤和弘</v>
          </cell>
          <cell r="H250" t="str">
            <v>うさぎとかめの集い</v>
          </cell>
          <cell r="I250" t="str">
            <v>男</v>
          </cell>
          <cell r="J250">
            <v>1955</v>
          </cell>
          <cell r="K250">
            <v>70</v>
          </cell>
          <cell r="L250" t="str">
            <v>OK</v>
          </cell>
          <cell r="M250" t="str">
            <v>大津市</v>
          </cell>
        </row>
        <row r="251">
          <cell r="A251" t="str">
            <v>う３８</v>
          </cell>
          <cell r="B251" t="str">
            <v>永原</v>
          </cell>
          <cell r="C251" t="str">
            <v>博司</v>
          </cell>
          <cell r="D251" t="str">
            <v>うさかめ</v>
          </cell>
          <cell r="F251" t="str">
            <v>う３８</v>
          </cell>
          <cell r="G251" t="str">
            <v>永原博司</v>
          </cell>
          <cell r="H251" t="str">
            <v>うさぎとかめの集い</v>
          </cell>
          <cell r="I251" t="str">
            <v>男</v>
          </cell>
          <cell r="J251">
            <v>1963</v>
          </cell>
          <cell r="K251">
            <v>62</v>
          </cell>
          <cell r="L251" t="str">
            <v>OK</v>
          </cell>
          <cell r="M251" t="str">
            <v>東近江市</v>
          </cell>
        </row>
        <row r="252">
          <cell r="A252" t="str">
            <v>う３９</v>
          </cell>
          <cell r="B252" t="str">
            <v>田中</v>
          </cell>
          <cell r="C252" t="str">
            <v>伸一</v>
          </cell>
          <cell r="D252" t="str">
            <v>うさかめ</v>
          </cell>
          <cell r="F252" t="str">
            <v>う３９</v>
          </cell>
          <cell r="G252" t="str">
            <v>田中伸一</v>
          </cell>
          <cell r="H252" t="str">
            <v>うさぎとかめの集い</v>
          </cell>
          <cell r="I252" t="str">
            <v>男</v>
          </cell>
          <cell r="J252">
            <v>1964</v>
          </cell>
          <cell r="K252">
            <v>61</v>
          </cell>
          <cell r="L252" t="str">
            <v>OK</v>
          </cell>
          <cell r="M252" t="str">
            <v>米原市</v>
          </cell>
        </row>
        <row r="253">
          <cell r="A253" t="str">
            <v>う４０</v>
          </cell>
          <cell r="B253" t="str">
            <v>今井</v>
          </cell>
          <cell r="C253" t="str">
            <v>順子</v>
          </cell>
          <cell r="D253" t="str">
            <v>うさかめ</v>
          </cell>
          <cell r="F253" t="str">
            <v>う４０</v>
          </cell>
          <cell r="G253" t="str">
            <v>今井順子</v>
          </cell>
          <cell r="H253" t="str">
            <v>うさぎとかめの集い</v>
          </cell>
          <cell r="I253" t="str">
            <v>女</v>
          </cell>
          <cell r="J253">
            <v>1957</v>
          </cell>
          <cell r="K253">
            <v>68</v>
          </cell>
          <cell r="L253" t="str">
            <v>OK</v>
          </cell>
          <cell r="M253" t="str">
            <v>東近江市</v>
          </cell>
        </row>
        <row r="254">
          <cell r="A254" t="str">
            <v>う４１</v>
          </cell>
          <cell r="B254" t="str">
            <v>伊吹</v>
          </cell>
          <cell r="C254" t="str">
            <v>邦子</v>
          </cell>
          <cell r="D254" t="str">
            <v>うさかめ</v>
          </cell>
          <cell r="F254" t="str">
            <v>う４１</v>
          </cell>
          <cell r="G254" t="str">
            <v>伊吹邦子</v>
          </cell>
          <cell r="H254" t="str">
            <v>うさぎとかめの集い</v>
          </cell>
          <cell r="I254" t="str">
            <v>女</v>
          </cell>
          <cell r="J254">
            <v>1969</v>
          </cell>
          <cell r="K254">
            <v>56</v>
          </cell>
          <cell r="L254" t="str">
            <v>OK</v>
          </cell>
          <cell r="M254" t="str">
            <v>彦根市</v>
          </cell>
        </row>
        <row r="255">
          <cell r="A255" t="str">
            <v>う４２</v>
          </cell>
          <cell r="B255" t="str">
            <v>植垣</v>
          </cell>
          <cell r="C255" t="str">
            <v>貴美子</v>
          </cell>
          <cell r="D255" t="str">
            <v>うさかめ</v>
          </cell>
          <cell r="F255" t="str">
            <v>う４２</v>
          </cell>
          <cell r="G255" t="str">
            <v>植垣貴美子</v>
          </cell>
          <cell r="H255" t="str">
            <v>うさぎとかめの集い</v>
          </cell>
          <cell r="I255" t="str">
            <v>女</v>
          </cell>
          <cell r="J255">
            <v>1965</v>
          </cell>
          <cell r="K255">
            <v>60</v>
          </cell>
          <cell r="L255" t="str">
            <v>OK</v>
          </cell>
          <cell r="M255" t="str">
            <v>大津市</v>
          </cell>
        </row>
        <row r="256">
          <cell r="A256" t="str">
            <v>う４３</v>
          </cell>
          <cell r="B256" t="str">
            <v>牛道</v>
          </cell>
          <cell r="C256" t="str">
            <v>心</v>
          </cell>
          <cell r="D256" t="str">
            <v>うさかめ</v>
          </cell>
          <cell r="F256" t="str">
            <v>う４３</v>
          </cell>
          <cell r="G256" t="str">
            <v>牛道心</v>
          </cell>
          <cell r="H256" t="str">
            <v>うさぎとかめの集い</v>
          </cell>
          <cell r="I256" t="str">
            <v>女</v>
          </cell>
          <cell r="J256">
            <v>1978</v>
          </cell>
          <cell r="K256">
            <v>47</v>
          </cell>
          <cell r="L256" t="str">
            <v>OK</v>
          </cell>
          <cell r="M256" t="str">
            <v>長浜市</v>
          </cell>
        </row>
        <row r="257">
          <cell r="A257" t="str">
            <v>う４４</v>
          </cell>
          <cell r="B257" t="str">
            <v>梅田</v>
          </cell>
          <cell r="C257" t="str">
            <v>陽子</v>
          </cell>
          <cell r="D257" t="str">
            <v>うさかめ</v>
          </cell>
          <cell r="F257" t="str">
            <v>う４４</v>
          </cell>
          <cell r="G257" t="str">
            <v>梅田陽子</v>
          </cell>
          <cell r="H257" t="str">
            <v>うさぎとかめの集い</v>
          </cell>
          <cell r="I257" t="str">
            <v>女</v>
          </cell>
          <cell r="J257">
            <v>1969</v>
          </cell>
          <cell r="K257">
            <v>56</v>
          </cell>
          <cell r="L257" t="str">
            <v>OK</v>
          </cell>
          <cell r="M257" t="str">
            <v>湖南市</v>
          </cell>
        </row>
        <row r="258">
          <cell r="A258" t="str">
            <v>う４５</v>
          </cell>
          <cell r="B258" t="str">
            <v>垣内</v>
          </cell>
          <cell r="C258" t="str">
            <v>美香</v>
          </cell>
          <cell r="D258" t="str">
            <v>うさかめ</v>
          </cell>
          <cell r="F258" t="str">
            <v>う４５</v>
          </cell>
          <cell r="G258" t="str">
            <v>垣内美香</v>
          </cell>
          <cell r="H258" t="str">
            <v>うさぎとかめの集い</v>
          </cell>
          <cell r="I258" t="str">
            <v>女</v>
          </cell>
          <cell r="J258">
            <v>1968</v>
          </cell>
          <cell r="K258">
            <v>57</v>
          </cell>
          <cell r="L258" t="str">
            <v>OK</v>
          </cell>
          <cell r="M258" t="str">
            <v>近江八幡市</v>
          </cell>
        </row>
        <row r="259">
          <cell r="A259" t="str">
            <v>う４６</v>
          </cell>
          <cell r="B259" t="str">
            <v>川瀬</v>
          </cell>
          <cell r="C259" t="str">
            <v>清子</v>
          </cell>
          <cell r="D259" t="str">
            <v>うさかめ</v>
          </cell>
          <cell r="F259" t="str">
            <v>う４６</v>
          </cell>
          <cell r="G259" t="str">
            <v>川瀬清子</v>
          </cell>
          <cell r="H259" t="str">
            <v>うさぎとかめの集い</v>
          </cell>
          <cell r="I259" t="str">
            <v>女</v>
          </cell>
          <cell r="J259">
            <v>1968</v>
          </cell>
          <cell r="K259">
            <v>57</v>
          </cell>
          <cell r="L259" t="str">
            <v>OK</v>
          </cell>
          <cell r="M259" t="str">
            <v>東近江市</v>
          </cell>
        </row>
        <row r="260">
          <cell r="A260" t="str">
            <v>う４７</v>
          </cell>
          <cell r="B260" t="str">
            <v>辻</v>
          </cell>
          <cell r="C260" t="str">
            <v>佳子</v>
          </cell>
          <cell r="D260" t="str">
            <v>うさかめ</v>
          </cell>
          <cell r="F260" t="str">
            <v>う４７</v>
          </cell>
          <cell r="G260" t="str">
            <v>辻佳子</v>
          </cell>
          <cell r="H260" t="str">
            <v>うさぎとかめの集い</v>
          </cell>
          <cell r="I260" t="str">
            <v>女</v>
          </cell>
          <cell r="J260">
            <v>1973</v>
          </cell>
          <cell r="K260">
            <v>52</v>
          </cell>
          <cell r="L260" t="str">
            <v>OK</v>
          </cell>
          <cell r="M260" t="str">
            <v>彦根市</v>
          </cell>
        </row>
        <row r="261">
          <cell r="A261" t="str">
            <v>う４８</v>
          </cell>
          <cell r="B261" t="str">
            <v>苗村</v>
          </cell>
          <cell r="C261" t="str">
            <v>直子</v>
          </cell>
          <cell r="D261" t="str">
            <v>うさかめ</v>
          </cell>
          <cell r="F261" t="str">
            <v>う４８</v>
          </cell>
          <cell r="G261" t="str">
            <v>苗村直子</v>
          </cell>
          <cell r="H261" t="str">
            <v>うさぎとかめの集い</v>
          </cell>
          <cell r="I261" t="str">
            <v>女</v>
          </cell>
          <cell r="J261">
            <v>1974</v>
          </cell>
          <cell r="K261">
            <v>51</v>
          </cell>
          <cell r="L261" t="str">
            <v>OK</v>
          </cell>
          <cell r="M261" t="str">
            <v>竜王町</v>
          </cell>
        </row>
        <row r="262">
          <cell r="A262" t="str">
            <v>う４９</v>
          </cell>
          <cell r="B262" t="str">
            <v>藤田</v>
          </cell>
          <cell r="C262" t="str">
            <v>博美</v>
          </cell>
          <cell r="D262" t="str">
            <v>うさかめ</v>
          </cell>
          <cell r="F262" t="str">
            <v>う４９</v>
          </cell>
          <cell r="G262" t="str">
            <v>藤田博美</v>
          </cell>
          <cell r="H262" t="str">
            <v>うさぎとかめの集い</v>
          </cell>
          <cell r="I262" t="str">
            <v>女</v>
          </cell>
          <cell r="J262">
            <v>1970</v>
          </cell>
          <cell r="K262">
            <v>55</v>
          </cell>
          <cell r="L262" t="str">
            <v>OK</v>
          </cell>
          <cell r="M262" t="str">
            <v>彦根市</v>
          </cell>
        </row>
        <row r="263">
          <cell r="A263" t="str">
            <v>う５０</v>
          </cell>
          <cell r="B263" t="str">
            <v>三崎</v>
          </cell>
          <cell r="C263" t="str">
            <v>奈々</v>
          </cell>
          <cell r="D263" t="str">
            <v>うさかめ</v>
          </cell>
          <cell r="F263" t="str">
            <v>う５０</v>
          </cell>
          <cell r="G263" t="str">
            <v>三崎奈々</v>
          </cell>
          <cell r="H263" t="str">
            <v>うさぎとかめの集い</v>
          </cell>
          <cell r="I263" t="str">
            <v>女</v>
          </cell>
          <cell r="J263">
            <v>1973</v>
          </cell>
          <cell r="K263">
            <v>52</v>
          </cell>
          <cell r="L263" t="str">
            <v>OK</v>
          </cell>
          <cell r="M263" t="str">
            <v>近江八幡市</v>
          </cell>
        </row>
        <row r="264">
          <cell r="A264" t="str">
            <v>う５１</v>
          </cell>
          <cell r="B264" t="str">
            <v>竹下</v>
          </cell>
          <cell r="C264" t="str">
            <v>光代</v>
          </cell>
          <cell r="D264" t="str">
            <v>うさかめ</v>
          </cell>
          <cell r="F264" t="str">
            <v>う５１</v>
          </cell>
          <cell r="G264" t="str">
            <v>竹下光代</v>
          </cell>
          <cell r="H264" t="str">
            <v>うさぎとかめの集い</v>
          </cell>
          <cell r="I264" t="str">
            <v>女</v>
          </cell>
          <cell r="J264">
            <v>1974</v>
          </cell>
          <cell r="K264">
            <v>51</v>
          </cell>
          <cell r="L264" t="str">
            <v>OK</v>
          </cell>
          <cell r="M264" t="str">
            <v>東近江市</v>
          </cell>
        </row>
        <row r="265">
          <cell r="A265" t="str">
            <v>う５２</v>
          </cell>
          <cell r="B265" t="str">
            <v>姫井</v>
          </cell>
          <cell r="C265" t="str">
            <v>亜利沙</v>
          </cell>
          <cell r="D265" t="str">
            <v>うさかめ</v>
          </cell>
          <cell r="F265" t="str">
            <v>う５２</v>
          </cell>
          <cell r="G265" t="str">
            <v>姫井亜利沙</v>
          </cell>
          <cell r="H265" t="str">
            <v>うさぎとかめの集い</v>
          </cell>
          <cell r="I265" t="str">
            <v>女</v>
          </cell>
          <cell r="J265">
            <v>1982</v>
          </cell>
          <cell r="K265">
            <v>43</v>
          </cell>
          <cell r="L265" t="str">
            <v>OK</v>
          </cell>
          <cell r="M265" t="str">
            <v>彦根市</v>
          </cell>
        </row>
        <row r="266">
          <cell r="A266" t="str">
            <v>う５３</v>
          </cell>
          <cell r="B266" t="str">
            <v>村田</v>
          </cell>
          <cell r="C266" t="str">
            <v>彩子</v>
          </cell>
          <cell r="D266" t="str">
            <v>うさかめ</v>
          </cell>
          <cell r="F266" t="str">
            <v>う５３</v>
          </cell>
          <cell r="G266" t="str">
            <v>村田彩子</v>
          </cell>
          <cell r="H266" t="str">
            <v>うさぎとかめの集い</v>
          </cell>
          <cell r="I266" t="str">
            <v>女</v>
          </cell>
          <cell r="J266">
            <v>1968</v>
          </cell>
          <cell r="K266">
            <v>57</v>
          </cell>
          <cell r="L266" t="str">
            <v>OK</v>
          </cell>
          <cell r="M266" t="str">
            <v>近江八幡市</v>
          </cell>
        </row>
        <row r="267">
          <cell r="A267" t="str">
            <v>う５４</v>
          </cell>
          <cell r="B267" t="str">
            <v>村川</v>
          </cell>
          <cell r="C267" t="str">
            <v>庸子</v>
          </cell>
          <cell r="D267" t="str">
            <v>うさかめ</v>
          </cell>
          <cell r="F267" t="str">
            <v>う５４</v>
          </cell>
          <cell r="G267" t="str">
            <v>村川庸子</v>
          </cell>
          <cell r="H267" t="str">
            <v>うさぎとかめの集い</v>
          </cell>
          <cell r="I267" t="str">
            <v>女</v>
          </cell>
          <cell r="J267">
            <v>1969</v>
          </cell>
          <cell r="K267">
            <v>56</v>
          </cell>
          <cell r="L267" t="str">
            <v>OK</v>
          </cell>
          <cell r="M267" t="str">
            <v>愛知郡</v>
          </cell>
        </row>
        <row r="268">
          <cell r="A268" t="str">
            <v>う５５</v>
          </cell>
          <cell r="B268" t="str">
            <v>永原</v>
          </cell>
          <cell r="C268" t="str">
            <v>佳代子</v>
          </cell>
          <cell r="D268" t="str">
            <v>うさかめ</v>
          </cell>
          <cell r="F268" t="str">
            <v>う５５</v>
          </cell>
          <cell r="G268" t="str">
            <v>永原佳代子</v>
          </cell>
          <cell r="H268" t="str">
            <v>うさぎとかめの集い</v>
          </cell>
          <cell r="I268" t="str">
            <v>女</v>
          </cell>
          <cell r="J268">
            <v>1967</v>
          </cell>
          <cell r="K268">
            <v>58</v>
          </cell>
          <cell r="L268" t="str">
            <v>OK</v>
          </cell>
          <cell r="M268" t="str">
            <v>東近江市</v>
          </cell>
        </row>
        <row r="269">
          <cell r="A269" t="str">
            <v>う５６</v>
          </cell>
          <cell r="B269" t="str">
            <v>永原</v>
          </cell>
          <cell r="C269" t="str">
            <v>実佳</v>
          </cell>
          <cell r="D269" t="str">
            <v>うさかめ</v>
          </cell>
          <cell r="F269" t="str">
            <v>う５６</v>
          </cell>
          <cell r="G269" t="str">
            <v>永原実佳</v>
          </cell>
          <cell r="H269" t="str">
            <v>うさぎとかめの集い</v>
          </cell>
          <cell r="I269" t="str">
            <v>女</v>
          </cell>
          <cell r="J269">
            <v>1997</v>
          </cell>
          <cell r="K269">
            <v>28</v>
          </cell>
          <cell r="L269" t="str">
            <v>OK</v>
          </cell>
          <cell r="M269" t="str">
            <v>東近江市</v>
          </cell>
        </row>
        <row r="270">
          <cell r="A270" t="str">
            <v>う５７</v>
          </cell>
          <cell r="B270" t="str">
            <v>古株</v>
          </cell>
          <cell r="C270" t="str">
            <v>淳子</v>
          </cell>
          <cell r="D270" t="str">
            <v>うさかめ</v>
          </cell>
          <cell r="F270" t="str">
            <v>う５７</v>
          </cell>
          <cell r="G270" t="str">
            <v>古株淳子</v>
          </cell>
          <cell r="H270" t="str">
            <v>うさぎとかめの集い</v>
          </cell>
          <cell r="I270" t="str">
            <v>女</v>
          </cell>
          <cell r="J270">
            <v>1968</v>
          </cell>
          <cell r="K270">
            <v>57</v>
          </cell>
          <cell r="L270" t="str">
            <v>OK</v>
          </cell>
          <cell r="M270" t="str">
            <v>近江八幡市</v>
          </cell>
        </row>
        <row r="271">
          <cell r="A271" t="str">
            <v>う５８</v>
          </cell>
          <cell r="B271" t="str">
            <v>小梶</v>
          </cell>
          <cell r="C271" t="str">
            <v>優子</v>
          </cell>
          <cell r="D271" t="str">
            <v>うさかめ</v>
          </cell>
          <cell r="F271" t="str">
            <v>う５８</v>
          </cell>
          <cell r="G271" t="str">
            <v>小梶優子</v>
          </cell>
          <cell r="H271" t="str">
            <v>うさぎとかめの集い</v>
          </cell>
          <cell r="I271" t="str">
            <v>女</v>
          </cell>
          <cell r="J271">
            <v>1974</v>
          </cell>
          <cell r="K271">
            <v>51</v>
          </cell>
          <cell r="L271" t="str">
            <v>OK</v>
          </cell>
          <cell r="M271" t="str">
            <v>東近江市</v>
          </cell>
        </row>
        <row r="272">
          <cell r="B272">
            <v>10</v>
          </cell>
        </row>
        <row r="273">
          <cell r="A273" t="str">
            <v>ぷ０１</v>
          </cell>
          <cell r="B273" t="str">
            <v>吉田</v>
          </cell>
          <cell r="C273" t="str">
            <v>知司</v>
          </cell>
          <cell r="D273" t="str">
            <v>プラチナＴＣ</v>
          </cell>
          <cell r="E273" t="str">
            <v>ｓｅ</v>
          </cell>
          <cell r="F273" t="str">
            <v>ぷ０１</v>
          </cell>
          <cell r="G273" t="str">
            <v>吉田知司</v>
          </cell>
          <cell r="H273" t="str">
            <v>プラチナＴＣ</v>
          </cell>
          <cell r="I273" t="str">
            <v>男</v>
          </cell>
          <cell r="J273">
            <v>1948</v>
          </cell>
          <cell r="K273">
            <v>77</v>
          </cell>
          <cell r="L273" t="str">
            <v>OK</v>
          </cell>
          <cell r="M273" t="str">
            <v>東近江市</v>
          </cell>
        </row>
        <row r="274">
          <cell r="A274" t="str">
            <v>ぷ０２</v>
          </cell>
          <cell r="B274" t="str">
            <v>一丸</v>
          </cell>
          <cell r="C274" t="str">
            <v>征功</v>
          </cell>
          <cell r="D274" t="str">
            <v>プラチナＴＣ</v>
          </cell>
          <cell r="F274" t="str">
            <v>ぷ０２</v>
          </cell>
          <cell r="G274" t="str">
            <v>一丸征功</v>
          </cell>
          <cell r="H274" t="str">
            <v>プラチナＴＣ</v>
          </cell>
          <cell r="I274" t="str">
            <v>男</v>
          </cell>
          <cell r="J274">
            <v>1960</v>
          </cell>
          <cell r="K274">
            <v>65</v>
          </cell>
          <cell r="L274" t="str">
            <v>OK</v>
          </cell>
          <cell r="M274" t="str">
            <v>近江八幡</v>
          </cell>
        </row>
        <row r="275">
          <cell r="A275" t="str">
            <v>ぷ０３</v>
          </cell>
          <cell r="B275" t="str">
            <v>西村</v>
          </cell>
          <cell r="C275" t="str">
            <v>国太郎</v>
          </cell>
          <cell r="D275" t="str">
            <v>プラチナＴＣ</v>
          </cell>
          <cell r="E275" t="str">
            <v>ｓｅ</v>
          </cell>
          <cell r="F275" t="str">
            <v>ぷ０３</v>
          </cell>
          <cell r="G275" t="str">
            <v>西村国太郎</v>
          </cell>
          <cell r="H275" t="str">
            <v>プラチナＴＣ</v>
          </cell>
          <cell r="I275" t="str">
            <v>男</v>
          </cell>
          <cell r="J275">
            <v>1942</v>
          </cell>
          <cell r="K275">
            <v>83</v>
          </cell>
          <cell r="L275" t="str">
            <v>OK</v>
          </cell>
          <cell r="M275" t="str">
            <v>東近江市</v>
          </cell>
        </row>
        <row r="276">
          <cell r="A276" t="str">
            <v>ぷ０４</v>
          </cell>
          <cell r="B276" t="str">
            <v>南</v>
          </cell>
          <cell r="C276" t="str">
            <v>人嗣</v>
          </cell>
          <cell r="D276" t="str">
            <v>プラチナＴＣ</v>
          </cell>
          <cell r="E276" t="str">
            <v>ｓｅ</v>
          </cell>
          <cell r="F276" t="str">
            <v>ぷ０４</v>
          </cell>
          <cell r="G276" t="str">
            <v>南人嗣</v>
          </cell>
          <cell r="H276" t="str">
            <v>プラチナＴＣ</v>
          </cell>
          <cell r="I276" t="str">
            <v>男</v>
          </cell>
          <cell r="J276">
            <v>1955</v>
          </cell>
          <cell r="K276">
            <v>70</v>
          </cell>
          <cell r="L276" t="str">
            <v>OK</v>
          </cell>
          <cell r="M276" t="str">
            <v>愛荘町</v>
          </cell>
        </row>
        <row r="277">
          <cell r="A277" t="str">
            <v>ぷ０５</v>
          </cell>
          <cell r="B277" t="str">
            <v>田中</v>
          </cell>
          <cell r="C277" t="str">
            <v>勝之</v>
          </cell>
          <cell r="D277" t="str">
            <v>プラチナＴＣ</v>
          </cell>
          <cell r="E277" t="str">
            <v>ｓｅ</v>
          </cell>
          <cell r="F277" t="str">
            <v>ぷ０５</v>
          </cell>
          <cell r="G277" t="str">
            <v>田中勝之</v>
          </cell>
          <cell r="H277" t="str">
            <v>プラチナＴＣ</v>
          </cell>
          <cell r="I277" t="str">
            <v>男</v>
          </cell>
          <cell r="J277">
            <v>1944</v>
          </cell>
          <cell r="K277">
            <v>81</v>
          </cell>
          <cell r="L277" t="str">
            <v>OK</v>
          </cell>
          <cell r="M277" t="str">
            <v>東近江市</v>
          </cell>
        </row>
        <row r="278">
          <cell r="A278" t="str">
            <v>ぷ０６</v>
          </cell>
          <cell r="B278" t="str">
            <v>加藤</v>
          </cell>
          <cell r="C278" t="str">
            <v>昇</v>
          </cell>
          <cell r="D278" t="str">
            <v>プラチナＴＣ</v>
          </cell>
          <cell r="E278" t="str">
            <v>ｓｅ</v>
          </cell>
          <cell r="F278" t="str">
            <v>ぷ０６</v>
          </cell>
          <cell r="G278" t="str">
            <v>加藤昇</v>
          </cell>
          <cell r="H278" t="str">
            <v>プラチナＴＣ</v>
          </cell>
          <cell r="I278" t="str">
            <v>男</v>
          </cell>
          <cell r="J278">
            <v>1952</v>
          </cell>
          <cell r="K278">
            <v>73</v>
          </cell>
          <cell r="L278" t="str">
            <v>OK</v>
          </cell>
          <cell r="M278" t="str">
            <v>東近江市</v>
          </cell>
        </row>
        <row r="279">
          <cell r="A279" t="str">
            <v>ぷ０７</v>
          </cell>
          <cell r="B279" t="str">
            <v>木瀬</v>
          </cell>
          <cell r="C279" t="str">
            <v>茂雄</v>
          </cell>
          <cell r="D279" t="str">
            <v>プラチナＴＣ</v>
          </cell>
          <cell r="F279" t="str">
            <v>ぷ０７</v>
          </cell>
          <cell r="G279" t="str">
            <v>木瀬茂雄</v>
          </cell>
          <cell r="H279" t="str">
            <v>プラチナＴＣ</v>
          </cell>
          <cell r="I279" t="str">
            <v>男</v>
          </cell>
          <cell r="J279">
            <v>1958</v>
          </cell>
          <cell r="K279">
            <v>67</v>
          </cell>
          <cell r="L279" t="str">
            <v>OK</v>
          </cell>
          <cell r="M279" t="str">
            <v>東近江市</v>
          </cell>
        </row>
        <row r="280">
          <cell r="A280" t="str">
            <v>ぷ０８</v>
          </cell>
          <cell r="B280" t="str">
            <v>大木</v>
          </cell>
          <cell r="C280" t="str">
            <v>浩</v>
          </cell>
          <cell r="D280" t="str">
            <v>プラチナＴＣ</v>
          </cell>
          <cell r="F280" t="str">
            <v>ぷ０８</v>
          </cell>
          <cell r="G280" t="str">
            <v>大木浩</v>
          </cell>
          <cell r="H280" t="str">
            <v>プラチナＴＣ</v>
          </cell>
          <cell r="I280" t="str">
            <v>男</v>
          </cell>
          <cell r="J280">
            <v>1963</v>
          </cell>
          <cell r="K280">
            <v>62</v>
          </cell>
          <cell r="L280" t="str">
            <v>OK</v>
          </cell>
          <cell r="M280" t="str">
            <v>東近江市</v>
          </cell>
        </row>
        <row r="281">
          <cell r="A281" t="str">
            <v>ぷ０９</v>
          </cell>
          <cell r="B281" t="str">
            <v>竹中</v>
          </cell>
          <cell r="C281" t="str">
            <v>徳司</v>
          </cell>
          <cell r="D281" t="str">
            <v>プラチナＴＣ</v>
          </cell>
          <cell r="E281" t="str">
            <v>ｓｅ</v>
          </cell>
          <cell r="F281" t="str">
            <v>ぷ０９</v>
          </cell>
          <cell r="G281" t="str">
            <v>竹中徳司</v>
          </cell>
          <cell r="H281" t="str">
            <v>プラチナＴＣ</v>
          </cell>
          <cell r="I281" t="str">
            <v>男</v>
          </cell>
          <cell r="J281">
            <v>1955</v>
          </cell>
          <cell r="K281">
            <v>70</v>
          </cell>
          <cell r="L281" t="str">
            <v>OK</v>
          </cell>
          <cell r="M281" t="str">
            <v>東近江市</v>
          </cell>
        </row>
        <row r="282">
          <cell r="A282" t="str">
            <v>ぷ１０</v>
          </cell>
          <cell r="B282" t="str">
            <v>新谷</v>
          </cell>
          <cell r="C282" t="str">
            <v>弘之</v>
          </cell>
          <cell r="D282" t="str">
            <v>プラチナＴＣ</v>
          </cell>
          <cell r="E282" t="str">
            <v>ｓｅ</v>
          </cell>
          <cell r="F282" t="str">
            <v>ぷ１０</v>
          </cell>
          <cell r="G282" t="str">
            <v>新谷弘之</v>
          </cell>
          <cell r="H282" t="str">
            <v>プラチナＴＣ</v>
          </cell>
          <cell r="I282" t="str">
            <v>男</v>
          </cell>
          <cell r="J282">
            <v>1951</v>
          </cell>
          <cell r="K282">
            <v>74</v>
          </cell>
          <cell r="L282" t="str">
            <v>OK</v>
          </cell>
          <cell r="M282" t="str">
            <v>犬上郡</v>
          </cell>
        </row>
        <row r="283">
          <cell r="A283" t="str">
            <v>ぷ１１</v>
          </cell>
          <cell r="B283" t="str">
            <v>今村</v>
          </cell>
          <cell r="C283" t="str">
            <v>宣明</v>
          </cell>
          <cell r="D283" t="str">
            <v>プラチナＴＣ</v>
          </cell>
          <cell r="E283" t="str">
            <v>ｓｅ</v>
          </cell>
          <cell r="F283" t="str">
            <v>ぷ１１</v>
          </cell>
          <cell r="G283" t="str">
            <v>今村宣明</v>
          </cell>
          <cell r="H283" t="str">
            <v>プラチナＴＣ</v>
          </cell>
          <cell r="I283" t="str">
            <v>男</v>
          </cell>
          <cell r="J283">
            <v>1951</v>
          </cell>
          <cell r="K283">
            <v>74</v>
          </cell>
          <cell r="L283" t="str">
            <v>OK</v>
          </cell>
          <cell r="M283" t="str">
            <v>近江八幡</v>
          </cell>
        </row>
        <row r="284">
          <cell r="A284" t="str">
            <v>ぷ１２</v>
          </cell>
          <cell r="B284" t="str">
            <v>平岩</v>
          </cell>
          <cell r="C284" t="str">
            <v>治司</v>
          </cell>
          <cell r="D284" t="str">
            <v>プラチナＴＣ</v>
          </cell>
          <cell r="E284" t="str">
            <v>ｓｅ</v>
          </cell>
          <cell r="F284" t="str">
            <v>ぷ１２</v>
          </cell>
          <cell r="G284" t="str">
            <v>平岩治司</v>
          </cell>
          <cell r="H284" t="str">
            <v>プラチナＴＣ</v>
          </cell>
          <cell r="I284" t="str">
            <v>男</v>
          </cell>
          <cell r="J284">
            <v>1955</v>
          </cell>
          <cell r="K284">
            <v>70</v>
          </cell>
          <cell r="L284" t="str">
            <v>OK</v>
          </cell>
          <cell r="M284" t="str">
            <v>東近江市</v>
          </cell>
        </row>
        <row r="285">
          <cell r="A285" t="str">
            <v>ぷ１３</v>
          </cell>
          <cell r="B285" t="str">
            <v>福島</v>
          </cell>
          <cell r="C285" t="str">
            <v>直樹</v>
          </cell>
          <cell r="D285" t="str">
            <v>プラチナＴＣ</v>
          </cell>
          <cell r="E285" t="str">
            <v>ｓｅ</v>
          </cell>
          <cell r="F285" t="str">
            <v>ぷ１３</v>
          </cell>
          <cell r="G285" t="str">
            <v>福島直樹</v>
          </cell>
          <cell r="H285" t="str">
            <v>プラチナＴＣ</v>
          </cell>
          <cell r="I285" t="str">
            <v>男</v>
          </cell>
          <cell r="J285">
            <v>1951</v>
          </cell>
          <cell r="K285">
            <v>74</v>
          </cell>
          <cell r="L285" t="str">
            <v>OK</v>
          </cell>
          <cell r="M285" t="str">
            <v>東近江市</v>
          </cell>
        </row>
        <row r="286">
          <cell r="A286" t="str">
            <v>ぷ１４</v>
          </cell>
          <cell r="B286" t="str">
            <v>藤野</v>
          </cell>
          <cell r="C286" t="str">
            <v>秀明</v>
          </cell>
          <cell r="D286" t="str">
            <v>プラチナＴＣ</v>
          </cell>
          <cell r="E286" t="str">
            <v>ｓｅ</v>
          </cell>
          <cell r="F286" t="str">
            <v>ぷ１４</v>
          </cell>
          <cell r="G286" t="str">
            <v>藤野秀明</v>
          </cell>
          <cell r="H286" t="str">
            <v>プラチナＴＣ</v>
          </cell>
          <cell r="I286" t="str">
            <v>男</v>
          </cell>
          <cell r="J286">
            <v>1947</v>
          </cell>
          <cell r="K286">
            <v>78</v>
          </cell>
          <cell r="L286" t="str">
            <v>OK</v>
          </cell>
          <cell r="M286" t="str">
            <v>犬上郡</v>
          </cell>
        </row>
        <row r="287">
          <cell r="A287" t="str">
            <v>ぷ１５</v>
          </cell>
          <cell r="B287" t="str">
            <v>小林</v>
          </cell>
          <cell r="C287" t="str">
            <v>明子</v>
          </cell>
          <cell r="D287" t="str">
            <v>プラチナＴＣ</v>
          </cell>
          <cell r="E287" t="str">
            <v>ｓｅ</v>
          </cell>
          <cell r="F287" t="str">
            <v>ぷ１５</v>
          </cell>
          <cell r="G287" t="str">
            <v>小林明子</v>
          </cell>
          <cell r="H287" t="str">
            <v>プラチナＴＣ</v>
          </cell>
          <cell r="I287" t="str">
            <v>女</v>
          </cell>
          <cell r="J287">
            <v>1955</v>
          </cell>
          <cell r="K287">
            <v>70</v>
          </cell>
          <cell r="L287" t="str">
            <v>OK</v>
          </cell>
          <cell r="M287" t="str">
            <v>東近江市</v>
          </cell>
        </row>
        <row r="288">
          <cell r="A288" t="str">
            <v>ぷ１６</v>
          </cell>
          <cell r="B288" t="str">
            <v>ドーラン</v>
          </cell>
          <cell r="C288" t="str">
            <v>デーブ</v>
          </cell>
          <cell r="D288" t="str">
            <v>プラチナＴＣ</v>
          </cell>
          <cell r="F288" t="str">
            <v>ぷ１６</v>
          </cell>
          <cell r="G288" t="str">
            <v>ドーランデーブ</v>
          </cell>
          <cell r="H288" t="str">
            <v>プラチナＴＣ</v>
          </cell>
          <cell r="I288" t="str">
            <v>男</v>
          </cell>
          <cell r="J288">
            <v>1963</v>
          </cell>
          <cell r="K288">
            <v>62</v>
          </cell>
          <cell r="L288" t="str">
            <v>OK</v>
          </cell>
          <cell r="M288" t="str">
            <v>東近江市</v>
          </cell>
        </row>
        <row r="289">
          <cell r="A289" t="str">
            <v>ぷ１７</v>
          </cell>
          <cell r="B289" t="str">
            <v>井田</v>
          </cell>
          <cell r="C289" t="str">
            <v>圭子</v>
          </cell>
          <cell r="D289" t="str">
            <v>プラチナＴＣ</v>
          </cell>
          <cell r="E289" t="str">
            <v>ｓｅ</v>
          </cell>
          <cell r="F289" t="str">
            <v>ぷ１７</v>
          </cell>
          <cell r="G289" t="str">
            <v>井田圭子</v>
          </cell>
          <cell r="H289" t="str">
            <v>プラチナＴＣ</v>
          </cell>
          <cell r="I289" t="str">
            <v>女</v>
          </cell>
          <cell r="J289">
            <v>1951</v>
          </cell>
          <cell r="K289">
            <v>74</v>
          </cell>
          <cell r="L289" t="str">
            <v>OK</v>
          </cell>
          <cell r="M289" t="str">
            <v>東近江市</v>
          </cell>
        </row>
        <row r="290">
          <cell r="A290" t="str">
            <v>ぷ１８</v>
          </cell>
          <cell r="B290" t="str">
            <v>前田</v>
          </cell>
          <cell r="C290" t="str">
            <v>喜久子</v>
          </cell>
          <cell r="D290" t="str">
            <v>プラチナＴＣ</v>
          </cell>
          <cell r="E290" t="str">
            <v>ｓｅ</v>
          </cell>
          <cell r="F290" t="str">
            <v>ぷ１８</v>
          </cell>
          <cell r="G290" t="str">
            <v>前田喜久子</v>
          </cell>
          <cell r="H290" t="str">
            <v>プラチナＴＣ</v>
          </cell>
          <cell r="I290" t="str">
            <v>女</v>
          </cell>
          <cell r="J290">
            <v>1945</v>
          </cell>
          <cell r="K290">
            <v>80</v>
          </cell>
          <cell r="L290" t="str">
            <v>OK</v>
          </cell>
          <cell r="M290" t="str">
            <v>彦根市</v>
          </cell>
        </row>
        <row r="291">
          <cell r="A291" t="str">
            <v>ぷ１９</v>
          </cell>
          <cell r="B291" t="str">
            <v>鈴木</v>
          </cell>
          <cell r="C291" t="str">
            <v>英夫</v>
          </cell>
          <cell r="D291" t="str">
            <v>プラチナＴＣ</v>
          </cell>
          <cell r="E291" t="str">
            <v>ｓｅ</v>
          </cell>
          <cell r="F291" t="str">
            <v>ぷ１９</v>
          </cell>
          <cell r="G291" t="str">
            <v>鈴木英夫</v>
          </cell>
          <cell r="H291" t="str">
            <v>プラチナＴＣ</v>
          </cell>
          <cell r="I291" t="str">
            <v>男</v>
          </cell>
          <cell r="J291">
            <v>1955</v>
          </cell>
          <cell r="K291">
            <v>70</v>
          </cell>
          <cell r="L291" t="str">
            <v>OK</v>
          </cell>
          <cell r="M291" t="str">
            <v>東近江市</v>
          </cell>
        </row>
        <row r="292">
          <cell r="A292" t="str">
            <v>ぷ２０</v>
          </cell>
          <cell r="B292" t="str">
            <v>堀部</v>
          </cell>
          <cell r="C292" t="str">
            <v>品子</v>
          </cell>
          <cell r="D292" t="str">
            <v>プラチナＴＣ</v>
          </cell>
          <cell r="F292" t="str">
            <v>ぷ２０</v>
          </cell>
          <cell r="G292" t="str">
            <v>堀部品子</v>
          </cell>
          <cell r="H292" t="str">
            <v>プラチナＴＣ</v>
          </cell>
          <cell r="I292" t="str">
            <v>女</v>
          </cell>
          <cell r="J292">
            <v>1951</v>
          </cell>
          <cell r="K292">
            <v>74</v>
          </cell>
          <cell r="L292" t="str">
            <v>OK</v>
          </cell>
          <cell r="M292" t="str">
            <v>東近江市</v>
          </cell>
        </row>
        <row r="293">
          <cell r="B293">
            <v>11</v>
          </cell>
        </row>
        <row r="294">
          <cell r="A294" t="str">
            <v>こ０１</v>
          </cell>
          <cell r="B294" t="str">
            <v>澤村</v>
          </cell>
          <cell r="C294" t="str">
            <v>博司</v>
          </cell>
          <cell r="D294" t="str">
            <v>個人登録</v>
          </cell>
          <cell r="F294" t="str">
            <v>こ０１</v>
          </cell>
          <cell r="G294" t="str">
            <v>澤村博司</v>
          </cell>
          <cell r="H294" t="str">
            <v>個人登録</v>
          </cell>
          <cell r="I294" t="str">
            <v>男</v>
          </cell>
          <cell r="J294">
            <v>1971</v>
          </cell>
          <cell r="K294">
            <v>54</v>
          </cell>
          <cell r="L294" t="str">
            <v>OK</v>
          </cell>
          <cell r="M294" t="str">
            <v>甲賀市</v>
          </cell>
        </row>
        <row r="295">
          <cell r="A295" t="str">
            <v>こ０２</v>
          </cell>
          <cell r="B295" t="str">
            <v>谷本</v>
          </cell>
          <cell r="C295" t="str">
            <v>健人</v>
          </cell>
          <cell r="D295" t="str">
            <v>個人登録</v>
          </cell>
          <cell r="F295" t="str">
            <v>こ０２</v>
          </cell>
          <cell r="G295" t="str">
            <v>谷本健人</v>
          </cell>
          <cell r="H295" t="str">
            <v>個人登録</v>
          </cell>
          <cell r="I295" t="str">
            <v>男</v>
          </cell>
          <cell r="J295">
            <v>1967</v>
          </cell>
          <cell r="K295">
            <v>58</v>
          </cell>
          <cell r="L295" t="str">
            <v>OK</v>
          </cell>
          <cell r="M295" t="str">
            <v>草津市</v>
          </cell>
        </row>
        <row r="296">
          <cell r="A296" t="str">
            <v>こ０３</v>
          </cell>
          <cell r="B296" t="str">
            <v>中島</v>
          </cell>
          <cell r="C296" t="str">
            <v>康之</v>
          </cell>
          <cell r="D296" t="str">
            <v>個人登録</v>
          </cell>
          <cell r="F296" t="str">
            <v>こ０３</v>
          </cell>
          <cell r="G296" t="str">
            <v>谷本健人</v>
          </cell>
          <cell r="H296" t="str">
            <v>個人登録</v>
          </cell>
          <cell r="I296" t="str">
            <v>男</v>
          </cell>
          <cell r="J296">
            <v>1980</v>
          </cell>
          <cell r="K296">
            <v>58</v>
          </cell>
          <cell r="L296" t="str">
            <v>OK</v>
          </cell>
          <cell r="M296" t="str">
            <v>東近江市</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51"/>
  <sheetViews>
    <sheetView showGridLines="0" tabSelected="1" zoomScale="80" zoomScaleNormal="80" workbookViewId="0">
      <selection activeCell="M53" sqref="M53"/>
    </sheetView>
  </sheetViews>
  <sheetFormatPr defaultColWidth="8.875" defaultRowHeight="13.5"/>
  <cols>
    <col min="1" max="1" width="2.875" style="5" customWidth="1"/>
    <col min="2" max="2" width="15" style="5" customWidth="1"/>
    <col min="3" max="3" width="8.875" style="5"/>
    <col min="4" max="4" width="6.25" style="5" customWidth="1"/>
    <col min="5" max="5" width="13.625" style="5" customWidth="1"/>
    <col min="6" max="6" width="8.75" style="5" customWidth="1"/>
    <col min="7" max="7" width="15" style="5" customWidth="1"/>
    <col min="8" max="8" width="40.875" style="5" customWidth="1"/>
    <col min="9" max="9" width="2.875" style="5" customWidth="1"/>
    <col min="10" max="16384" width="8.875" style="5"/>
  </cols>
  <sheetData>
    <row r="1" spans="1:29">
      <c r="A1" s="1"/>
      <c r="B1" s="1"/>
      <c r="C1" s="1"/>
      <c r="D1" s="1"/>
      <c r="E1" s="1"/>
      <c r="F1" s="1"/>
      <c r="G1" s="1"/>
      <c r="H1" s="1"/>
      <c r="I1" s="1"/>
      <c r="J1" s="1"/>
      <c r="K1" s="2"/>
      <c r="L1" s="3"/>
      <c r="M1" s="3"/>
      <c r="N1" s="1"/>
      <c r="O1" s="1"/>
      <c r="P1" s="1"/>
      <c r="Q1" s="1"/>
      <c r="R1" s="4"/>
      <c r="S1" s="1"/>
      <c r="T1" s="1"/>
      <c r="U1" s="3"/>
      <c r="V1" s="3"/>
      <c r="W1" s="3"/>
      <c r="X1" s="1"/>
      <c r="Y1" s="1"/>
      <c r="Z1" s="1"/>
      <c r="AA1" s="1"/>
      <c r="AB1" s="1"/>
      <c r="AC1" s="1"/>
    </row>
    <row r="2" spans="1:29" ht="28.5">
      <c r="A2" s="1"/>
      <c r="B2" s="249" t="s">
        <v>488</v>
      </c>
      <c r="C2" s="249"/>
      <c r="D2" s="249"/>
      <c r="E2" s="249"/>
      <c r="F2" s="249"/>
      <c r="G2" s="249"/>
      <c r="H2" s="249"/>
      <c r="I2" s="6"/>
      <c r="J2" s="7"/>
      <c r="K2" s="2"/>
      <c r="L2" s="3"/>
      <c r="M2" s="3"/>
      <c r="N2" s="1"/>
      <c r="O2" s="1"/>
      <c r="P2" s="1"/>
      <c r="Q2" s="1"/>
      <c r="R2" s="1"/>
      <c r="S2" s="1"/>
      <c r="T2" s="1"/>
      <c r="U2" s="3"/>
      <c r="V2" s="3"/>
      <c r="W2" s="3"/>
      <c r="X2" s="1"/>
      <c r="Y2" s="1"/>
      <c r="Z2" s="1"/>
      <c r="AA2" s="1"/>
      <c r="AB2" s="1"/>
      <c r="AC2" s="1"/>
    </row>
    <row r="3" spans="1:29">
      <c r="A3" s="1"/>
      <c r="B3" s="1"/>
      <c r="C3" s="1"/>
      <c r="D3" s="1"/>
      <c r="E3" s="1"/>
      <c r="F3" s="1"/>
      <c r="G3" s="1"/>
      <c r="H3" s="1"/>
      <c r="I3" s="1"/>
      <c r="J3" s="1"/>
      <c r="K3" s="2"/>
      <c r="L3" s="3"/>
      <c r="M3" s="3"/>
      <c r="N3" s="1"/>
      <c r="O3" s="1"/>
      <c r="P3" s="1"/>
      <c r="Q3" s="1"/>
      <c r="R3" s="1"/>
      <c r="S3" s="1"/>
      <c r="T3" s="1"/>
      <c r="U3" s="3"/>
      <c r="V3" s="3"/>
      <c r="W3" s="3"/>
      <c r="X3" s="1"/>
      <c r="Y3" s="1"/>
      <c r="Z3" s="1"/>
      <c r="AA3" s="1"/>
      <c r="AB3" s="1"/>
      <c r="AC3" s="1"/>
    </row>
    <row r="4" spans="1:29">
      <c r="A4" s="1"/>
      <c r="B4" s="1"/>
      <c r="C4" s="1"/>
      <c r="D4" s="1"/>
      <c r="E4" s="1"/>
      <c r="F4" s="1"/>
      <c r="G4" s="1"/>
      <c r="H4" s="1"/>
      <c r="I4" s="1"/>
      <c r="J4" s="1"/>
      <c r="K4" s="2"/>
      <c r="L4" s="3"/>
      <c r="M4" s="3"/>
      <c r="N4" s="1"/>
      <c r="O4" s="1"/>
      <c r="P4" s="1"/>
      <c r="Q4" s="1"/>
      <c r="R4" s="1"/>
      <c r="S4" s="1"/>
      <c r="T4" s="1"/>
      <c r="U4" s="3"/>
      <c r="V4" s="3"/>
      <c r="W4" s="3"/>
      <c r="X4" s="1"/>
      <c r="Y4" s="1"/>
      <c r="Z4" s="1"/>
      <c r="AA4" s="1"/>
      <c r="AB4" s="1"/>
      <c r="AC4" s="1"/>
    </row>
    <row r="5" spans="1:29" ht="24.95" customHeight="1">
      <c r="A5" s="4"/>
      <c r="B5" s="8" t="s">
        <v>0</v>
      </c>
      <c r="C5" s="9" t="s">
        <v>1145</v>
      </c>
      <c r="D5" s="9"/>
      <c r="E5" s="9"/>
      <c r="F5" s="9"/>
      <c r="G5" s="9"/>
      <c r="H5" s="9"/>
      <c r="I5" s="1"/>
      <c r="J5" s="1"/>
      <c r="K5" s="2"/>
      <c r="L5" s="3"/>
      <c r="M5" s="3"/>
      <c r="N5" s="1"/>
      <c r="O5" s="1"/>
      <c r="P5" s="1"/>
      <c r="Q5" s="1"/>
      <c r="R5" s="1"/>
      <c r="S5" s="1"/>
      <c r="T5" s="1"/>
      <c r="U5" s="3"/>
      <c r="V5" s="3"/>
      <c r="W5" s="3"/>
      <c r="X5" s="1"/>
      <c r="Y5" s="1"/>
      <c r="Z5" s="1"/>
      <c r="AA5" s="1"/>
      <c r="AB5" s="1"/>
      <c r="AC5" s="1"/>
    </row>
    <row r="6" spans="1:29" ht="24.95" customHeight="1">
      <c r="A6" s="4"/>
      <c r="B6" s="8" t="s">
        <v>1</v>
      </c>
      <c r="C6" s="9" t="s">
        <v>230</v>
      </c>
      <c r="D6" s="9"/>
      <c r="E6" s="9"/>
      <c r="F6" s="9"/>
      <c r="G6" s="9"/>
      <c r="H6" s="9"/>
      <c r="I6" s="1"/>
      <c r="J6" s="1"/>
      <c r="K6" s="2"/>
      <c r="L6" s="3"/>
      <c r="M6" s="3"/>
      <c r="N6" s="1"/>
      <c r="O6" s="1"/>
      <c r="P6" s="1"/>
      <c r="Q6" s="1"/>
      <c r="R6" s="1"/>
      <c r="S6" s="1"/>
      <c r="T6" s="1"/>
      <c r="U6" s="3"/>
      <c r="V6" s="3"/>
      <c r="W6" s="3"/>
      <c r="X6" s="1"/>
      <c r="Y6" s="1"/>
      <c r="Z6" s="1"/>
      <c r="AA6" s="1"/>
      <c r="AB6" s="1"/>
      <c r="AC6" s="1"/>
    </row>
    <row r="7" spans="1:29" ht="24.95" customHeight="1">
      <c r="A7" s="4"/>
      <c r="B7" s="8" t="s">
        <v>221</v>
      </c>
      <c r="C7" s="250" t="s">
        <v>222</v>
      </c>
      <c r="D7" s="250"/>
      <c r="E7" s="250"/>
      <c r="F7" s="250"/>
      <c r="G7" s="250"/>
      <c r="H7" s="250"/>
      <c r="I7" s="1"/>
      <c r="J7" s="10"/>
      <c r="K7" s="2"/>
      <c r="L7" s="3"/>
      <c r="M7" s="3"/>
      <c r="N7" s="1"/>
      <c r="O7" s="1"/>
      <c r="P7" s="1"/>
      <c r="Q7" s="1"/>
      <c r="R7" s="1"/>
      <c r="S7" s="1"/>
      <c r="T7" s="1"/>
      <c r="U7" s="3"/>
      <c r="V7" s="1"/>
      <c r="W7" s="1"/>
      <c r="X7" s="1"/>
      <c r="Y7" s="1"/>
      <c r="Z7" s="1"/>
      <c r="AA7" s="1"/>
      <c r="AB7" s="1"/>
      <c r="AC7" s="1"/>
    </row>
    <row r="8" spans="1:29" ht="24.95" customHeight="1">
      <c r="A8" s="4"/>
      <c r="B8" s="8" t="s">
        <v>2</v>
      </c>
      <c r="C8" s="8" t="s">
        <v>217</v>
      </c>
      <c r="D8" s="8"/>
      <c r="E8" s="8"/>
      <c r="F8" s="8"/>
      <c r="G8" s="8"/>
      <c r="H8" s="8"/>
      <c r="I8" s="1"/>
      <c r="J8" s="1"/>
      <c r="V8" s="1"/>
      <c r="W8" s="1"/>
      <c r="X8" s="1"/>
      <c r="Y8" s="1"/>
      <c r="Z8" s="1"/>
      <c r="AA8" s="1"/>
      <c r="AB8" s="1"/>
      <c r="AC8" s="1"/>
    </row>
    <row r="9" spans="1:29" ht="24.95" customHeight="1">
      <c r="A9" s="4"/>
      <c r="B9" s="9" t="s">
        <v>220</v>
      </c>
      <c r="C9" s="9" t="s">
        <v>223</v>
      </c>
      <c r="D9" s="9"/>
      <c r="E9" s="9"/>
      <c r="F9" s="9"/>
      <c r="G9" s="9"/>
      <c r="H9" s="9"/>
      <c r="I9" s="9"/>
      <c r="J9" s="8"/>
      <c r="K9" s="9"/>
      <c r="L9" s="9"/>
      <c r="M9" s="9"/>
      <c r="N9" s="9"/>
      <c r="O9" s="9"/>
      <c r="P9" s="9"/>
      <c r="Q9" s="11"/>
      <c r="R9" s="11"/>
      <c r="S9" s="4"/>
      <c r="T9" s="4"/>
      <c r="U9" s="4"/>
      <c r="V9" s="4"/>
      <c r="W9" s="4"/>
      <c r="X9" s="4"/>
      <c r="Y9" s="4"/>
      <c r="Z9" s="4"/>
      <c r="AA9" s="4"/>
      <c r="AB9" s="4"/>
      <c r="AC9" s="4"/>
    </row>
    <row r="10" spans="1:29" ht="24.95" customHeight="1">
      <c r="A10" s="4"/>
      <c r="B10" s="9"/>
      <c r="C10" s="251" t="s">
        <v>224</v>
      </c>
      <c r="D10" s="251"/>
      <c r="E10" s="251"/>
      <c r="F10" s="251"/>
      <c r="G10" s="251"/>
      <c r="H10" s="251"/>
      <c r="I10" s="8"/>
      <c r="J10" s="8"/>
      <c r="K10" s="12"/>
      <c r="L10" s="11"/>
      <c r="M10" s="11"/>
      <c r="N10" s="11"/>
      <c r="O10" s="11"/>
      <c r="P10" s="11"/>
      <c r="Q10" s="11"/>
      <c r="R10" s="11"/>
      <c r="S10" s="4"/>
      <c r="T10" s="4"/>
      <c r="U10" s="4"/>
      <c r="V10" s="4"/>
      <c r="W10" s="4"/>
      <c r="X10" s="4"/>
      <c r="Y10" s="4"/>
      <c r="Z10" s="4"/>
      <c r="AA10" s="4"/>
      <c r="AB10" s="4"/>
      <c r="AC10" s="4"/>
    </row>
    <row r="11" spans="1:29" ht="10.5" customHeight="1">
      <c r="A11" s="4"/>
      <c r="B11" s="9"/>
      <c r="C11" s="13"/>
      <c r="D11" s="13"/>
      <c r="E11" s="13"/>
      <c r="F11" s="13"/>
      <c r="G11" s="13"/>
      <c r="H11" s="13"/>
      <c r="I11" s="8"/>
      <c r="J11" s="8"/>
      <c r="K11" s="12"/>
      <c r="L11" s="11"/>
      <c r="M11" s="11"/>
      <c r="N11" s="11"/>
      <c r="O11" s="11"/>
      <c r="P11" s="11"/>
      <c r="Q11" s="11"/>
      <c r="R11" s="11"/>
      <c r="S11" s="4"/>
      <c r="T11" s="4"/>
      <c r="U11" s="4"/>
      <c r="V11" s="4"/>
      <c r="W11" s="4"/>
      <c r="X11" s="4"/>
      <c r="Y11" s="4"/>
      <c r="Z11" s="4"/>
      <c r="AA11" s="4"/>
      <c r="AB11" s="4"/>
      <c r="AC11" s="4"/>
    </row>
    <row r="12" spans="1:29" ht="21" customHeight="1">
      <c r="A12" s="4"/>
      <c r="B12" s="13" t="s">
        <v>3</v>
      </c>
      <c r="C12" s="14" t="s">
        <v>489</v>
      </c>
      <c r="D12" s="9"/>
      <c r="E12" s="9"/>
      <c r="F12" s="9"/>
      <c r="H12" s="9"/>
      <c r="J12" s="1"/>
      <c r="K12" s="2"/>
      <c r="L12" s="3"/>
      <c r="M12" s="3"/>
      <c r="N12" s="1"/>
      <c r="O12" s="1"/>
      <c r="P12" s="1"/>
      <c r="Q12" s="1"/>
      <c r="R12" s="1"/>
      <c r="S12" s="1"/>
      <c r="T12" s="1"/>
      <c r="U12" s="1"/>
      <c r="V12" s="1"/>
      <c r="W12" s="1"/>
      <c r="X12" s="1"/>
      <c r="Y12" s="1"/>
      <c r="Z12" s="1"/>
      <c r="AA12" s="1"/>
      <c r="AB12" s="1"/>
      <c r="AC12" s="1"/>
    </row>
    <row r="13" spans="1:29" ht="21" customHeight="1">
      <c r="A13" s="4"/>
      <c r="B13" s="13"/>
      <c r="C13" s="15" t="s">
        <v>490</v>
      </c>
      <c r="D13" s="9"/>
      <c r="E13" s="9"/>
      <c r="F13" s="9"/>
      <c r="G13" s="9"/>
      <c r="H13" s="9"/>
      <c r="J13" s="1"/>
      <c r="K13" s="2"/>
      <c r="L13" s="3"/>
      <c r="M13" s="3"/>
      <c r="N13" s="1"/>
      <c r="O13" s="1"/>
      <c r="P13" s="1"/>
      <c r="Q13" s="1"/>
      <c r="R13" s="1"/>
      <c r="S13" s="1"/>
      <c r="T13" s="1"/>
      <c r="U13" s="1"/>
      <c r="V13" s="1"/>
      <c r="W13" s="1"/>
      <c r="X13" s="1"/>
      <c r="Y13" s="1"/>
      <c r="Z13" s="1"/>
      <c r="AA13" s="1"/>
      <c r="AB13" s="1"/>
      <c r="AC13" s="1"/>
    </row>
    <row r="14" spans="1:29" ht="21" customHeight="1">
      <c r="A14" s="4"/>
      <c r="B14" s="13"/>
      <c r="C14" s="251" t="s">
        <v>219</v>
      </c>
      <c r="D14" s="251"/>
      <c r="E14" s="251"/>
      <c r="F14" s="251"/>
      <c r="G14" s="251"/>
      <c r="H14" s="251"/>
      <c r="J14" s="1"/>
      <c r="K14" s="2"/>
      <c r="L14" s="3"/>
      <c r="M14" s="3"/>
      <c r="N14" s="1"/>
      <c r="O14" s="1"/>
      <c r="P14" s="1"/>
      <c r="Q14" s="1"/>
      <c r="R14" s="1"/>
      <c r="S14" s="1"/>
      <c r="T14" s="1"/>
      <c r="U14" s="1"/>
      <c r="V14" s="1"/>
      <c r="W14" s="1"/>
      <c r="X14" s="1"/>
      <c r="Y14" s="1"/>
      <c r="Z14" s="1"/>
      <c r="AA14" s="1"/>
      <c r="AB14" s="1"/>
      <c r="AC14" s="1"/>
    </row>
    <row r="15" spans="1:29" ht="10.5" customHeight="1">
      <c r="A15" s="4"/>
      <c r="B15" s="13"/>
      <c r="C15" s="16"/>
      <c r="D15" s="16"/>
      <c r="E15" s="16"/>
      <c r="F15" s="16"/>
      <c r="G15" s="16"/>
      <c r="H15" s="16"/>
      <c r="J15" s="1"/>
      <c r="K15" s="2"/>
      <c r="L15" s="3"/>
      <c r="M15" s="3"/>
      <c r="N15" s="1"/>
      <c r="O15" s="1"/>
      <c r="P15" s="1"/>
      <c r="Q15" s="1"/>
      <c r="R15" s="1"/>
      <c r="S15" s="1"/>
      <c r="T15" s="1"/>
      <c r="U15" s="1"/>
      <c r="V15" s="1"/>
      <c r="W15" s="1"/>
      <c r="X15" s="1"/>
      <c r="Y15" s="1"/>
      <c r="Z15" s="1"/>
      <c r="AA15" s="1"/>
      <c r="AB15" s="1"/>
      <c r="AC15" s="1"/>
    </row>
    <row r="16" spans="1:29" ht="21.6" customHeight="1">
      <c r="A16" s="4"/>
      <c r="B16" s="17" t="s">
        <v>4</v>
      </c>
      <c r="C16" s="13" t="s">
        <v>218</v>
      </c>
      <c r="D16" s="16"/>
      <c r="E16" s="16"/>
      <c r="F16" s="16"/>
      <c r="G16" s="16"/>
      <c r="H16" s="16"/>
      <c r="J16" s="1"/>
      <c r="K16" s="2"/>
      <c r="L16" s="3"/>
      <c r="M16" s="3"/>
      <c r="N16" s="1"/>
      <c r="O16" s="1"/>
      <c r="P16" s="1"/>
      <c r="Q16" s="1"/>
      <c r="R16" s="1"/>
      <c r="S16" s="1"/>
      <c r="T16" s="1"/>
      <c r="U16" s="1"/>
      <c r="V16" s="1"/>
      <c r="W16" s="1"/>
      <c r="X16" s="1"/>
      <c r="Y16" s="1"/>
      <c r="Z16" s="1"/>
      <c r="AA16" s="1"/>
      <c r="AB16" s="1"/>
      <c r="AC16" s="1"/>
    </row>
    <row r="17" spans="1:29" ht="21" customHeight="1">
      <c r="A17" s="4"/>
      <c r="C17" s="13" t="s">
        <v>493</v>
      </c>
      <c r="D17" s="16"/>
      <c r="E17" s="16"/>
      <c r="F17" s="16"/>
      <c r="G17" s="16"/>
      <c r="H17" s="16"/>
      <c r="J17" s="1"/>
      <c r="K17" s="2"/>
      <c r="L17" s="3"/>
      <c r="M17" s="3"/>
      <c r="N17" s="1"/>
      <c r="O17" s="1"/>
      <c r="P17" s="1"/>
      <c r="Q17" s="1"/>
      <c r="R17" s="1"/>
      <c r="S17" s="1"/>
      <c r="T17" s="1"/>
      <c r="U17" s="1"/>
      <c r="V17" s="1"/>
      <c r="W17" s="1"/>
      <c r="X17" s="1"/>
      <c r="Y17" s="1"/>
      <c r="Z17" s="1"/>
      <c r="AA17" s="1"/>
      <c r="AB17" s="1"/>
      <c r="AC17" s="1"/>
    </row>
    <row r="18" spans="1:29" ht="21" customHeight="1">
      <c r="A18" s="4"/>
      <c r="B18" s="13"/>
      <c r="C18" s="25"/>
      <c r="D18" s="26"/>
      <c r="E18" s="26"/>
      <c r="F18" s="16"/>
      <c r="G18" s="16"/>
      <c r="H18" s="16"/>
      <c r="J18" s="1"/>
      <c r="K18" s="2"/>
      <c r="L18" s="3"/>
      <c r="M18" s="3"/>
      <c r="N18" s="1"/>
      <c r="O18" s="1"/>
      <c r="P18" s="1"/>
      <c r="Q18" s="1"/>
      <c r="R18" s="1"/>
      <c r="S18" s="1"/>
      <c r="T18" s="1"/>
      <c r="U18" s="1"/>
      <c r="V18" s="1"/>
      <c r="W18" s="1"/>
      <c r="X18" s="1"/>
      <c r="Y18" s="1"/>
      <c r="Z18" s="1"/>
      <c r="AA18" s="1"/>
      <c r="AB18" s="1"/>
      <c r="AC18" s="1"/>
    </row>
    <row r="19" spans="1:29" ht="21" customHeight="1">
      <c r="A19" s="4"/>
      <c r="B19" s="13"/>
      <c r="C19" s="25"/>
      <c r="D19" s="26"/>
      <c r="E19" s="26"/>
      <c r="F19" s="16"/>
      <c r="G19" s="16"/>
      <c r="H19" s="16"/>
      <c r="J19" s="1"/>
      <c r="K19" s="2"/>
      <c r="L19" s="3"/>
      <c r="M19" s="3"/>
      <c r="N19" s="1"/>
      <c r="O19" s="1"/>
      <c r="P19" s="1"/>
      <c r="Q19" s="1"/>
      <c r="R19" s="1"/>
      <c r="S19" s="1"/>
      <c r="T19" s="1"/>
      <c r="U19" s="1"/>
      <c r="V19" s="1"/>
      <c r="W19" s="1"/>
      <c r="X19" s="1"/>
      <c r="Y19" s="1"/>
      <c r="Z19" s="1"/>
      <c r="AA19" s="1"/>
      <c r="AB19" s="1"/>
      <c r="AC19" s="1"/>
    </row>
    <row r="20" spans="1:29" ht="10.5" customHeight="1">
      <c r="A20" s="4"/>
      <c r="B20" s="13"/>
      <c r="C20" s="16"/>
      <c r="D20" s="16"/>
      <c r="E20" s="16"/>
      <c r="F20" s="16"/>
      <c r="G20" s="16"/>
      <c r="H20" s="16"/>
      <c r="J20" s="1"/>
      <c r="K20" s="2"/>
      <c r="L20" s="3"/>
      <c r="M20" s="3"/>
      <c r="N20" s="1"/>
      <c r="O20" s="1"/>
      <c r="P20" s="1"/>
      <c r="Q20" s="1"/>
      <c r="R20" s="1"/>
      <c r="S20" s="1"/>
      <c r="T20" s="1"/>
      <c r="U20" s="1"/>
      <c r="V20" s="1"/>
      <c r="W20" s="1"/>
      <c r="X20" s="1"/>
      <c r="Y20" s="1"/>
      <c r="Z20" s="1"/>
      <c r="AA20" s="1"/>
      <c r="AB20" s="1"/>
      <c r="AC20" s="1"/>
    </row>
    <row r="21" spans="1:29" ht="21" customHeight="1">
      <c r="A21" s="4"/>
      <c r="B21" s="9" t="s">
        <v>5</v>
      </c>
      <c r="C21" s="9" t="s">
        <v>6</v>
      </c>
      <c r="D21" s="9"/>
      <c r="E21" s="9"/>
      <c r="F21" s="9"/>
      <c r="G21" s="9"/>
      <c r="H21" s="9"/>
      <c r="S21" s="1"/>
      <c r="T21" s="1"/>
      <c r="U21" s="1"/>
      <c r="V21" s="1"/>
      <c r="W21" s="1"/>
      <c r="X21" s="1"/>
      <c r="Y21" s="1"/>
      <c r="Z21" s="1"/>
      <c r="AA21" s="1"/>
      <c r="AB21" s="1"/>
      <c r="AC21" s="1"/>
    </row>
    <row r="22" spans="1:29" ht="21" customHeight="1">
      <c r="A22" s="4"/>
      <c r="B22" s="9"/>
      <c r="C22" s="27" t="s">
        <v>7</v>
      </c>
      <c r="E22" s="9"/>
      <c r="F22" s="9"/>
      <c r="G22" s="9"/>
      <c r="R22" s="1"/>
      <c r="S22" s="1"/>
      <c r="T22" s="1"/>
      <c r="U22" s="1"/>
      <c r="V22" s="1"/>
      <c r="W22" s="1"/>
      <c r="X22" s="1"/>
      <c r="Y22" s="1"/>
      <c r="Z22" s="1"/>
      <c r="AA22" s="1"/>
      <c r="AB22" s="1"/>
      <c r="AC22" s="1"/>
    </row>
    <row r="23" spans="1:29" ht="10.5" customHeight="1">
      <c r="A23" s="4"/>
      <c r="B23" s="9"/>
      <c r="D23" s="9"/>
      <c r="E23" s="9"/>
      <c r="F23" s="9"/>
      <c r="G23" s="9"/>
      <c r="R23" s="1"/>
      <c r="S23" s="1"/>
      <c r="T23" s="1"/>
      <c r="U23" s="1"/>
      <c r="V23" s="1"/>
      <c r="W23" s="1"/>
      <c r="X23" s="1"/>
      <c r="Y23" s="1"/>
      <c r="Z23" s="1"/>
      <c r="AA23" s="1"/>
      <c r="AB23" s="1"/>
      <c r="AC23" s="1"/>
    </row>
    <row r="24" spans="1:29" ht="21" customHeight="1">
      <c r="A24" s="4"/>
      <c r="B24" s="9" t="s">
        <v>8</v>
      </c>
      <c r="C24" s="18" t="s">
        <v>225</v>
      </c>
      <c r="D24" s="8"/>
      <c r="E24" s="8"/>
      <c r="F24" s="8"/>
      <c r="G24" s="8"/>
      <c r="H24" s="8"/>
      <c r="I24" s="8"/>
      <c r="J24" s="17"/>
      <c r="K24" s="1"/>
      <c r="L24" s="1"/>
      <c r="M24" s="1"/>
      <c r="N24" s="1"/>
      <c r="R24" s="1"/>
      <c r="S24" s="1"/>
      <c r="T24" s="1"/>
      <c r="U24" s="1"/>
      <c r="V24" s="1"/>
      <c r="W24" s="1"/>
      <c r="X24" s="1"/>
      <c r="Y24" s="1"/>
      <c r="Z24" s="1"/>
      <c r="AA24" s="1"/>
      <c r="AB24" s="1"/>
      <c r="AC24" s="1"/>
    </row>
    <row r="25" spans="1:29" ht="21" customHeight="1">
      <c r="A25" s="4"/>
      <c r="B25" s="9"/>
      <c r="C25" s="19"/>
      <c r="D25" s="19" t="s">
        <v>226</v>
      </c>
      <c r="E25" s="8"/>
      <c r="F25" s="19"/>
      <c r="G25" s="19"/>
      <c r="H25" s="19"/>
      <c r="I25" s="19"/>
      <c r="J25" s="49"/>
      <c r="K25" s="1"/>
      <c r="L25" s="1"/>
      <c r="M25" s="1"/>
      <c r="N25" s="1"/>
      <c r="R25" s="1"/>
      <c r="S25" s="1"/>
      <c r="T25" s="1"/>
      <c r="U25" s="1"/>
      <c r="V25" s="1"/>
      <c r="W25" s="1"/>
      <c r="X25" s="1"/>
      <c r="Y25" s="1"/>
      <c r="Z25" s="1"/>
      <c r="AA25" s="1"/>
      <c r="AB25" s="1"/>
      <c r="AC25" s="1"/>
    </row>
    <row r="26" spans="1:29" ht="21" customHeight="1">
      <c r="A26" s="4"/>
      <c r="B26" s="20"/>
      <c r="C26" s="18" t="s">
        <v>227</v>
      </c>
      <c r="D26" s="19"/>
      <c r="E26" s="19"/>
      <c r="F26" s="19"/>
      <c r="G26" s="19"/>
      <c r="H26" s="19"/>
      <c r="I26" s="19"/>
      <c r="J26" s="19"/>
      <c r="K26" s="1"/>
      <c r="L26" s="1"/>
      <c r="M26" s="1"/>
      <c r="N26" s="1"/>
      <c r="R26" s="1"/>
      <c r="S26" s="1"/>
      <c r="T26" s="1"/>
      <c r="U26" s="1"/>
      <c r="V26" s="1"/>
      <c r="W26" s="1"/>
      <c r="X26" s="1"/>
      <c r="Y26" s="1"/>
      <c r="Z26" s="1"/>
      <c r="AA26" s="1"/>
      <c r="AB26" s="1"/>
      <c r="AC26" s="1"/>
    </row>
    <row r="27" spans="1:29" ht="19.899999999999999" customHeight="1">
      <c r="A27" s="4"/>
      <c r="B27" s="9"/>
      <c r="C27" s="19"/>
      <c r="D27" s="21" t="s">
        <v>491</v>
      </c>
      <c r="E27" s="19"/>
      <c r="F27" s="19"/>
      <c r="G27" s="19"/>
      <c r="H27" s="19"/>
      <c r="I27" s="19"/>
      <c r="J27" s="19"/>
      <c r="V27" s="1"/>
      <c r="W27" s="1"/>
      <c r="X27" s="1"/>
      <c r="Y27" s="1"/>
      <c r="Z27" s="1"/>
      <c r="AA27" s="1"/>
      <c r="AB27" s="1"/>
      <c r="AC27" s="1"/>
    </row>
    <row r="28" spans="1:29" ht="19.899999999999999" customHeight="1">
      <c r="A28" s="4"/>
      <c r="B28" s="9"/>
      <c r="C28" s="19"/>
      <c r="D28" s="21" t="s">
        <v>228</v>
      </c>
      <c r="E28" s="19"/>
      <c r="F28" s="19"/>
      <c r="G28" s="19"/>
      <c r="H28" s="19"/>
      <c r="I28" s="19"/>
      <c r="J28" s="19"/>
      <c r="V28" s="1"/>
      <c r="W28" s="1"/>
      <c r="X28" s="1"/>
      <c r="Y28" s="1"/>
      <c r="Z28" s="1"/>
      <c r="AA28" s="1"/>
      <c r="AB28" s="1"/>
      <c r="AC28" s="1"/>
    </row>
    <row r="29" spans="1:29" ht="10.15" customHeight="1">
      <c r="A29" s="4"/>
      <c r="B29" s="9"/>
      <c r="C29" s="19"/>
      <c r="D29" s="21"/>
      <c r="E29" s="19"/>
      <c r="F29" s="19"/>
      <c r="G29" s="19"/>
      <c r="H29" s="19"/>
      <c r="I29" s="19"/>
      <c r="J29" s="19"/>
      <c r="V29" s="1"/>
      <c r="W29" s="1"/>
      <c r="X29" s="1"/>
      <c r="Y29" s="1"/>
      <c r="Z29" s="1"/>
      <c r="AA29" s="1"/>
      <c r="AB29" s="1"/>
      <c r="AC29" s="1"/>
    </row>
    <row r="30" spans="1:29" ht="13.9" customHeight="1">
      <c r="A30" s="4"/>
      <c r="B30" s="9"/>
      <c r="C30" s="19"/>
      <c r="D30" s="28" t="s">
        <v>231</v>
      </c>
      <c r="E30" s="19"/>
      <c r="F30" s="19"/>
      <c r="G30" s="19"/>
      <c r="H30" s="19"/>
      <c r="I30" s="19"/>
      <c r="J30" s="19"/>
      <c r="V30" s="1"/>
      <c r="W30" s="1"/>
      <c r="X30" s="1"/>
      <c r="Y30" s="1"/>
      <c r="Z30" s="1"/>
      <c r="AA30" s="1"/>
      <c r="AB30" s="1"/>
      <c r="AC30" s="1"/>
    </row>
    <row r="31" spans="1:29" ht="21" customHeight="1">
      <c r="A31" s="4"/>
      <c r="B31" s="9"/>
      <c r="D31" s="28" t="s">
        <v>485</v>
      </c>
      <c r="E31" s="28"/>
      <c r="F31" s="28"/>
      <c r="G31" s="27"/>
      <c r="H31" s="27"/>
      <c r="V31" s="4"/>
      <c r="W31" s="4"/>
      <c r="X31" s="4"/>
      <c r="Y31" s="4"/>
      <c r="Z31" s="4"/>
      <c r="AA31" s="4"/>
      <c r="AB31" s="11"/>
      <c r="AC31" s="4"/>
    </row>
    <row r="32" spans="1:29" ht="22.15" customHeight="1">
      <c r="A32" s="4"/>
      <c r="B32" s="9"/>
      <c r="C32" s="9"/>
      <c r="D32" s="27" t="s">
        <v>232</v>
      </c>
      <c r="E32" s="27"/>
      <c r="F32" s="27"/>
      <c r="G32" s="27"/>
      <c r="H32" s="27"/>
      <c r="V32" s="4"/>
      <c r="W32" s="4"/>
      <c r="X32" s="4"/>
      <c r="Y32" s="4"/>
      <c r="Z32" s="4"/>
      <c r="AA32" s="4"/>
      <c r="AB32" s="11"/>
      <c r="AC32" s="4"/>
    </row>
    <row r="33" spans="1:29" ht="12.6" customHeight="1">
      <c r="A33" s="4"/>
      <c r="B33" s="9"/>
      <c r="C33" s="9"/>
      <c r="D33" s="27"/>
      <c r="E33" s="27"/>
      <c r="F33" s="27"/>
      <c r="G33" s="27"/>
      <c r="H33" s="27"/>
      <c r="V33" s="4"/>
      <c r="W33" s="4"/>
      <c r="X33" s="4"/>
      <c r="Y33" s="4"/>
      <c r="Z33" s="4"/>
      <c r="AA33" s="4"/>
      <c r="AB33" s="11"/>
      <c r="AC33" s="4"/>
    </row>
    <row r="34" spans="1:29" ht="21" customHeight="1">
      <c r="A34" s="4"/>
      <c r="B34" s="9" t="s">
        <v>229</v>
      </c>
      <c r="C34" s="248" t="s">
        <v>492</v>
      </c>
      <c r="D34" s="248"/>
      <c r="E34" s="248"/>
      <c r="F34" s="248"/>
      <c r="G34" s="248"/>
      <c r="H34" s="248"/>
      <c r="I34" s="1"/>
      <c r="J34" s="1"/>
      <c r="K34" s="1"/>
      <c r="L34" s="1"/>
      <c r="M34" s="1"/>
      <c r="V34" s="1"/>
      <c r="W34" s="1"/>
      <c r="X34" s="1"/>
      <c r="Y34" s="1"/>
      <c r="Z34" s="1"/>
      <c r="AA34" s="1"/>
      <c r="AB34" s="1"/>
      <c r="AC34" s="1"/>
    </row>
    <row r="35" spans="1:29" s="4" customFormat="1">
      <c r="B35" s="23"/>
      <c r="C35" s="23"/>
      <c r="E35" s="23"/>
      <c r="F35" s="23"/>
      <c r="G35" s="23"/>
      <c r="H35" s="23"/>
    </row>
    <row r="36" spans="1:29" ht="20.25" customHeight="1">
      <c r="A36" s="1"/>
      <c r="B36" s="24" t="s">
        <v>9</v>
      </c>
      <c r="C36" s="24"/>
      <c r="D36" s="22"/>
      <c r="E36" s="22"/>
      <c r="F36" s="22"/>
      <c r="G36" s="10"/>
      <c r="H36" s="22"/>
      <c r="J36" s="1"/>
      <c r="V36" s="1"/>
      <c r="W36" s="1"/>
      <c r="X36" s="1"/>
      <c r="Y36" s="1"/>
      <c r="Z36" s="1"/>
      <c r="AA36" s="1"/>
      <c r="AB36" s="1"/>
      <c r="AC36" s="1"/>
    </row>
    <row r="37" spans="1:29" ht="21.95" customHeight="1">
      <c r="A37" s="4"/>
      <c r="B37" s="12" t="s">
        <v>481</v>
      </c>
      <c r="C37" s="12"/>
      <c r="D37" s="12"/>
      <c r="E37" s="12"/>
      <c r="F37" s="4"/>
      <c r="G37" s="4"/>
      <c r="H37" s="4"/>
      <c r="J37" s="4"/>
      <c r="W37" s="4"/>
      <c r="X37" s="4"/>
      <c r="Y37" s="4"/>
      <c r="Z37" s="4"/>
      <c r="AA37" s="4"/>
      <c r="AB37" s="4"/>
      <c r="AC37" s="4"/>
    </row>
    <row r="38" spans="1:29" ht="21.95" customHeight="1">
      <c r="A38" s="4"/>
      <c r="B38" s="12" t="s">
        <v>482</v>
      </c>
      <c r="C38" s="12"/>
      <c r="D38" s="12"/>
      <c r="E38" s="12"/>
      <c r="F38" s="4"/>
      <c r="G38" s="4"/>
      <c r="H38" s="4"/>
      <c r="I38" s="4"/>
      <c r="J38" s="8"/>
      <c r="W38" s="4"/>
      <c r="X38" s="4"/>
      <c r="Y38" s="4"/>
      <c r="Z38" s="4"/>
      <c r="AA38" s="4"/>
      <c r="AB38" s="4"/>
      <c r="AC38" s="4"/>
    </row>
    <row r="39" spans="1:29" ht="21.95" customHeight="1">
      <c r="A39" s="4"/>
      <c r="B39" s="12" t="s">
        <v>483</v>
      </c>
      <c r="C39" s="12"/>
      <c r="D39" s="12"/>
      <c r="E39" s="12"/>
      <c r="F39" s="12"/>
      <c r="G39" s="12"/>
      <c r="H39" s="12"/>
      <c r="I39" s="4"/>
      <c r="J39" s="4"/>
      <c r="W39" s="4"/>
      <c r="X39" s="4"/>
      <c r="Y39" s="4"/>
      <c r="Z39" s="4"/>
      <c r="AA39" s="4"/>
      <c r="AB39" s="4"/>
      <c r="AC39" s="4"/>
    </row>
    <row r="40" spans="1:29" ht="21.95" customHeight="1">
      <c r="A40" s="4"/>
      <c r="B40" s="12" t="s">
        <v>484</v>
      </c>
      <c r="C40" s="12"/>
      <c r="D40" s="12"/>
      <c r="E40" s="12"/>
      <c r="F40" s="12"/>
      <c r="G40" s="12"/>
      <c r="H40" s="12"/>
      <c r="I40" s="4"/>
      <c r="J40" s="4"/>
      <c r="W40" s="4"/>
      <c r="X40" s="4"/>
      <c r="Y40" s="4"/>
      <c r="Z40" s="4"/>
      <c r="AA40" s="4"/>
      <c r="AB40" s="4"/>
      <c r="AC40" s="4"/>
    </row>
    <row r="41" spans="1:29" ht="21.95" customHeight="1">
      <c r="A41" s="4"/>
      <c r="B41" s="5" t="s">
        <v>487</v>
      </c>
      <c r="C41" s="12"/>
      <c r="D41" s="12"/>
      <c r="E41" s="12"/>
      <c r="F41" s="12"/>
      <c r="G41" s="12"/>
      <c r="H41" s="12"/>
      <c r="I41" s="11"/>
      <c r="J41" s="4"/>
      <c r="K41" s="4"/>
      <c r="L41" s="4"/>
      <c r="W41" s="4"/>
      <c r="X41" s="4"/>
      <c r="Y41" s="4"/>
      <c r="Z41" s="4"/>
      <c r="AA41" s="4"/>
      <c r="AB41" s="4"/>
      <c r="AC41" s="4"/>
    </row>
    <row r="42" spans="1:29">
      <c r="B42" s="5" t="s">
        <v>486</v>
      </c>
    </row>
    <row r="44" spans="1:29" ht="13.5" customHeight="1"/>
    <row r="48" spans="1:29" ht="13.5" customHeight="1"/>
    <row r="49" ht="13.5" customHeight="1"/>
    <row r="51" ht="13.5" customHeight="1"/>
  </sheetData>
  <mergeCells count="5">
    <mergeCell ref="C34:H34"/>
    <mergeCell ref="B2:H2"/>
    <mergeCell ref="C7:H7"/>
    <mergeCell ref="C10:H10"/>
    <mergeCell ref="C14:H14"/>
  </mergeCells>
  <phoneticPr fontId="5"/>
  <pageMargins left="0.25" right="0.25" top="0.75" bottom="0.75" header="0.3" footer="0.3"/>
  <pageSetup paperSize="9" scale="88" orientation="portrait"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5"/>
  <sheetViews>
    <sheetView zoomScale="90" zoomScaleNormal="90" workbookViewId="0">
      <selection activeCell="C30" sqref="C30"/>
    </sheetView>
  </sheetViews>
  <sheetFormatPr defaultColWidth="8.875" defaultRowHeight="13.5" customHeight="1"/>
  <cols>
    <col min="1" max="1" width="5.125" style="32" customWidth="1"/>
    <col min="2" max="2" width="12.875" style="32" customWidth="1"/>
    <col min="3" max="3" width="22.125" style="32" customWidth="1"/>
    <col min="4" max="4" width="9.125" style="32" customWidth="1"/>
    <col min="5" max="5" width="15.5" style="32" customWidth="1"/>
    <col min="6" max="6" width="22.875" style="32" customWidth="1"/>
    <col min="7" max="7" width="0.25" style="32" customWidth="1"/>
    <col min="8" max="8" width="0" style="32" hidden="1" customWidth="1"/>
    <col min="9" max="9" width="8.875" style="35"/>
    <col min="10" max="10" width="10.125" style="32" bestFit="1" customWidth="1"/>
    <col min="11" max="254" width="8.875" style="32"/>
    <col min="255" max="255" width="5.125" style="32" customWidth="1"/>
    <col min="256" max="256" width="12.875" style="32" customWidth="1"/>
    <col min="257" max="257" width="20.625" style="32" customWidth="1"/>
    <col min="258" max="258" width="8.125" style="32" customWidth="1"/>
    <col min="259" max="260" width="7.25" style="32" customWidth="1"/>
    <col min="261" max="261" width="15.5" style="32" customWidth="1"/>
    <col min="262" max="262" width="22.875" style="32" customWidth="1"/>
    <col min="263" max="263" width="0.25" style="32" customWidth="1"/>
    <col min="264" max="265" width="8.875" style="32"/>
    <col min="266" max="266" width="10.125" style="32" bestFit="1" customWidth="1"/>
    <col min="267" max="510" width="8.875" style="32"/>
    <col min="511" max="511" width="5.125" style="32" customWidth="1"/>
    <col min="512" max="512" width="12.875" style="32" customWidth="1"/>
    <col min="513" max="513" width="20.625" style="32" customWidth="1"/>
    <col min="514" max="514" width="8.125" style="32" customWidth="1"/>
    <col min="515" max="516" width="7.25" style="32" customWidth="1"/>
    <col min="517" max="517" width="15.5" style="32" customWidth="1"/>
    <col min="518" max="518" width="22.875" style="32" customWidth="1"/>
    <col min="519" max="519" width="0.25" style="32" customWidth="1"/>
    <col min="520" max="521" width="8.875" style="32"/>
    <col min="522" max="522" width="10.125" style="32" bestFit="1" customWidth="1"/>
    <col min="523" max="766" width="8.875" style="32"/>
    <col min="767" max="767" width="5.125" style="32" customWidth="1"/>
    <col min="768" max="768" width="12.875" style="32" customWidth="1"/>
    <col min="769" max="769" width="20.625" style="32" customWidth="1"/>
    <col min="770" max="770" width="8.125" style="32" customWidth="1"/>
    <col min="771" max="772" width="7.25" style="32" customWidth="1"/>
    <col min="773" max="773" width="15.5" style="32" customWidth="1"/>
    <col min="774" max="774" width="22.875" style="32" customWidth="1"/>
    <col min="775" max="775" width="0.25" style="32" customWidth="1"/>
    <col min="776" max="777" width="8.875" style="32"/>
    <col min="778" max="778" width="10.125" style="32" bestFit="1" customWidth="1"/>
    <col min="779" max="1022" width="8.875" style="32"/>
    <col min="1023" max="1023" width="5.125" style="32" customWidth="1"/>
    <col min="1024" max="1024" width="12.875" style="32" customWidth="1"/>
    <col min="1025" max="1025" width="20.625" style="32" customWidth="1"/>
    <col min="1026" max="1026" width="8.125" style="32" customWidth="1"/>
    <col min="1027" max="1028" width="7.25" style="32" customWidth="1"/>
    <col min="1029" max="1029" width="15.5" style="32" customWidth="1"/>
    <col min="1030" max="1030" width="22.875" style="32" customWidth="1"/>
    <col min="1031" max="1031" width="0.25" style="32" customWidth="1"/>
    <col min="1032" max="1033" width="8.875" style="32"/>
    <col min="1034" max="1034" width="10.125" style="32" bestFit="1" customWidth="1"/>
    <col min="1035" max="1278" width="8.875" style="32"/>
    <col min="1279" max="1279" width="5.125" style="32" customWidth="1"/>
    <col min="1280" max="1280" width="12.875" style="32" customWidth="1"/>
    <col min="1281" max="1281" width="20.625" style="32" customWidth="1"/>
    <col min="1282" max="1282" width="8.125" style="32" customWidth="1"/>
    <col min="1283" max="1284" width="7.25" style="32" customWidth="1"/>
    <col min="1285" max="1285" width="15.5" style="32" customWidth="1"/>
    <col min="1286" max="1286" width="22.875" style="32" customWidth="1"/>
    <col min="1287" max="1287" width="0.25" style="32" customWidth="1"/>
    <col min="1288" max="1289" width="8.875" style="32"/>
    <col min="1290" max="1290" width="10.125" style="32" bestFit="1" customWidth="1"/>
    <col min="1291" max="1534" width="8.875" style="32"/>
    <col min="1535" max="1535" width="5.125" style="32" customWidth="1"/>
    <col min="1536" max="1536" width="12.875" style="32" customWidth="1"/>
    <col min="1537" max="1537" width="20.625" style="32" customWidth="1"/>
    <col min="1538" max="1538" width="8.125" style="32" customWidth="1"/>
    <col min="1539" max="1540" width="7.25" style="32" customWidth="1"/>
    <col min="1541" max="1541" width="15.5" style="32" customWidth="1"/>
    <col min="1542" max="1542" width="22.875" style="32" customWidth="1"/>
    <col min="1543" max="1543" width="0.25" style="32" customWidth="1"/>
    <col min="1544" max="1545" width="8.875" style="32"/>
    <col min="1546" max="1546" width="10.125" style="32" bestFit="1" customWidth="1"/>
    <col min="1547" max="1790" width="8.875" style="32"/>
    <col min="1791" max="1791" width="5.125" style="32" customWidth="1"/>
    <col min="1792" max="1792" width="12.875" style="32" customWidth="1"/>
    <col min="1793" max="1793" width="20.625" style="32" customWidth="1"/>
    <col min="1794" max="1794" width="8.125" style="32" customWidth="1"/>
    <col min="1795" max="1796" width="7.25" style="32" customWidth="1"/>
    <col min="1797" max="1797" width="15.5" style="32" customWidth="1"/>
    <col min="1798" max="1798" width="22.875" style="32" customWidth="1"/>
    <col min="1799" max="1799" width="0.25" style="32" customWidth="1"/>
    <col min="1800" max="1801" width="8.875" style="32"/>
    <col min="1802" max="1802" width="10.125" style="32" bestFit="1" customWidth="1"/>
    <col min="1803" max="2046" width="8.875" style="32"/>
    <col min="2047" max="2047" width="5.125" style="32" customWidth="1"/>
    <col min="2048" max="2048" width="12.875" style="32" customWidth="1"/>
    <col min="2049" max="2049" width="20.625" style="32" customWidth="1"/>
    <col min="2050" max="2050" width="8.125" style="32" customWidth="1"/>
    <col min="2051" max="2052" width="7.25" style="32" customWidth="1"/>
    <col min="2053" max="2053" width="15.5" style="32" customWidth="1"/>
    <col min="2054" max="2054" width="22.875" style="32" customWidth="1"/>
    <col min="2055" max="2055" width="0.25" style="32" customWidth="1"/>
    <col min="2056" max="2057" width="8.875" style="32"/>
    <col min="2058" max="2058" width="10.125" style="32" bestFit="1" customWidth="1"/>
    <col min="2059" max="2302" width="8.875" style="32"/>
    <col min="2303" max="2303" width="5.125" style="32" customWidth="1"/>
    <col min="2304" max="2304" width="12.875" style="32" customWidth="1"/>
    <col min="2305" max="2305" width="20.625" style="32" customWidth="1"/>
    <col min="2306" max="2306" width="8.125" style="32" customWidth="1"/>
    <col min="2307" max="2308" width="7.25" style="32" customWidth="1"/>
    <col min="2309" max="2309" width="15.5" style="32" customWidth="1"/>
    <col min="2310" max="2310" width="22.875" style="32" customWidth="1"/>
    <col min="2311" max="2311" width="0.25" style="32" customWidth="1"/>
    <col min="2312" max="2313" width="8.875" style="32"/>
    <col min="2314" max="2314" width="10.125" style="32" bestFit="1" customWidth="1"/>
    <col min="2315" max="2558" width="8.875" style="32"/>
    <col min="2559" max="2559" width="5.125" style="32" customWidth="1"/>
    <col min="2560" max="2560" width="12.875" style="32" customWidth="1"/>
    <col min="2561" max="2561" width="20.625" style="32" customWidth="1"/>
    <col min="2562" max="2562" width="8.125" style="32" customWidth="1"/>
    <col min="2563" max="2564" width="7.25" style="32" customWidth="1"/>
    <col min="2565" max="2565" width="15.5" style="32" customWidth="1"/>
    <col min="2566" max="2566" width="22.875" style="32" customWidth="1"/>
    <col min="2567" max="2567" width="0.25" style="32" customWidth="1"/>
    <col min="2568" max="2569" width="8.875" style="32"/>
    <col min="2570" max="2570" width="10.125" style="32" bestFit="1" customWidth="1"/>
    <col min="2571" max="2814" width="8.875" style="32"/>
    <col min="2815" max="2815" width="5.125" style="32" customWidth="1"/>
    <col min="2816" max="2816" width="12.875" style="32" customWidth="1"/>
    <col min="2817" max="2817" width="20.625" style="32" customWidth="1"/>
    <col min="2818" max="2818" width="8.125" style="32" customWidth="1"/>
    <col min="2819" max="2820" width="7.25" style="32" customWidth="1"/>
    <col min="2821" max="2821" width="15.5" style="32" customWidth="1"/>
    <col min="2822" max="2822" width="22.875" style="32" customWidth="1"/>
    <col min="2823" max="2823" width="0.25" style="32" customWidth="1"/>
    <col min="2824" max="2825" width="8.875" style="32"/>
    <col min="2826" max="2826" width="10.125" style="32" bestFit="1" customWidth="1"/>
    <col min="2827" max="3070" width="8.875" style="32"/>
    <col min="3071" max="3071" width="5.125" style="32" customWidth="1"/>
    <col min="3072" max="3072" width="12.875" style="32" customWidth="1"/>
    <col min="3073" max="3073" width="20.625" style="32" customWidth="1"/>
    <col min="3074" max="3074" width="8.125" style="32" customWidth="1"/>
    <col min="3075" max="3076" width="7.25" style="32" customWidth="1"/>
    <col min="3077" max="3077" width="15.5" style="32" customWidth="1"/>
    <col min="3078" max="3078" width="22.875" style="32" customWidth="1"/>
    <col min="3079" max="3079" width="0.25" style="32" customWidth="1"/>
    <col min="3080" max="3081" width="8.875" style="32"/>
    <col min="3082" max="3082" width="10.125" style="32" bestFit="1" customWidth="1"/>
    <col min="3083" max="3326" width="8.875" style="32"/>
    <col min="3327" max="3327" width="5.125" style="32" customWidth="1"/>
    <col min="3328" max="3328" width="12.875" style="32" customWidth="1"/>
    <col min="3329" max="3329" width="20.625" style="32" customWidth="1"/>
    <col min="3330" max="3330" width="8.125" style="32" customWidth="1"/>
    <col min="3331" max="3332" width="7.25" style="32" customWidth="1"/>
    <col min="3333" max="3333" width="15.5" style="32" customWidth="1"/>
    <col min="3334" max="3334" width="22.875" style="32" customWidth="1"/>
    <col min="3335" max="3335" width="0.25" style="32" customWidth="1"/>
    <col min="3336" max="3337" width="8.875" style="32"/>
    <col min="3338" max="3338" width="10.125" style="32" bestFit="1" customWidth="1"/>
    <col min="3339" max="3582" width="8.875" style="32"/>
    <col min="3583" max="3583" width="5.125" style="32" customWidth="1"/>
    <col min="3584" max="3584" width="12.875" style="32" customWidth="1"/>
    <col min="3585" max="3585" width="20.625" style="32" customWidth="1"/>
    <col min="3586" max="3586" width="8.125" style="32" customWidth="1"/>
    <col min="3587" max="3588" width="7.25" style="32" customWidth="1"/>
    <col min="3589" max="3589" width="15.5" style="32" customWidth="1"/>
    <col min="3590" max="3590" width="22.875" style="32" customWidth="1"/>
    <col min="3591" max="3591" width="0.25" style="32" customWidth="1"/>
    <col min="3592" max="3593" width="8.875" style="32"/>
    <col min="3594" max="3594" width="10.125" style="32" bestFit="1" customWidth="1"/>
    <col min="3595" max="3838" width="8.875" style="32"/>
    <col min="3839" max="3839" width="5.125" style="32" customWidth="1"/>
    <col min="3840" max="3840" width="12.875" style="32" customWidth="1"/>
    <col min="3841" max="3841" width="20.625" style="32" customWidth="1"/>
    <col min="3842" max="3842" width="8.125" style="32" customWidth="1"/>
    <col min="3843" max="3844" width="7.25" style="32" customWidth="1"/>
    <col min="3845" max="3845" width="15.5" style="32" customWidth="1"/>
    <col min="3846" max="3846" width="22.875" style="32" customWidth="1"/>
    <col min="3847" max="3847" width="0.25" style="32" customWidth="1"/>
    <col min="3848" max="3849" width="8.875" style="32"/>
    <col min="3850" max="3850" width="10.125" style="32" bestFit="1" customWidth="1"/>
    <col min="3851" max="4094" width="8.875" style="32"/>
    <col min="4095" max="4095" width="5.125" style="32" customWidth="1"/>
    <col min="4096" max="4096" width="12.875" style="32" customWidth="1"/>
    <col min="4097" max="4097" width="20.625" style="32" customWidth="1"/>
    <col min="4098" max="4098" width="8.125" style="32" customWidth="1"/>
    <col min="4099" max="4100" width="7.25" style="32" customWidth="1"/>
    <col min="4101" max="4101" width="15.5" style="32" customWidth="1"/>
    <col min="4102" max="4102" width="22.875" style="32" customWidth="1"/>
    <col min="4103" max="4103" width="0.25" style="32" customWidth="1"/>
    <col min="4104" max="4105" width="8.875" style="32"/>
    <col min="4106" max="4106" width="10.125" style="32" bestFit="1" customWidth="1"/>
    <col min="4107" max="4350" width="8.875" style="32"/>
    <col min="4351" max="4351" width="5.125" style="32" customWidth="1"/>
    <col min="4352" max="4352" width="12.875" style="32" customWidth="1"/>
    <col min="4353" max="4353" width="20.625" style="32" customWidth="1"/>
    <col min="4354" max="4354" width="8.125" style="32" customWidth="1"/>
    <col min="4355" max="4356" width="7.25" style="32" customWidth="1"/>
    <col min="4357" max="4357" width="15.5" style="32" customWidth="1"/>
    <col min="4358" max="4358" width="22.875" style="32" customWidth="1"/>
    <col min="4359" max="4359" width="0.25" style="32" customWidth="1"/>
    <col min="4360" max="4361" width="8.875" style="32"/>
    <col min="4362" max="4362" width="10.125" style="32" bestFit="1" customWidth="1"/>
    <col min="4363" max="4606" width="8.875" style="32"/>
    <col min="4607" max="4607" width="5.125" style="32" customWidth="1"/>
    <col min="4608" max="4608" width="12.875" style="32" customWidth="1"/>
    <col min="4609" max="4609" width="20.625" style="32" customWidth="1"/>
    <col min="4610" max="4610" width="8.125" style="32" customWidth="1"/>
    <col min="4611" max="4612" width="7.25" style="32" customWidth="1"/>
    <col min="4613" max="4613" width="15.5" style="32" customWidth="1"/>
    <col min="4614" max="4614" width="22.875" style="32" customWidth="1"/>
    <col min="4615" max="4615" width="0.25" style="32" customWidth="1"/>
    <col min="4616" max="4617" width="8.875" style="32"/>
    <col min="4618" max="4618" width="10.125" style="32" bestFit="1" customWidth="1"/>
    <col min="4619" max="4862" width="8.875" style="32"/>
    <col min="4863" max="4863" width="5.125" style="32" customWidth="1"/>
    <col min="4864" max="4864" width="12.875" style="32" customWidth="1"/>
    <col min="4865" max="4865" width="20.625" style="32" customWidth="1"/>
    <col min="4866" max="4866" width="8.125" style="32" customWidth="1"/>
    <col min="4867" max="4868" width="7.25" style="32" customWidth="1"/>
    <col min="4869" max="4869" width="15.5" style="32" customWidth="1"/>
    <col min="4870" max="4870" width="22.875" style="32" customWidth="1"/>
    <col min="4871" max="4871" width="0.25" style="32" customWidth="1"/>
    <col min="4872" max="4873" width="8.875" style="32"/>
    <col min="4874" max="4874" width="10.125" style="32" bestFit="1" customWidth="1"/>
    <col min="4875" max="5118" width="8.875" style="32"/>
    <col min="5119" max="5119" width="5.125" style="32" customWidth="1"/>
    <col min="5120" max="5120" width="12.875" style="32" customWidth="1"/>
    <col min="5121" max="5121" width="20.625" style="32" customWidth="1"/>
    <col min="5122" max="5122" width="8.125" style="32" customWidth="1"/>
    <col min="5123" max="5124" width="7.25" style="32" customWidth="1"/>
    <col min="5125" max="5125" width="15.5" style="32" customWidth="1"/>
    <col min="5126" max="5126" width="22.875" style="32" customWidth="1"/>
    <col min="5127" max="5127" width="0.25" style="32" customWidth="1"/>
    <col min="5128" max="5129" width="8.875" style="32"/>
    <col min="5130" max="5130" width="10.125" style="32" bestFit="1" customWidth="1"/>
    <col min="5131" max="5374" width="8.875" style="32"/>
    <col min="5375" max="5375" width="5.125" style="32" customWidth="1"/>
    <col min="5376" max="5376" width="12.875" style="32" customWidth="1"/>
    <col min="5377" max="5377" width="20.625" style="32" customWidth="1"/>
    <col min="5378" max="5378" width="8.125" style="32" customWidth="1"/>
    <col min="5379" max="5380" width="7.25" style="32" customWidth="1"/>
    <col min="5381" max="5381" width="15.5" style="32" customWidth="1"/>
    <col min="5382" max="5382" width="22.875" style="32" customWidth="1"/>
    <col min="5383" max="5383" width="0.25" style="32" customWidth="1"/>
    <col min="5384" max="5385" width="8.875" style="32"/>
    <col min="5386" max="5386" width="10.125" style="32" bestFit="1" customWidth="1"/>
    <col min="5387" max="5630" width="8.875" style="32"/>
    <col min="5631" max="5631" width="5.125" style="32" customWidth="1"/>
    <col min="5632" max="5632" width="12.875" style="32" customWidth="1"/>
    <col min="5633" max="5633" width="20.625" style="32" customWidth="1"/>
    <col min="5634" max="5634" width="8.125" style="32" customWidth="1"/>
    <col min="5635" max="5636" width="7.25" style="32" customWidth="1"/>
    <col min="5637" max="5637" width="15.5" style="32" customWidth="1"/>
    <col min="5638" max="5638" width="22.875" style="32" customWidth="1"/>
    <col min="5639" max="5639" width="0.25" style="32" customWidth="1"/>
    <col min="5640" max="5641" width="8.875" style="32"/>
    <col min="5642" max="5642" width="10.125" style="32" bestFit="1" customWidth="1"/>
    <col min="5643" max="5886" width="8.875" style="32"/>
    <col min="5887" max="5887" width="5.125" style="32" customWidth="1"/>
    <col min="5888" max="5888" width="12.875" style="32" customWidth="1"/>
    <col min="5889" max="5889" width="20.625" style="32" customWidth="1"/>
    <col min="5890" max="5890" width="8.125" style="32" customWidth="1"/>
    <col min="5891" max="5892" width="7.25" style="32" customWidth="1"/>
    <col min="5893" max="5893" width="15.5" style="32" customWidth="1"/>
    <col min="5894" max="5894" width="22.875" style="32" customWidth="1"/>
    <col min="5895" max="5895" width="0.25" style="32" customWidth="1"/>
    <col min="5896" max="5897" width="8.875" style="32"/>
    <col min="5898" max="5898" width="10.125" style="32" bestFit="1" customWidth="1"/>
    <col min="5899" max="6142" width="8.875" style="32"/>
    <col min="6143" max="6143" width="5.125" style="32" customWidth="1"/>
    <col min="6144" max="6144" width="12.875" style="32" customWidth="1"/>
    <col min="6145" max="6145" width="20.625" style="32" customWidth="1"/>
    <col min="6146" max="6146" width="8.125" style="32" customWidth="1"/>
    <col min="6147" max="6148" width="7.25" style="32" customWidth="1"/>
    <col min="6149" max="6149" width="15.5" style="32" customWidth="1"/>
    <col min="6150" max="6150" width="22.875" style="32" customWidth="1"/>
    <col min="6151" max="6151" width="0.25" style="32" customWidth="1"/>
    <col min="6152" max="6153" width="8.875" style="32"/>
    <col min="6154" max="6154" width="10.125" style="32" bestFit="1" customWidth="1"/>
    <col min="6155" max="6398" width="8.875" style="32"/>
    <col min="6399" max="6399" width="5.125" style="32" customWidth="1"/>
    <col min="6400" max="6400" width="12.875" style="32" customWidth="1"/>
    <col min="6401" max="6401" width="20.625" style="32" customWidth="1"/>
    <col min="6402" max="6402" width="8.125" style="32" customWidth="1"/>
    <col min="6403" max="6404" width="7.25" style="32" customWidth="1"/>
    <col min="6405" max="6405" width="15.5" style="32" customWidth="1"/>
    <col min="6406" max="6406" width="22.875" style="32" customWidth="1"/>
    <col min="6407" max="6407" width="0.25" style="32" customWidth="1"/>
    <col min="6408" max="6409" width="8.875" style="32"/>
    <col min="6410" max="6410" width="10.125" style="32" bestFit="1" customWidth="1"/>
    <col min="6411" max="6654" width="8.875" style="32"/>
    <col min="6655" max="6655" width="5.125" style="32" customWidth="1"/>
    <col min="6656" max="6656" width="12.875" style="32" customWidth="1"/>
    <col min="6657" max="6657" width="20.625" style="32" customWidth="1"/>
    <col min="6658" max="6658" width="8.125" style="32" customWidth="1"/>
    <col min="6659" max="6660" width="7.25" style="32" customWidth="1"/>
    <col min="6661" max="6661" width="15.5" style="32" customWidth="1"/>
    <col min="6662" max="6662" width="22.875" style="32" customWidth="1"/>
    <col min="6663" max="6663" width="0.25" style="32" customWidth="1"/>
    <col min="6664" max="6665" width="8.875" style="32"/>
    <col min="6666" max="6666" width="10.125" style="32" bestFit="1" customWidth="1"/>
    <col min="6667" max="6910" width="8.875" style="32"/>
    <col min="6911" max="6911" width="5.125" style="32" customWidth="1"/>
    <col min="6912" max="6912" width="12.875" style="32" customWidth="1"/>
    <col min="6913" max="6913" width="20.625" style="32" customWidth="1"/>
    <col min="6914" max="6914" width="8.125" style="32" customWidth="1"/>
    <col min="6915" max="6916" width="7.25" style="32" customWidth="1"/>
    <col min="6917" max="6917" width="15.5" style="32" customWidth="1"/>
    <col min="6918" max="6918" width="22.875" style="32" customWidth="1"/>
    <col min="6919" max="6919" width="0.25" style="32" customWidth="1"/>
    <col min="6920" max="6921" width="8.875" style="32"/>
    <col min="6922" max="6922" width="10.125" style="32" bestFit="1" customWidth="1"/>
    <col min="6923" max="7166" width="8.875" style="32"/>
    <col min="7167" max="7167" width="5.125" style="32" customWidth="1"/>
    <col min="7168" max="7168" width="12.875" style="32" customWidth="1"/>
    <col min="7169" max="7169" width="20.625" style="32" customWidth="1"/>
    <col min="7170" max="7170" width="8.125" style="32" customWidth="1"/>
    <col min="7171" max="7172" width="7.25" style="32" customWidth="1"/>
    <col min="7173" max="7173" width="15.5" style="32" customWidth="1"/>
    <col min="7174" max="7174" width="22.875" style="32" customWidth="1"/>
    <col min="7175" max="7175" width="0.25" style="32" customWidth="1"/>
    <col min="7176" max="7177" width="8.875" style="32"/>
    <col min="7178" max="7178" width="10.125" style="32" bestFit="1" customWidth="1"/>
    <col min="7179" max="7422" width="8.875" style="32"/>
    <col min="7423" max="7423" width="5.125" style="32" customWidth="1"/>
    <col min="7424" max="7424" width="12.875" style="32" customWidth="1"/>
    <col min="7425" max="7425" width="20.625" style="32" customWidth="1"/>
    <col min="7426" max="7426" width="8.125" style="32" customWidth="1"/>
    <col min="7427" max="7428" width="7.25" style="32" customWidth="1"/>
    <col min="7429" max="7429" width="15.5" style="32" customWidth="1"/>
    <col min="7430" max="7430" width="22.875" style="32" customWidth="1"/>
    <col min="7431" max="7431" width="0.25" style="32" customWidth="1"/>
    <col min="7432" max="7433" width="8.875" style="32"/>
    <col min="7434" max="7434" width="10.125" style="32" bestFit="1" customWidth="1"/>
    <col min="7435" max="7678" width="8.875" style="32"/>
    <col min="7679" max="7679" width="5.125" style="32" customWidth="1"/>
    <col min="7680" max="7680" width="12.875" style="32" customWidth="1"/>
    <col min="7681" max="7681" width="20.625" style="32" customWidth="1"/>
    <col min="7682" max="7682" width="8.125" style="32" customWidth="1"/>
    <col min="7683" max="7684" width="7.25" style="32" customWidth="1"/>
    <col min="7685" max="7685" width="15.5" style="32" customWidth="1"/>
    <col min="7686" max="7686" width="22.875" style="32" customWidth="1"/>
    <col min="7687" max="7687" width="0.25" style="32" customWidth="1"/>
    <col min="7688" max="7689" width="8.875" style="32"/>
    <col min="7690" max="7690" width="10.125" style="32" bestFit="1" customWidth="1"/>
    <col min="7691" max="7934" width="8.875" style="32"/>
    <col min="7935" max="7935" width="5.125" style="32" customWidth="1"/>
    <col min="7936" max="7936" width="12.875" style="32" customWidth="1"/>
    <col min="7937" max="7937" width="20.625" style="32" customWidth="1"/>
    <col min="7938" max="7938" width="8.125" style="32" customWidth="1"/>
    <col min="7939" max="7940" width="7.25" style="32" customWidth="1"/>
    <col min="7941" max="7941" width="15.5" style="32" customWidth="1"/>
    <col min="7942" max="7942" width="22.875" style="32" customWidth="1"/>
    <col min="7943" max="7943" width="0.25" style="32" customWidth="1"/>
    <col min="7944" max="7945" width="8.875" style="32"/>
    <col min="7946" max="7946" width="10.125" style="32" bestFit="1" customWidth="1"/>
    <col min="7947" max="8190" width="8.875" style="32"/>
    <col min="8191" max="8191" width="5.125" style="32" customWidth="1"/>
    <col min="8192" max="8192" width="12.875" style="32" customWidth="1"/>
    <col min="8193" max="8193" width="20.625" style="32" customWidth="1"/>
    <col min="8194" max="8194" width="8.125" style="32" customWidth="1"/>
    <col min="8195" max="8196" width="7.25" style="32" customWidth="1"/>
    <col min="8197" max="8197" width="15.5" style="32" customWidth="1"/>
    <col min="8198" max="8198" width="22.875" style="32" customWidth="1"/>
    <col min="8199" max="8199" width="0.25" style="32" customWidth="1"/>
    <col min="8200" max="8201" width="8.875" style="32"/>
    <col min="8202" max="8202" width="10.125" style="32" bestFit="1" customWidth="1"/>
    <col min="8203" max="8446" width="8.875" style="32"/>
    <col min="8447" max="8447" width="5.125" style="32" customWidth="1"/>
    <col min="8448" max="8448" width="12.875" style="32" customWidth="1"/>
    <col min="8449" max="8449" width="20.625" style="32" customWidth="1"/>
    <col min="8450" max="8450" width="8.125" style="32" customWidth="1"/>
    <col min="8451" max="8452" width="7.25" style="32" customWidth="1"/>
    <col min="8453" max="8453" width="15.5" style="32" customWidth="1"/>
    <col min="8454" max="8454" width="22.875" style="32" customWidth="1"/>
    <col min="8455" max="8455" width="0.25" style="32" customWidth="1"/>
    <col min="8456" max="8457" width="8.875" style="32"/>
    <col min="8458" max="8458" width="10.125" style="32" bestFit="1" customWidth="1"/>
    <col min="8459" max="8702" width="8.875" style="32"/>
    <col min="8703" max="8703" width="5.125" style="32" customWidth="1"/>
    <col min="8704" max="8704" width="12.875" style="32" customWidth="1"/>
    <col min="8705" max="8705" width="20.625" style="32" customWidth="1"/>
    <col min="8706" max="8706" width="8.125" style="32" customWidth="1"/>
    <col min="8707" max="8708" width="7.25" style="32" customWidth="1"/>
    <col min="8709" max="8709" width="15.5" style="32" customWidth="1"/>
    <col min="8710" max="8710" width="22.875" style="32" customWidth="1"/>
    <col min="8711" max="8711" width="0.25" style="32" customWidth="1"/>
    <col min="8712" max="8713" width="8.875" style="32"/>
    <col min="8714" max="8714" width="10.125" style="32" bestFit="1" customWidth="1"/>
    <col min="8715" max="8958" width="8.875" style="32"/>
    <col min="8959" max="8959" width="5.125" style="32" customWidth="1"/>
    <col min="8960" max="8960" width="12.875" style="32" customWidth="1"/>
    <col min="8961" max="8961" width="20.625" style="32" customWidth="1"/>
    <col min="8962" max="8962" width="8.125" style="32" customWidth="1"/>
    <col min="8963" max="8964" width="7.25" style="32" customWidth="1"/>
    <col min="8965" max="8965" width="15.5" style="32" customWidth="1"/>
    <col min="8966" max="8966" width="22.875" style="32" customWidth="1"/>
    <col min="8967" max="8967" width="0.25" style="32" customWidth="1"/>
    <col min="8968" max="8969" width="8.875" style="32"/>
    <col min="8970" max="8970" width="10.125" style="32" bestFit="1" customWidth="1"/>
    <col min="8971" max="9214" width="8.875" style="32"/>
    <col min="9215" max="9215" width="5.125" style="32" customWidth="1"/>
    <col min="9216" max="9216" width="12.875" style="32" customWidth="1"/>
    <col min="9217" max="9217" width="20.625" style="32" customWidth="1"/>
    <col min="9218" max="9218" width="8.125" style="32" customWidth="1"/>
    <col min="9219" max="9220" width="7.25" style="32" customWidth="1"/>
    <col min="9221" max="9221" width="15.5" style="32" customWidth="1"/>
    <col min="9222" max="9222" width="22.875" style="32" customWidth="1"/>
    <col min="9223" max="9223" width="0.25" style="32" customWidth="1"/>
    <col min="9224" max="9225" width="8.875" style="32"/>
    <col min="9226" max="9226" width="10.125" style="32" bestFit="1" customWidth="1"/>
    <col min="9227" max="9470" width="8.875" style="32"/>
    <col min="9471" max="9471" width="5.125" style="32" customWidth="1"/>
    <col min="9472" max="9472" width="12.875" style="32" customWidth="1"/>
    <col min="9473" max="9473" width="20.625" style="32" customWidth="1"/>
    <col min="9474" max="9474" width="8.125" style="32" customWidth="1"/>
    <col min="9475" max="9476" width="7.25" style="32" customWidth="1"/>
    <col min="9477" max="9477" width="15.5" style="32" customWidth="1"/>
    <col min="9478" max="9478" width="22.875" style="32" customWidth="1"/>
    <col min="9479" max="9479" width="0.25" style="32" customWidth="1"/>
    <col min="9480" max="9481" width="8.875" style="32"/>
    <col min="9482" max="9482" width="10.125" style="32" bestFit="1" customWidth="1"/>
    <col min="9483" max="9726" width="8.875" style="32"/>
    <col min="9727" max="9727" width="5.125" style="32" customWidth="1"/>
    <col min="9728" max="9728" width="12.875" style="32" customWidth="1"/>
    <col min="9729" max="9729" width="20.625" style="32" customWidth="1"/>
    <col min="9730" max="9730" width="8.125" style="32" customWidth="1"/>
    <col min="9731" max="9732" width="7.25" style="32" customWidth="1"/>
    <col min="9733" max="9733" width="15.5" style="32" customWidth="1"/>
    <col min="9734" max="9734" width="22.875" style="32" customWidth="1"/>
    <col min="9735" max="9735" width="0.25" style="32" customWidth="1"/>
    <col min="9736" max="9737" width="8.875" style="32"/>
    <col min="9738" max="9738" width="10.125" style="32" bestFit="1" customWidth="1"/>
    <col min="9739" max="9982" width="8.875" style="32"/>
    <col min="9983" max="9983" width="5.125" style="32" customWidth="1"/>
    <col min="9984" max="9984" width="12.875" style="32" customWidth="1"/>
    <col min="9985" max="9985" width="20.625" style="32" customWidth="1"/>
    <col min="9986" max="9986" width="8.125" style="32" customWidth="1"/>
    <col min="9987" max="9988" width="7.25" style="32" customWidth="1"/>
    <col min="9989" max="9989" width="15.5" style="32" customWidth="1"/>
    <col min="9990" max="9990" width="22.875" style="32" customWidth="1"/>
    <col min="9991" max="9991" width="0.25" style="32" customWidth="1"/>
    <col min="9992" max="9993" width="8.875" style="32"/>
    <col min="9994" max="9994" width="10.125" style="32" bestFit="1" customWidth="1"/>
    <col min="9995" max="10238" width="8.875" style="32"/>
    <col min="10239" max="10239" width="5.125" style="32" customWidth="1"/>
    <col min="10240" max="10240" width="12.875" style="32" customWidth="1"/>
    <col min="10241" max="10241" width="20.625" style="32" customWidth="1"/>
    <col min="10242" max="10242" width="8.125" style="32" customWidth="1"/>
    <col min="10243" max="10244" width="7.25" style="32" customWidth="1"/>
    <col min="10245" max="10245" width="15.5" style="32" customWidth="1"/>
    <col min="10246" max="10246" width="22.875" style="32" customWidth="1"/>
    <col min="10247" max="10247" width="0.25" style="32" customWidth="1"/>
    <col min="10248" max="10249" width="8.875" style="32"/>
    <col min="10250" max="10250" width="10.125" style="32" bestFit="1" customWidth="1"/>
    <col min="10251" max="10494" width="8.875" style="32"/>
    <col min="10495" max="10495" width="5.125" style="32" customWidth="1"/>
    <col min="10496" max="10496" width="12.875" style="32" customWidth="1"/>
    <col min="10497" max="10497" width="20.625" style="32" customWidth="1"/>
    <col min="10498" max="10498" width="8.125" style="32" customWidth="1"/>
    <col min="10499" max="10500" width="7.25" style="32" customWidth="1"/>
    <col min="10501" max="10501" width="15.5" style="32" customWidth="1"/>
    <col min="10502" max="10502" width="22.875" style="32" customWidth="1"/>
    <col min="10503" max="10503" width="0.25" style="32" customWidth="1"/>
    <col min="10504" max="10505" width="8.875" style="32"/>
    <col min="10506" max="10506" width="10.125" style="32" bestFit="1" customWidth="1"/>
    <col min="10507" max="10750" width="8.875" style="32"/>
    <col min="10751" max="10751" width="5.125" style="32" customWidth="1"/>
    <col min="10752" max="10752" width="12.875" style="32" customWidth="1"/>
    <col min="10753" max="10753" width="20.625" style="32" customWidth="1"/>
    <col min="10754" max="10754" width="8.125" style="32" customWidth="1"/>
    <col min="10755" max="10756" width="7.25" style="32" customWidth="1"/>
    <col min="10757" max="10757" width="15.5" style="32" customWidth="1"/>
    <col min="10758" max="10758" width="22.875" style="32" customWidth="1"/>
    <col min="10759" max="10759" width="0.25" style="32" customWidth="1"/>
    <col min="10760" max="10761" width="8.875" style="32"/>
    <col min="10762" max="10762" width="10.125" style="32" bestFit="1" customWidth="1"/>
    <col min="10763" max="11006" width="8.875" style="32"/>
    <col min="11007" max="11007" width="5.125" style="32" customWidth="1"/>
    <col min="11008" max="11008" width="12.875" style="32" customWidth="1"/>
    <col min="11009" max="11009" width="20.625" style="32" customWidth="1"/>
    <col min="11010" max="11010" width="8.125" style="32" customWidth="1"/>
    <col min="11011" max="11012" width="7.25" style="32" customWidth="1"/>
    <col min="11013" max="11013" width="15.5" style="32" customWidth="1"/>
    <col min="11014" max="11014" width="22.875" style="32" customWidth="1"/>
    <col min="11015" max="11015" width="0.25" style="32" customWidth="1"/>
    <col min="11016" max="11017" width="8.875" style="32"/>
    <col min="11018" max="11018" width="10.125" style="32" bestFit="1" customWidth="1"/>
    <col min="11019" max="11262" width="8.875" style="32"/>
    <col min="11263" max="11263" width="5.125" style="32" customWidth="1"/>
    <col min="11264" max="11264" width="12.875" style="32" customWidth="1"/>
    <col min="11265" max="11265" width="20.625" style="32" customWidth="1"/>
    <col min="11266" max="11266" width="8.125" style="32" customWidth="1"/>
    <col min="11267" max="11268" width="7.25" style="32" customWidth="1"/>
    <col min="11269" max="11269" width="15.5" style="32" customWidth="1"/>
    <col min="11270" max="11270" width="22.875" style="32" customWidth="1"/>
    <col min="11271" max="11271" width="0.25" style="32" customWidth="1"/>
    <col min="11272" max="11273" width="8.875" style="32"/>
    <col min="11274" max="11274" width="10.125" style="32" bestFit="1" customWidth="1"/>
    <col min="11275" max="11518" width="8.875" style="32"/>
    <col min="11519" max="11519" width="5.125" style="32" customWidth="1"/>
    <col min="11520" max="11520" width="12.875" style="32" customWidth="1"/>
    <col min="11521" max="11521" width="20.625" style="32" customWidth="1"/>
    <col min="11522" max="11522" width="8.125" style="32" customWidth="1"/>
    <col min="11523" max="11524" width="7.25" style="32" customWidth="1"/>
    <col min="11525" max="11525" width="15.5" style="32" customWidth="1"/>
    <col min="11526" max="11526" width="22.875" style="32" customWidth="1"/>
    <col min="11527" max="11527" width="0.25" style="32" customWidth="1"/>
    <col min="11528" max="11529" width="8.875" style="32"/>
    <col min="11530" max="11530" width="10.125" style="32" bestFit="1" customWidth="1"/>
    <col min="11531" max="11774" width="8.875" style="32"/>
    <col min="11775" max="11775" width="5.125" style="32" customWidth="1"/>
    <col min="11776" max="11776" width="12.875" style="32" customWidth="1"/>
    <col min="11777" max="11777" width="20.625" style="32" customWidth="1"/>
    <col min="11778" max="11778" width="8.125" style="32" customWidth="1"/>
    <col min="11779" max="11780" width="7.25" style="32" customWidth="1"/>
    <col min="11781" max="11781" width="15.5" style="32" customWidth="1"/>
    <col min="11782" max="11782" width="22.875" style="32" customWidth="1"/>
    <col min="11783" max="11783" width="0.25" style="32" customWidth="1"/>
    <col min="11784" max="11785" width="8.875" style="32"/>
    <col min="11786" max="11786" width="10.125" style="32" bestFit="1" customWidth="1"/>
    <col min="11787" max="12030" width="8.875" style="32"/>
    <col min="12031" max="12031" width="5.125" style="32" customWidth="1"/>
    <col min="12032" max="12032" width="12.875" style="32" customWidth="1"/>
    <col min="12033" max="12033" width="20.625" style="32" customWidth="1"/>
    <col min="12034" max="12034" width="8.125" style="32" customWidth="1"/>
    <col min="12035" max="12036" width="7.25" style="32" customWidth="1"/>
    <col min="12037" max="12037" width="15.5" style="32" customWidth="1"/>
    <col min="12038" max="12038" width="22.875" style="32" customWidth="1"/>
    <col min="12039" max="12039" width="0.25" style="32" customWidth="1"/>
    <col min="12040" max="12041" width="8.875" style="32"/>
    <col min="12042" max="12042" width="10.125" style="32" bestFit="1" customWidth="1"/>
    <col min="12043" max="12286" width="8.875" style="32"/>
    <col min="12287" max="12287" width="5.125" style="32" customWidth="1"/>
    <col min="12288" max="12288" width="12.875" style="32" customWidth="1"/>
    <col min="12289" max="12289" width="20.625" style="32" customWidth="1"/>
    <col min="12290" max="12290" width="8.125" style="32" customWidth="1"/>
    <col min="12291" max="12292" width="7.25" style="32" customWidth="1"/>
    <col min="12293" max="12293" width="15.5" style="32" customWidth="1"/>
    <col min="12294" max="12294" width="22.875" style="32" customWidth="1"/>
    <col min="12295" max="12295" width="0.25" style="32" customWidth="1"/>
    <col min="12296" max="12297" width="8.875" style="32"/>
    <col min="12298" max="12298" width="10.125" style="32" bestFit="1" customWidth="1"/>
    <col min="12299" max="12542" width="8.875" style="32"/>
    <col min="12543" max="12543" width="5.125" style="32" customWidth="1"/>
    <col min="12544" max="12544" width="12.875" style="32" customWidth="1"/>
    <col min="12545" max="12545" width="20.625" style="32" customWidth="1"/>
    <col min="12546" max="12546" width="8.125" style="32" customWidth="1"/>
    <col min="12547" max="12548" width="7.25" style="32" customWidth="1"/>
    <col min="12549" max="12549" width="15.5" style="32" customWidth="1"/>
    <col min="12550" max="12550" width="22.875" style="32" customWidth="1"/>
    <col min="12551" max="12551" width="0.25" style="32" customWidth="1"/>
    <col min="12552" max="12553" width="8.875" style="32"/>
    <col min="12554" max="12554" width="10.125" style="32" bestFit="1" customWidth="1"/>
    <col min="12555" max="12798" width="8.875" style="32"/>
    <col min="12799" max="12799" width="5.125" style="32" customWidth="1"/>
    <col min="12800" max="12800" width="12.875" style="32" customWidth="1"/>
    <col min="12801" max="12801" width="20.625" style="32" customWidth="1"/>
    <col min="12802" max="12802" width="8.125" style="32" customWidth="1"/>
    <col min="12803" max="12804" width="7.25" style="32" customWidth="1"/>
    <col min="12805" max="12805" width="15.5" style="32" customWidth="1"/>
    <col min="12806" max="12806" width="22.875" style="32" customWidth="1"/>
    <col min="12807" max="12807" width="0.25" style="32" customWidth="1"/>
    <col min="12808" max="12809" width="8.875" style="32"/>
    <col min="12810" max="12810" width="10.125" style="32" bestFit="1" customWidth="1"/>
    <col min="12811" max="13054" width="8.875" style="32"/>
    <col min="13055" max="13055" width="5.125" style="32" customWidth="1"/>
    <col min="13056" max="13056" width="12.875" style="32" customWidth="1"/>
    <col min="13057" max="13057" width="20.625" style="32" customWidth="1"/>
    <col min="13058" max="13058" width="8.125" style="32" customWidth="1"/>
    <col min="13059" max="13060" width="7.25" style="32" customWidth="1"/>
    <col min="13061" max="13061" width="15.5" style="32" customWidth="1"/>
    <col min="13062" max="13062" width="22.875" style="32" customWidth="1"/>
    <col min="13063" max="13063" width="0.25" style="32" customWidth="1"/>
    <col min="13064" max="13065" width="8.875" style="32"/>
    <col min="13066" max="13066" width="10.125" style="32" bestFit="1" customWidth="1"/>
    <col min="13067" max="13310" width="8.875" style="32"/>
    <col min="13311" max="13311" width="5.125" style="32" customWidth="1"/>
    <col min="13312" max="13312" width="12.875" style="32" customWidth="1"/>
    <col min="13313" max="13313" width="20.625" style="32" customWidth="1"/>
    <col min="13314" max="13314" width="8.125" style="32" customWidth="1"/>
    <col min="13315" max="13316" width="7.25" style="32" customWidth="1"/>
    <col min="13317" max="13317" width="15.5" style="32" customWidth="1"/>
    <col min="13318" max="13318" width="22.875" style="32" customWidth="1"/>
    <col min="13319" max="13319" width="0.25" style="32" customWidth="1"/>
    <col min="13320" max="13321" width="8.875" style="32"/>
    <col min="13322" max="13322" width="10.125" style="32" bestFit="1" customWidth="1"/>
    <col min="13323" max="13566" width="8.875" style="32"/>
    <col min="13567" max="13567" width="5.125" style="32" customWidth="1"/>
    <col min="13568" max="13568" width="12.875" style="32" customWidth="1"/>
    <col min="13569" max="13569" width="20.625" style="32" customWidth="1"/>
    <col min="13570" max="13570" width="8.125" style="32" customWidth="1"/>
    <col min="13571" max="13572" width="7.25" style="32" customWidth="1"/>
    <col min="13573" max="13573" width="15.5" style="32" customWidth="1"/>
    <col min="13574" max="13574" width="22.875" style="32" customWidth="1"/>
    <col min="13575" max="13575" width="0.25" style="32" customWidth="1"/>
    <col min="13576" max="13577" width="8.875" style="32"/>
    <col min="13578" max="13578" width="10.125" style="32" bestFit="1" customWidth="1"/>
    <col min="13579" max="13822" width="8.875" style="32"/>
    <col min="13823" max="13823" width="5.125" style="32" customWidth="1"/>
    <col min="13824" max="13824" width="12.875" style="32" customWidth="1"/>
    <col min="13825" max="13825" width="20.625" style="32" customWidth="1"/>
    <col min="13826" max="13826" width="8.125" style="32" customWidth="1"/>
    <col min="13827" max="13828" width="7.25" style="32" customWidth="1"/>
    <col min="13829" max="13829" width="15.5" style="32" customWidth="1"/>
    <col min="13830" max="13830" width="22.875" style="32" customWidth="1"/>
    <col min="13831" max="13831" width="0.25" style="32" customWidth="1"/>
    <col min="13832" max="13833" width="8.875" style="32"/>
    <col min="13834" max="13834" width="10.125" style="32" bestFit="1" customWidth="1"/>
    <col min="13835" max="14078" width="8.875" style="32"/>
    <col min="14079" max="14079" width="5.125" style="32" customWidth="1"/>
    <col min="14080" max="14080" width="12.875" style="32" customWidth="1"/>
    <col min="14081" max="14081" width="20.625" style="32" customWidth="1"/>
    <col min="14082" max="14082" width="8.125" style="32" customWidth="1"/>
    <col min="14083" max="14084" width="7.25" style="32" customWidth="1"/>
    <col min="14085" max="14085" width="15.5" style="32" customWidth="1"/>
    <col min="14086" max="14086" width="22.875" style="32" customWidth="1"/>
    <col min="14087" max="14087" width="0.25" style="32" customWidth="1"/>
    <col min="14088" max="14089" width="8.875" style="32"/>
    <col min="14090" max="14090" width="10.125" style="32" bestFit="1" customWidth="1"/>
    <col min="14091" max="14334" width="8.875" style="32"/>
    <col min="14335" max="14335" width="5.125" style="32" customWidth="1"/>
    <col min="14336" max="14336" width="12.875" style="32" customWidth="1"/>
    <col min="14337" max="14337" width="20.625" style="32" customWidth="1"/>
    <col min="14338" max="14338" width="8.125" style="32" customWidth="1"/>
    <col min="14339" max="14340" width="7.25" style="32" customWidth="1"/>
    <col min="14341" max="14341" width="15.5" style="32" customWidth="1"/>
    <col min="14342" max="14342" width="22.875" style="32" customWidth="1"/>
    <col min="14343" max="14343" width="0.25" style="32" customWidth="1"/>
    <col min="14344" max="14345" width="8.875" style="32"/>
    <col min="14346" max="14346" width="10.125" style="32" bestFit="1" customWidth="1"/>
    <col min="14347" max="14590" width="8.875" style="32"/>
    <col min="14591" max="14591" width="5.125" style="32" customWidth="1"/>
    <col min="14592" max="14592" width="12.875" style="32" customWidth="1"/>
    <col min="14593" max="14593" width="20.625" style="32" customWidth="1"/>
    <col min="14594" max="14594" width="8.125" style="32" customWidth="1"/>
    <col min="14595" max="14596" width="7.25" style="32" customWidth="1"/>
    <col min="14597" max="14597" width="15.5" style="32" customWidth="1"/>
    <col min="14598" max="14598" width="22.875" style="32" customWidth="1"/>
    <col min="14599" max="14599" width="0.25" style="32" customWidth="1"/>
    <col min="14600" max="14601" width="8.875" style="32"/>
    <col min="14602" max="14602" width="10.125" style="32" bestFit="1" customWidth="1"/>
    <col min="14603" max="14846" width="8.875" style="32"/>
    <col min="14847" max="14847" width="5.125" style="32" customWidth="1"/>
    <col min="14848" max="14848" width="12.875" style="32" customWidth="1"/>
    <col min="14849" max="14849" width="20.625" style="32" customWidth="1"/>
    <col min="14850" max="14850" width="8.125" style="32" customWidth="1"/>
    <col min="14851" max="14852" width="7.25" style="32" customWidth="1"/>
    <col min="14853" max="14853" width="15.5" style="32" customWidth="1"/>
    <col min="14854" max="14854" width="22.875" style="32" customWidth="1"/>
    <col min="14855" max="14855" width="0.25" style="32" customWidth="1"/>
    <col min="14856" max="14857" width="8.875" style="32"/>
    <col min="14858" max="14858" width="10.125" style="32" bestFit="1" customWidth="1"/>
    <col min="14859" max="15102" width="8.875" style="32"/>
    <col min="15103" max="15103" width="5.125" style="32" customWidth="1"/>
    <col min="15104" max="15104" width="12.875" style="32" customWidth="1"/>
    <col min="15105" max="15105" width="20.625" style="32" customWidth="1"/>
    <col min="15106" max="15106" width="8.125" style="32" customWidth="1"/>
    <col min="15107" max="15108" width="7.25" style="32" customWidth="1"/>
    <col min="15109" max="15109" width="15.5" style="32" customWidth="1"/>
    <col min="15110" max="15110" width="22.875" style="32" customWidth="1"/>
    <col min="15111" max="15111" width="0.25" style="32" customWidth="1"/>
    <col min="15112" max="15113" width="8.875" style="32"/>
    <col min="15114" max="15114" width="10.125" style="32" bestFit="1" customWidth="1"/>
    <col min="15115" max="15358" width="8.875" style="32"/>
    <col min="15359" max="15359" width="5.125" style="32" customWidth="1"/>
    <col min="15360" max="15360" width="12.875" style="32" customWidth="1"/>
    <col min="15361" max="15361" width="20.625" style="32" customWidth="1"/>
    <col min="15362" max="15362" width="8.125" style="32" customWidth="1"/>
    <col min="15363" max="15364" width="7.25" style="32" customWidth="1"/>
    <col min="15365" max="15365" width="15.5" style="32" customWidth="1"/>
    <col min="15366" max="15366" width="22.875" style="32" customWidth="1"/>
    <col min="15367" max="15367" width="0.25" style="32" customWidth="1"/>
    <col min="15368" max="15369" width="8.875" style="32"/>
    <col min="15370" max="15370" width="10.125" style="32" bestFit="1" customWidth="1"/>
    <col min="15371" max="15614" width="8.875" style="32"/>
    <col min="15615" max="15615" width="5.125" style="32" customWidth="1"/>
    <col min="15616" max="15616" width="12.875" style="32" customWidth="1"/>
    <col min="15617" max="15617" width="20.625" style="32" customWidth="1"/>
    <col min="15618" max="15618" width="8.125" style="32" customWidth="1"/>
    <col min="15619" max="15620" width="7.25" style="32" customWidth="1"/>
    <col min="15621" max="15621" width="15.5" style="32" customWidth="1"/>
    <col min="15622" max="15622" width="22.875" style="32" customWidth="1"/>
    <col min="15623" max="15623" width="0.25" style="32" customWidth="1"/>
    <col min="15624" max="15625" width="8.875" style="32"/>
    <col min="15626" max="15626" width="10.125" style="32" bestFit="1" customWidth="1"/>
    <col min="15627" max="15870" width="8.875" style="32"/>
    <col min="15871" max="15871" width="5.125" style="32" customWidth="1"/>
    <col min="15872" max="15872" width="12.875" style="32" customWidth="1"/>
    <col min="15873" max="15873" width="20.625" style="32" customWidth="1"/>
    <col min="15874" max="15874" width="8.125" style="32" customWidth="1"/>
    <col min="15875" max="15876" width="7.25" style="32" customWidth="1"/>
    <col min="15877" max="15877" width="15.5" style="32" customWidth="1"/>
    <col min="15878" max="15878" width="22.875" style="32" customWidth="1"/>
    <col min="15879" max="15879" width="0.25" style="32" customWidth="1"/>
    <col min="15880" max="15881" width="8.875" style="32"/>
    <col min="15882" max="15882" width="10.125" style="32" bestFit="1" customWidth="1"/>
    <col min="15883" max="16126" width="8.875" style="32"/>
    <col min="16127" max="16127" width="5.125" style="32" customWidth="1"/>
    <col min="16128" max="16128" width="12.875" style="32" customWidth="1"/>
    <col min="16129" max="16129" width="20.625" style="32" customWidth="1"/>
    <col min="16130" max="16130" width="8.125" style="32" customWidth="1"/>
    <col min="16131" max="16132" width="7.25" style="32" customWidth="1"/>
    <col min="16133" max="16133" width="15.5" style="32" customWidth="1"/>
    <col min="16134" max="16134" width="22.875" style="32" customWidth="1"/>
    <col min="16135" max="16135" width="0.25" style="32" customWidth="1"/>
    <col min="16136" max="16137" width="8.875" style="32"/>
    <col min="16138" max="16138" width="10.125" style="32" bestFit="1" customWidth="1"/>
    <col min="16139" max="16384" width="8.875" style="32"/>
  </cols>
  <sheetData>
    <row r="1" spans="1:10" s="29" customFormat="1" ht="45.75" customHeight="1">
      <c r="B1" s="253" t="s">
        <v>1090</v>
      </c>
      <c r="C1" s="253"/>
      <c r="D1" s="253"/>
      <c r="E1" s="253"/>
      <c r="F1" s="253"/>
      <c r="G1" s="30"/>
      <c r="I1" s="31"/>
    </row>
    <row r="2" spans="1:10" ht="19.5" customHeight="1">
      <c r="B2" s="181" t="s">
        <v>364</v>
      </c>
      <c r="C2" s="215"/>
      <c r="E2" s="214" t="s">
        <v>365</v>
      </c>
      <c r="F2" s="247"/>
      <c r="G2" s="34"/>
    </row>
    <row r="3" spans="1:10" ht="19.5" customHeight="1">
      <c r="B3" s="33" t="s">
        <v>366</v>
      </c>
      <c r="C3" s="254"/>
      <c r="D3" s="255"/>
      <c r="E3" s="255"/>
      <c r="F3" s="256"/>
      <c r="G3" s="35"/>
    </row>
    <row r="4" spans="1:10" ht="19.5" customHeight="1"/>
    <row r="5" spans="1:10" ht="19.5" customHeight="1" thickBot="1">
      <c r="C5" s="182" t="s">
        <v>1099</v>
      </c>
      <c r="E5" s="257" t="s">
        <v>367</v>
      </c>
      <c r="F5" s="257"/>
      <c r="G5" s="257"/>
    </row>
    <row r="6" spans="1:10" ht="19.5" customHeight="1" thickBot="1">
      <c r="B6" s="212" t="s">
        <v>368</v>
      </c>
      <c r="C6" s="37" t="s">
        <v>1091</v>
      </c>
      <c r="E6" s="257" t="s">
        <v>369</v>
      </c>
      <c r="F6" s="257"/>
      <c r="G6" s="257"/>
    </row>
    <row r="7" spans="1:10" ht="19.5" customHeight="1" thickBot="1">
      <c r="A7" s="32" t="s">
        <v>370</v>
      </c>
      <c r="B7" s="183" t="s">
        <v>371</v>
      </c>
      <c r="C7" s="213" t="s">
        <v>1087</v>
      </c>
      <c r="D7" s="185" t="s">
        <v>373</v>
      </c>
      <c r="E7" s="185" t="s">
        <v>374</v>
      </c>
      <c r="F7" s="185" t="s">
        <v>375</v>
      </c>
      <c r="G7" s="38"/>
    </row>
    <row r="8" spans="1:10" ht="19.5" customHeight="1" thickTop="1">
      <c r="A8" s="252">
        <v>1</v>
      </c>
      <c r="B8" s="39"/>
      <c r="C8" s="186" t="str">
        <f>IF(B8="一般","",IF(B8="","",VLOOKUP(B8,[1]登録ナンバー!$A$1:$M$355,7,FALSE)))</f>
        <v/>
      </c>
      <c r="D8" s="187" t="str">
        <f>IF(B8="一般","",IF($B8="","",VLOOKUP(B8,[1]登録ナンバー!$A$1:$M$355,11,FALSE)))</f>
        <v/>
      </c>
      <c r="E8" s="187" t="str">
        <f>IF(B8="一般","一般",IF(B8="","",VLOOKUP(B8,[1]登録ナンバー!$A$1:$M$355,4,FALSE)))</f>
        <v/>
      </c>
      <c r="F8" s="188" t="str">
        <f t="shared" ref="F8:F15" si="0">IF(B8="","協会員・非協会員・ジュニア",IF(D8&lt;18,"ジュニア",IF(B8="一般","非協会員","協会員")))</f>
        <v>協会員・非協会員・ジュニア</v>
      </c>
      <c r="G8" s="40"/>
    </row>
    <row r="9" spans="1:10" ht="19.5" customHeight="1" thickBot="1">
      <c r="A9" s="252"/>
      <c r="B9" s="41"/>
      <c r="C9" s="189" t="str">
        <f>IF(B9="一般","",IF(B9="","",VLOOKUP(B9,[1]登録ナンバー!$A$1:$M$355,7,FALSE)))</f>
        <v/>
      </c>
      <c r="D9" s="190" t="str">
        <f>IF(B9="一般","",IF($B9="","",VLOOKUP(B9,[1]登録ナンバー!$A$1:$M$355,11,FALSE)))</f>
        <v/>
      </c>
      <c r="E9" s="191" t="str">
        <f>IF(B9="一般","一般",IF(B9="","",VLOOKUP(B9,[1]登録ナンバー!$A$1:$M$355,4,FALSE)))</f>
        <v/>
      </c>
      <c r="F9" s="192" t="str">
        <f t="shared" si="0"/>
        <v>協会員・非協会員・ジュニア</v>
      </c>
      <c r="G9" s="42"/>
      <c r="J9" s="35"/>
    </row>
    <row r="10" spans="1:10" ht="19.5" customHeight="1" thickTop="1">
      <c r="A10" s="252">
        <v>2</v>
      </c>
      <c r="B10" s="39"/>
      <c r="C10" s="186" t="str">
        <f>IF(B10="一般","",IF(B10="","",VLOOKUP(B10,[1]登録ナンバー!$A$1:$M$355,7,FALSE)))</f>
        <v/>
      </c>
      <c r="D10" s="187" t="str">
        <f>IF(B10="一般","",IF($B10="","",VLOOKUP(B10,[1]登録ナンバー!$A$1:$M$355,11,FALSE)))</f>
        <v/>
      </c>
      <c r="E10" s="187" t="str">
        <f>IF(B10="一般","一般",IF(B10="","",VLOOKUP(B10,[1]登録ナンバー!$A$1:$M$355,4,FALSE)))</f>
        <v/>
      </c>
      <c r="F10" s="188" t="str">
        <f t="shared" si="0"/>
        <v>協会員・非協会員・ジュニア</v>
      </c>
      <c r="G10" s="43"/>
      <c r="I10" s="32"/>
      <c r="J10" s="35"/>
    </row>
    <row r="11" spans="1:10" ht="19.5" customHeight="1" thickBot="1">
      <c r="A11" s="252"/>
      <c r="B11" s="41"/>
      <c r="C11" s="189" t="str">
        <f>IF(B11="一般","",IF(B11="","",VLOOKUP(B11,[1]登録ナンバー!$A$1:$M$355,7,FALSE)))</f>
        <v/>
      </c>
      <c r="D11" s="190" t="str">
        <f>IF(B11="一般","",IF($B11="","",VLOOKUP(B11,[1]登録ナンバー!$A$1:$M$355,11,FALSE)))</f>
        <v/>
      </c>
      <c r="E11" s="191" t="str">
        <f>IF(B11="一般","一般",IF(B11="","",VLOOKUP(B11,[1]登録ナンバー!$A$1:$M$355,4,FALSE)))</f>
        <v/>
      </c>
      <c r="F11" s="192" t="str">
        <f t="shared" si="0"/>
        <v>協会員・非協会員・ジュニア</v>
      </c>
      <c r="G11" s="42"/>
    </row>
    <row r="12" spans="1:10" ht="19.5" customHeight="1" thickTop="1">
      <c r="A12" s="252">
        <v>3</v>
      </c>
      <c r="B12" s="39"/>
      <c r="C12" s="186" t="str">
        <f>IF(B12="一般","",IF(B12="","",VLOOKUP(B12,[1]登録ナンバー!$A$1:$M$355,7,FALSE)))</f>
        <v/>
      </c>
      <c r="D12" s="187" t="str">
        <f>IF(B12="一般","",IF($B12="","",VLOOKUP(B12,[1]登録ナンバー!$A$1:$M$355,11,FALSE)))</f>
        <v/>
      </c>
      <c r="E12" s="187" t="str">
        <f>IF(B12="一般","一般",IF(B12="","",VLOOKUP(B12,[1]登録ナンバー!$A$1:$M$355,4,FALSE)))</f>
        <v/>
      </c>
      <c r="F12" s="188" t="str">
        <f t="shared" si="0"/>
        <v>協会員・非協会員・ジュニア</v>
      </c>
      <c r="G12" s="43"/>
      <c r="I12" s="32"/>
      <c r="J12" s="35"/>
    </row>
    <row r="13" spans="1:10" ht="19.5" customHeight="1" thickBot="1">
      <c r="A13" s="252"/>
      <c r="B13" s="41"/>
      <c r="C13" s="189" t="str">
        <f>IF(B13="一般","",IF(B13="","",VLOOKUP(B13,[1]登録ナンバー!$A$1:$M$355,7,FALSE)))</f>
        <v/>
      </c>
      <c r="D13" s="190" t="str">
        <f>IF(B13="一般","",IF($B13="","",VLOOKUP(B13,[1]登録ナンバー!$A$1:$M$355,11,FALSE)))</f>
        <v/>
      </c>
      <c r="E13" s="191" t="str">
        <f>IF(B13="一般","一般",IF(B13="","",VLOOKUP(B13,[1]登録ナンバー!$A$1:$M$355,4,FALSE)))</f>
        <v/>
      </c>
      <c r="F13" s="192" t="str">
        <f t="shared" si="0"/>
        <v>協会員・非協会員・ジュニア</v>
      </c>
      <c r="G13" s="45"/>
    </row>
    <row r="14" spans="1:10" ht="19.5" customHeight="1" thickTop="1">
      <c r="A14" s="252">
        <v>4</v>
      </c>
      <c r="B14" s="39"/>
      <c r="C14" s="186" t="str">
        <f>IF(B14="一般","",IF(B14="","",VLOOKUP(B14,[1]登録ナンバー!$A$1:$M$355,7,FALSE)))</f>
        <v/>
      </c>
      <c r="D14" s="187" t="str">
        <f>IF(B14="一般","",IF($B14="","",VLOOKUP(B14,[1]登録ナンバー!$A$1:$M$355,11,FALSE)))</f>
        <v/>
      </c>
      <c r="E14" s="187" t="str">
        <f>IF(B14="一般","一般",IF(B14="","",VLOOKUP(B14,[1]登録ナンバー!$A$1:$M$355,4,FALSE)))</f>
        <v/>
      </c>
      <c r="F14" s="188" t="str">
        <f t="shared" si="0"/>
        <v>協会員・非協会員・ジュニア</v>
      </c>
      <c r="G14" s="43"/>
      <c r="I14" s="32"/>
      <c r="J14" s="35"/>
    </row>
    <row r="15" spans="1:10" ht="19.5" customHeight="1" thickBot="1">
      <c r="A15" s="252"/>
      <c r="B15" s="41"/>
      <c r="C15" s="193" t="str">
        <f>IF(B15="一般","",IF(B15="","",VLOOKUP(B15,[1]登録ナンバー!$A$1:$M$355,7,FALSE)))</f>
        <v/>
      </c>
      <c r="D15" s="194" t="str">
        <f>IF(B15="一般","",IF($B15="","",VLOOKUP(B15,[1]登録ナンバー!$A$1:$M$355,11,FALSE)))</f>
        <v/>
      </c>
      <c r="E15" s="191" t="str">
        <f>IF(B15="一般","一般",IF(B15="","",VLOOKUP(B15,[1]登録ナンバー!$A$1:$M$355,4,FALSE)))</f>
        <v/>
      </c>
      <c r="F15" s="192" t="str">
        <f t="shared" si="0"/>
        <v>協会員・非協会員・ジュニア</v>
      </c>
      <c r="G15" s="45"/>
    </row>
    <row r="16" spans="1:10" ht="7.5" customHeight="1">
      <c r="B16" s="195"/>
      <c r="C16" s="195"/>
      <c r="E16" s="195"/>
      <c r="F16" s="195"/>
    </row>
    <row r="17" spans="1:10" ht="19.5" customHeight="1" thickBot="1">
      <c r="C17" s="182" t="s">
        <v>1099</v>
      </c>
      <c r="E17" s="257"/>
      <c r="F17" s="257"/>
      <c r="G17" s="257"/>
    </row>
    <row r="18" spans="1:10" ht="19.5" customHeight="1" thickBot="1">
      <c r="B18" s="36" t="s">
        <v>368</v>
      </c>
      <c r="C18" s="37" t="s">
        <v>1092</v>
      </c>
      <c r="E18" s="257" t="s">
        <v>369</v>
      </c>
      <c r="F18" s="257"/>
      <c r="G18" s="257"/>
    </row>
    <row r="19" spans="1:10" ht="19.5" customHeight="1" thickBot="1">
      <c r="A19" s="32" t="s">
        <v>370</v>
      </c>
      <c r="B19" s="183" t="s">
        <v>371</v>
      </c>
      <c r="C19" s="184" t="s">
        <v>372</v>
      </c>
      <c r="D19" s="185" t="s">
        <v>373</v>
      </c>
      <c r="E19" s="185" t="s">
        <v>374</v>
      </c>
      <c r="F19" s="185" t="s">
        <v>375</v>
      </c>
      <c r="G19" s="38"/>
    </row>
    <row r="20" spans="1:10" ht="19.5" customHeight="1" thickTop="1">
      <c r="A20" s="252">
        <v>1</v>
      </c>
      <c r="B20" s="39"/>
      <c r="C20" s="186" t="str">
        <f>IF(B20="一般","",IF(B20="","",VLOOKUP(B20,[1]登録ナンバー!$A$1:$M$355,7,FALSE)))</f>
        <v/>
      </c>
      <c r="D20" s="187" t="str">
        <f>IF(B20="一般","",IF($B20="","",VLOOKUP(B20,[1]登録ナンバー!$A$1:$M$355,11,FALSE)))</f>
        <v/>
      </c>
      <c r="E20" s="187" t="str">
        <f>IF(B20="一般","一般",IF(B20="","",VLOOKUP(B20,[1]登録ナンバー!$A$1:$M$355,4,FALSE)))</f>
        <v/>
      </c>
      <c r="F20" s="188" t="str">
        <f t="shared" ref="F20:F27" si="1">IF(B20="","協会員・非協会員・ジュニア",IF(D20&lt;18,"ジュニア",IF(B20="一般","非協会員","協会員")))</f>
        <v>協会員・非協会員・ジュニア</v>
      </c>
      <c r="G20" s="40"/>
    </row>
    <row r="21" spans="1:10" ht="19.5" customHeight="1" thickBot="1">
      <c r="A21" s="252"/>
      <c r="B21" s="41"/>
      <c r="C21" s="189" t="str">
        <f>IF(B21="一般","",IF(B21="","",VLOOKUP(B21,[1]登録ナンバー!$A$1:$M$355,7,FALSE)))</f>
        <v/>
      </c>
      <c r="D21" s="190" t="str">
        <f>IF(B21="一般","",IF($B21="","",VLOOKUP(B21,[1]登録ナンバー!$A$1:$M$355,11,FALSE)))</f>
        <v/>
      </c>
      <c r="E21" s="191" t="str">
        <f>IF(B21="一般","一般",IF(B21="","",VLOOKUP(B21,[1]登録ナンバー!$A$1:$M$355,4,FALSE)))</f>
        <v/>
      </c>
      <c r="F21" s="192" t="str">
        <f t="shared" si="1"/>
        <v>協会員・非協会員・ジュニア</v>
      </c>
      <c r="G21" s="42"/>
      <c r="J21" s="35"/>
    </row>
    <row r="22" spans="1:10" ht="19.5" customHeight="1" thickTop="1">
      <c r="A22" s="252">
        <v>2</v>
      </c>
      <c r="B22" s="39"/>
      <c r="C22" s="186" t="str">
        <f>IF(B22="一般","",IF(B22="","",VLOOKUP(B22,[1]登録ナンバー!$A$1:$M$355,7,FALSE)))</f>
        <v/>
      </c>
      <c r="D22" s="187" t="str">
        <f>IF(B22="一般","",IF($B22="","",VLOOKUP(B22,[1]登録ナンバー!$A$1:$M$355,11,FALSE)))</f>
        <v/>
      </c>
      <c r="E22" s="187" t="str">
        <f>IF(B22="一般","一般",IF(B22="","",VLOOKUP(B22,[1]登録ナンバー!$A$1:$M$355,4,FALSE)))</f>
        <v/>
      </c>
      <c r="F22" s="188" t="str">
        <f t="shared" si="1"/>
        <v>協会員・非協会員・ジュニア</v>
      </c>
      <c r="G22" s="43"/>
      <c r="I22" s="32"/>
      <c r="J22" s="35"/>
    </row>
    <row r="23" spans="1:10" ht="19.5" customHeight="1" thickBot="1">
      <c r="A23" s="252"/>
      <c r="B23" s="41"/>
      <c r="C23" s="189" t="str">
        <f>IF(B23="一般","",IF(B23="","",VLOOKUP(B23,[1]登録ナンバー!$A$1:$M$355,7,FALSE)))</f>
        <v/>
      </c>
      <c r="D23" s="190" t="str">
        <f>IF(B23="一般","",IF($B23="","",VLOOKUP(B23,[1]登録ナンバー!$A$1:$M$355,11,FALSE)))</f>
        <v/>
      </c>
      <c r="E23" s="191" t="str">
        <f>IF(B23="一般","一般",IF(B23="","",VLOOKUP(B23,[1]登録ナンバー!$A$1:$M$355,4,FALSE)))</f>
        <v/>
      </c>
      <c r="F23" s="192" t="str">
        <f t="shared" si="1"/>
        <v>協会員・非協会員・ジュニア</v>
      </c>
      <c r="G23" s="42"/>
    </row>
    <row r="24" spans="1:10" ht="19.5" customHeight="1" thickTop="1">
      <c r="A24" s="252">
        <v>3</v>
      </c>
      <c r="B24" s="39"/>
      <c r="C24" s="186" t="str">
        <f>IF(B24="一般","",IF(B24="","",VLOOKUP(B24,[1]登録ナンバー!$A$1:$M$355,7,FALSE)))</f>
        <v/>
      </c>
      <c r="D24" s="187" t="str">
        <f>IF(B24="一般","",IF($B24="","",VLOOKUP(B24,[1]登録ナンバー!$A$1:$M$355,11,FALSE)))</f>
        <v/>
      </c>
      <c r="E24" s="187" t="str">
        <f>IF(B24="一般","一般",IF(B24="","",VLOOKUP(B24,[1]登録ナンバー!$A$1:$M$355,4,FALSE)))</f>
        <v/>
      </c>
      <c r="F24" s="188" t="str">
        <f t="shared" si="1"/>
        <v>協会員・非協会員・ジュニア</v>
      </c>
      <c r="G24" s="43"/>
      <c r="I24" s="32"/>
      <c r="J24" s="35"/>
    </row>
    <row r="25" spans="1:10" ht="19.5" customHeight="1" thickBot="1">
      <c r="A25" s="252"/>
      <c r="B25" s="41"/>
      <c r="C25" s="189" t="str">
        <f>IF(B25="一般","",IF(B25="","",VLOOKUP(B25,[1]登録ナンバー!$A$1:$M$355,7,FALSE)))</f>
        <v/>
      </c>
      <c r="D25" s="190" t="str">
        <f>IF(B25="一般","",IF($B25="","",VLOOKUP(B25,[1]登録ナンバー!$A$1:$M$355,11,FALSE)))</f>
        <v/>
      </c>
      <c r="E25" s="191" t="str">
        <f>IF(B25="一般","一般",IF(B25="","",VLOOKUP(B25,[1]登録ナンバー!$A$1:$M$355,4,FALSE)))</f>
        <v/>
      </c>
      <c r="F25" s="192" t="str">
        <f t="shared" si="1"/>
        <v>協会員・非協会員・ジュニア</v>
      </c>
      <c r="G25" s="45"/>
    </row>
    <row r="26" spans="1:10" ht="19.5" customHeight="1" thickTop="1">
      <c r="A26" s="252">
        <v>4</v>
      </c>
      <c r="B26" s="39"/>
      <c r="C26" s="186" t="str">
        <f>IF(B26="一般","",IF(B26="","",VLOOKUP(B26,[1]登録ナンバー!$A$1:$M$355,7,FALSE)))</f>
        <v/>
      </c>
      <c r="D26" s="187" t="str">
        <f>IF(B26="一般","",IF($B26="","",VLOOKUP(B26,[1]登録ナンバー!$A$1:$M$355,11,FALSE)))</f>
        <v/>
      </c>
      <c r="E26" s="187" t="str">
        <f>IF(B26="一般","一般",IF(B26="","",VLOOKUP(B26,[1]登録ナンバー!$A$1:$M$355,4,FALSE)))</f>
        <v/>
      </c>
      <c r="F26" s="188" t="str">
        <f t="shared" si="1"/>
        <v>協会員・非協会員・ジュニア</v>
      </c>
      <c r="G26" s="43"/>
      <c r="I26" s="32"/>
      <c r="J26" s="35"/>
    </row>
    <row r="27" spans="1:10" ht="19.5" customHeight="1" thickBot="1">
      <c r="A27" s="252"/>
      <c r="B27" s="196"/>
      <c r="C27" s="197" t="str">
        <f>IF(B27="一般","",IF(B27="","",VLOOKUP(B27,[1]登録ナンバー!$A$1:$M$355,7,FALSE)))</f>
        <v/>
      </c>
      <c r="D27" s="194" t="str">
        <f>IF(B27="一般","",IF($B27="","",VLOOKUP(B27,[1]登録ナンバー!$A$1:$M$355,11,FALSE)))</f>
        <v/>
      </c>
      <c r="E27" s="190" t="str">
        <f>IF(B27="一般","一般",IF(B27="","",VLOOKUP(B27,[1]登録ナンバー!$A$1:$M$355,4,FALSE)))</f>
        <v/>
      </c>
      <c r="F27" s="198" t="str">
        <f t="shared" si="1"/>
        <v>協会員・非協会員・ジュニア</v>
      </c>
      <c r="G27" s="45"/>
    </row>
    <row r="28" spans="1:10" ht="7.5" customHeight="1">
      <c r="A28" s="35"/>
      <c r="B28" s="199"/>
      <c r="C28" s="200"/>
      <c r="D28" s="201"/>
      <c r="E28" s="202"/>
      <c r="F28" s="192"/>
      <c r="G28" s="203"/>
    </row>
    <row r="29" spans="1:10" ht="19.5" customHeight="1" thickBot="1">
      <c r="C29" s="182" t="s">
        <v>1099</v>
      </c>
      <c r="E29" s="257"/>
      <c r="F29" s="257"/>
      <c r="G29" s="257"/>
    </row>
    <row r="30" spans="1:10" ht="19.5" customHeight="1" thickBot="1">
      <c r="B30" s="36" t="s">
        <v>368</v>
      </c>
      <c r="C30" s="37" t="s">
        <v>1095</v>
      </c>
      <c r="E30" s="257" t="s">
        <v>369</v>
      </c>
      <c r="F30" s="257"/>
      <c r="G30" s="257"/>
    </row>
    <row r="31" spans="1:10" ht="19.5" customHeight="1" thickBot="1">
      <c r="A31" s="32" t="s">
        <v>370</v>
      </c>
      <c r="B31" s="183" t="s">
        <v>371</v>
      </c>
      <c r="C31" s="184" t="s">
        <v>372</v>
      </c>
      <c r="D31" s="185" t="s">
        <v>373</v>
      </c>
      <c r="E31" s="185" t="s">
        <v>374</v>
      </c>
      <c r="F31" s="185" t="s">
        <v>375</v>
      </c>
      <c r="G31" s="38"/>
      <c r="H31" s="32" t="s">
        <v>1091</v>
      </c>
    </row>
    <row r="32" spans="1:10" ht="19.5" customHeight="1" thickTop="1">
      <c r="A32" s="252">
        <v>1</v>
      </c>
      <c r="B32" s="39"/>
      <c r="C32" s="186" t="str">
        <f>IF(B32="一般","",IF(B32="","",VLOOKUP(B32,[1]登録ナンバー!$A$1:$M$355,7,FALSE)))</f>
        <v/>
      </c>
      <c r="D32" s="187" t="str">
        <f>IF(B32="一般","",IF($B32="","",VLOOKUP(B32,[1]登録ナンバー!$A$1:$M$355,11,FALSE)))</f>
        <v/>
      </c>
      <c r="E32" s="187" t="str">
        <f>IF(B32="一般","一般",IF(B32="","",VLOOKUP(B32,[1]登録ナンバー!$A$1:$M$355,4,FALSE)))</f>
        <v/>
      </c>
      <c r="F32" s="188" t="str">
        <f t="shared" ref="F32:F37" si="2">IF(B32="","協会員・非協会員・ジュニア",IF(D32&lt;18,"ジュニア",IF(B32="一般","非協会員","協会員")))</f>
        <v>協会員・非協会員・ジュニア</v>
      </c>
      <c r="G32" s="40"/>
      <c r="H32" s="32" t="s">
        <v>1092</v>
      </c>
    </row>
    <row r="33" spans="1:10" ht="19.5" customHeight="1" thickBot="1">
      <c r="A33" s="252"/>
      <c r="B33" s="41"/>
      <c r="C33" s="189" t="str">
        <f>IF(B33="一般","",IF(B33="","",VLOOKUP(B33,[1]登録ナンバー!$A$1:$M$355,7,FALSE)))</f>
        <v/>
      </c>
      <c r="D33" s="190" t="str">
        <f>IF(B33="一般","",IF($B33="","",VLOOKUP(B33,[1]登録ナンバー!$A$1:$M$355,11,FALSE)))</f>
        <v/>
      </c>
      <c r="E33" s="191" t="str">
        <f>IF(B33="一般","一般",IF(B33="","",VLOOKUP(B33,[1]登録ナンバー!$A$1:$M$355,4,FALSE)))</f>
        <v/>
      </c>
      <c r="F33" s="192" t="str">
        <f t="shared" si="2"/>
        <v>協会員・非協会員・ジュニア</v>
      </c>
      <c r="G33" s="42"/>
      <c r="H33" s="32" t="s">
        <v>1093</v>
      </c>
      <c r="J33" s="35"/>
    </row>
    <row r="34" spans="1:10" ht="19.5" customHeight="1" thickTop="1">
      <c r="A34" s="252">
        <v>2</v>
      </c>
      <c r="B34" s="39"/>
      <c r="C34" s="186" t="str">
        <f>IF(B34="一般","",IF(B34="","",VLOOKUP(B34,[1]登録ナンバー!$A$1:$M$355,7,FALSE)))</f>
        <v/>
      </c>
      <c r="D34" s="187" t="str">
        <f>IF(B34="一般","",IF($B34="","",VLOOKUP(B34,[1]登録ナンバー!$A$1:$M$355,11,FALSE)))</f>
        <v/>
      </c>
      <c r="E34" s="187" t="str">
        <f>IF(B34="一般","一般",IF(B34="","",VLOOKUP(B34,[1]登録ナンバー!$A$1:$M$355,4,FALSE)))</f>
        <v/>
      </c>
      <c r="F34" s="188" t="str">
        <f t="shared" si="2"/>
        <v>協会員・非協会員・ジュニア</v>
      </c>
      <c r="G34" s="43"/>
      <c r="H34" s="32" t="s">
        <v>1094</v>
      </c>
      <c r="I34" s="32"/>
      <c r="J34" s="35"/>
    </row>
    <row r="35" spans="1:10" ht="19.5" customHeight="1" thickBot="1">
      <c r="A35" s="252"/>
      <c r="B35" s="41"/>
      <c r="C35" s="189" t="str">
        <f>IF(B35="一般","",IF(B35="","",VLOOKUP(B35,[1]登録ナンバー!$A$1:$M$355,7,FALSE)))</f>
        <v/>
      </c>
      <c r="D35" s="190" t="str">
        <f>IF(B35="一般","",IF($B35="","",VLOOKUP(B35,[1]登録ナンバー!$A$1:$M$355,11,FALSE)))</f>
        <v/>
      </c>
      <c r="E35" s="191" t="str">
        <f>IF(B35="一般","一般",IF(B35="","",VLOOKUP(B35,[1]登録ナンバー!$A$1:$M$355,4,FALSE)))</f>
        <v/>
      </c>
      <c r="F35" s="192" t="str">
        <f t="shared" si="2"/>
        <v>協会員・非協会員・ジュニア</v>
      </c>
      <c r="G35" s="42"/>
      <c r="H35" s="32" t="s">
        <v>1095</v>
      </c>
    </row>
    <row r="36" spans="1:10" ht="19.5" customHeight="1" thickTop="1">
      <c r="A36" s="252">
        <v>3</v>
      </c>
      <c r="B36" s="39"/>
      <c r="C36" s="186" t="str">
        <f>IF(B36="一般","",IF(B36="","",VLOOKUP(B36,[1]登録ナンバー!$A$1:$M$355,7,FALSE)))</f>
        <v/>
      </c>
      <c r="D36" s="187" t="str">
        <f>IF(B36="一般","",IF($B36="","",VLOOKUP(B36,[1]登録ナンバー!$A$1:$M$355,11,FALSE)))</f>
        <v/>
      </c>
      <c r="E36" s="187" t="str">
        <f>IF(B36="一般","一般",IF(B36="","",VLOOKUP(B36,[1]登録ナンバー!$A$1:$M$355,4,FALSE)))</f>
        <v/>
      </c>
      <c r="F36" s="188" t="str">
        <f t="shared" si="2"/>
        <v>協会員・非協会員・ジュニア</v>
      </c>
      <c r="G36" s="43"/>
      <c r="H36" s="32" t="s">
        <v>1096</v>
      </c>
      <c r="I36" s="32"/>
      <c r="J36" s="35"/>
    </row>
    <row r="37" spans="1:10" ht="19.5" customHeight="1" thickBot="1">
      <c r="A37" s="252"/>
      <c r="B37" s="41"/>
      <c r="C37" s="197" t="str">
        <f>IF(B37="一般","",IF(B37="","",VLOOKUP(B37,[1]登録ナンバー!$A$1:$M$355,7,FALSE)))</f>
        <v/>
      </c>
      <c r="D37" s="190" t="str">
        <f>IF(B37="一般","",IF($B37="","",VLOOKUP(B37,[1]登録ナンバー!$A$1:$M$355,11,FALSE)))</f>
        <v/>
      </c>
      <c r="E37" s="191" t="str">
        <f>IF(B37="一般","一般",IF(B37="","",VLOOKUP(B37,[1]登録ナンバー!$A$1:$M$355,4,FALSE)))</f>
        <v/>
      </c>
      <c r="F37" s="198" t="str">
        <f t="shared" si="2"/>
        <v>協会員・非協会員・ジュニア</v>
      </c>
      <c r="G37" s="45"/>
      <c r="H37" s="32" t="s">
        <v>1097</v>
      </c>
    </row>
    <row r="38" spans="1:10" ht="19.5" customHeight="1" thickBot="1">
      <c r="A38" s="35"/>
      <c r="B38" s="204"/>
      <c r="C38" s="44"/>
      <c r="D38" s="205"/>
      <c r="E38" s="206"/>
      <c r="F38" s="192"/>
      <c r="G38" s="45"/>
      <c r="H38" s="32" t="s">
        <v>1098</v>
      </c>
    </row>
    <row r="39" spans="1:10" ht="19.5" customHeight="1" thickBot="1">
      <c r="C39" s="261" t="s">
        <v>1088</v>
      </c>
      <c r="D39" s="262"/>
      <c r="E39" s="207" t="s">
        <v>1089</v>
      </c>
      <c r="F39" s="261" t="s">
        <v>376</v>
      </c>
      <c r="G39" s="263"/>
    </row>
    <row r="40" spans="1:10" ht="19.5" customHeight="1" thickBot="1">
      <c r="C40" s="46" t="s">
        <v>377</v>
      </c>
      <c r="D40" s="216">
        <v>1000</v>
      </c>
      <c r="E40" s="208"/>
      <c r="F40" s="259">
        <f>D40*E40</f>
        <v>0</v>
      </c>
      <c r="G40" s="260"/>
    </row>
    <row r="41" spans="1:10" ht="19.5" customHeight="1" thickBot="1">
      <c r="C41" s="47" t="s">
        <v>378</v>
      </c>
      <c r="D41" s="217">
        <v>2000</v>
      </c>
      <c r="E41" s="209"/>
      <c r="F41" s="258">
        <f>D41*E41</f>
        <v>0</v>
      </c>
      <c r="G41" s="258"/>
    </row>
    <row r="42" spans="1:10" ht="19.5" customHeight="1" thickBot="1">
      <c r="C42" s="48" t="s">
        <v>259</v>
      </c>
      <c r="D42" s="218">
        <v>500</v>
      </c>
      <c r="E42" s="210"/>
      <c r="F42" s="258">
        <f>D42*E42</f>
        <v>0</v>
      </c>
      <c r="G42" s="258"/>
    </row>
    <row r="43" spans="1:10" ht="19.5" customHeight="1" thickBot="1">
      <c r="E43" s="211" t="s">
        <v>379</v>
      </c>
      <c r="F43" s="258">
        <f>SUM(F40:F42)</f>
        <v>0</v>
      </c>
      <c r="G43" s="258"/>
    </row>
    <row r="44" spans="1:10" ht="15.75"/>
    <row r="45" spans="1:10" ht="15.75"/>
    <row r="46" spans="1:10" ht="15.75"/>
    <row r="47" spans="1:10" ht="15.75"/>
    <row r="48" spans="1:10" ht="15.75"/>
    <row r="49" ht="15.75"/>
    <row r="50" ht="15.75"/>
    <row r="51" ht="15.75"/>
    <row r="52" ht="15.75"/>
    <row r="53" ht="15.75"/>
    <row r="54" ht="15.75"/>
    <row r="55" ht="15.75"/>
    <row r="56" ht="15.75"/>
    <row r="57" ht="15.75"/>
    <row r="58" ht="15.75"/>
    <row r="59" ht="15.75"/>
    <row r="60" ht="15.75"/>
    <row r="61" ht="15.75"/>
    <row r="62" ht="15.75"/>
    <row r="63" ht="15.75"/>
    <row r="64" ht="15.75"/>
    <row r="65" ht="15.75"/>
    <row r="66" ht="15.75"/>
    <row r="67" ht="15.75"/>
    <row r="68" ht="15.75"/>
    <row r="69" ht="15.75"/>
    <row r="70" ht="15.75"/>
    <row r="71" ht="15.75"/>
    <row r="72" ht="15.75"/>
    <row r="73" ht="15.75"/>
    <row r="74" ht="15.75"/>
    <row r="75" ht="15.75"/>
    <row r="76" ht="15.75"/>
    <row r="77" ht="15.75"/>
    <row r="78" ht="15.75"/>
    <row r="79" ht="15.75"/>
    <row r="80" ht="15.75"/>
    <row r="81" ht="15.75"/>
    <row r="82" ht="15.75"/>
    <row r="83" ht="15.75"/>
    <row r="84" ht="15.75"/>
    <row r="85" ht="15.75"/>
  </sheetData>
  <mergeCells count="25">
    <mergeCell ref="F43:G43"/>
    <mergeCell ref="F40:G40"/>
    <mergeCell ref="F41:G41"/>
    <mergeCell ref="F42:G42"/>
    <mergeCell ref="A36:A37"/>
    <mergeCell ref="C39:D39"/>
    <mergeCell ref="F39:G39"/>
    <mergeCell ref="A32:A33"/>
    <mergeCell ref="A34:A35"/>
    <mergeCell ref="A26:A27"/>
    <mergeCell ref="E29:G29"/>
    <mergeCell ref="E30:G30"/>
    <mergeCell ref="A22:A23"/>
    <mergeCell ref="A24:A25"/>
    <mergeCell ref="E17:G17"/>
    <mergeCell ref="E18:G18"/>
    <mergeCell ref="A20:A21"/>
    <mergeCell ref="A12:A13"/>
    <mergeCell ref="A14:A15"/>
    <mergeCell ref="A8:A9"/>
    <mergeCell ref="A10:A11"/>
    <mergeCell ref="B1:F1"/>
    <mergeCell ref="C3:F3"/>
    <mergeCell ref="E5:G5"/>
    <mergeCell ref="E6:G6"/>
  </mergeCells>
  <phoneticPr fontId="5"/>
  <dataValidations count="2">
    <dataValidation type="list" allowBlank="1" showInputMessage="1" showErrorMessage="1" sqref="WLM983046 VRU983046 VHY983046 UYC983046 UOG983046 UEK983046 TUO983046 TKS983046 TAW983046 SRA983046 SHE983046 RXI983046 RNM983046 RDQ983046 QTU983046 QJY983046 QAC983046 PQG983046 PGK983046 OWO983046 OMS983046 OCW983046 NTA983046 NJE983046 MZI983046 MPM983046 MFQ983046 LVU983046 LLY983046 LCC983046 KSG983046 KIK983046 JYO983046 JOS983046 JEW983046 IVA983046 ILE983046 IBI983046 HRM983046 HHQ983046 GXU983046 GNY983046 GEC983046 FUG983046 FKK983046 FAO983046 EQS983046 EGW983046 DXA983046 DNE983046 DDI983046 CTM983046 CJQ983046 BZU983046 BPY983046 BGC983046 AWG983046 AMK983046 ACO983046 SS983046 IW983046 C983046 WVI917510 WLM917510 WBQ917510 VRU917510 VHY917510 UYC917510 UOG917510 UEK917510 TUO917510 TKS917510 TAW917510 SRA917510 SHE917510 RXI917510 RNM917510 RDQ917510 QTU917510 QJY917510 QAC917510 PQG917510 PGK917510 OWO917510 OMS917510 OCW917510 NTA917510 NJE917510 MZI917510 MPM917510 MFQ917510 LVU917510 LLY917510 LCC917510 KSG917510 KIK917510 JYO917510 JOS917510 JEW917510 IVA917510 ILE917510 IBI917510 HRM917510 HHQ917510 GXU917510 GNY917510 GEC917510 FUG917510 FKK917510 FAO917510 EQS917510 EGW917510 DXA917510 DNE917510 DDI917510 CTM917510 CJQ917510 BZU917510 BPY917510 BGC917510 AWG917510 AMK917510 ACO917510 SS917510 IW917510 C917510 WVI851974 WLM851974 WBQ851974 VRU851974 VHY851974 UYC851974 UOG851974 UEK851974 TUO851974 TKS851974 TAW851974 SRA851974 SHE851974 RXI851974 RNM851974 RDQ851974 QTU851974 QJY851974 QAC851974 PQG851974 PGK851974 OWO851974 OMS851974 OCW851974 NTA851974 NJE851974 MZI851974 MPM851974 MFQ851974 LVU851974 LLY851974 LCC851974 KSG851974 KIK851974 JYO851974 JOS851974 JEW851974 IVA851974 ILE851974 IBI851974 HRM851974 HHQ851974 GXU851974 GNY851974 GEC851974 FUG851974 FKK851974 FAO851974 EQS851974 EGW851974 DXA851974 DNE851974 DDI851974 CTM851974 CJQ851974 BZU851974 BPY851974 BGC851974 AWG851974 AMK851974 ACO851974 SS851974 IW851974 C851974 WVI786438 WLM786438 WBQ786438 VRU786438 VHY786438 UYC786438 UOG786438 UEK786438 TUO786438 TKS786438 TAW786438 SRA786438 SHE786438 RXI786438 RNM786438 RDQ786438 QTU786438 QJY786438 QAC786438 PQG786438 PGK786438 OWO786438 OMS786438 OCW786438 NTA786438 NJE786438 MZI786438 MPM786438 MFQ786438 LVU786438 LLY786438 LCC786438 KSG786438 KIK786438 JYO786438 JOS786438 JEW786438 IVA786438 ILE786438 IBI786438 HRM786438 HHQ786438 GXU786438 GNY786438 GEC786438 FUG786438 FKK786438 FAO786438 EQS786438 EGW786438 DXA786438 DNE786438 DDI786438 CTM786438 CJQ786438 BZU786438 BPY786438 BGC786438 AWG786438 AMK786438 ACO786438 SS786438 IW786438 C786438 WVI720902 WLM720902 WBQ720902 VRU720902 VHY720902 UYC720902 UOG720902 UEK720902 TUO720902 TKS720902 TAW720902 SRA720902 SHE720902 RXI720902 RNM720902 RDQ720902 QTU720902 QJY720902 QAC720902 PQG720902 PGK720902 OWO720902 OMS720902 OCW720902 NTA720902 NJE720902 MZI720902 MPM720902 MFQ720902 LVU720902 LLY720902 LCC720902 KSG720902 KIK720902 JYO720902 JOS720902 JEW720902 IVA720902 ILE720902 IBI720902 HRM720902 HHQ720902 GXU720902 GNY720902 GEC720902 FUG720902 FKK720902 FAO720902 EQS720902 EGW720902 DXA720902 DNE720902 DDI720902 CTM720902 CJQ720902 BZU720902 BPY720902 BGC720902 AWG720902 AMK720902 ACO720902 SS720902 IW720902 C720902 WVI655366 WLM655366 WBQ655366 VRU655366 VHY655366 UYC655366 UOG655366 UEK655366 TUO655366 TKS655366 TAW655366 SRA655366 SHE655366 RXI655366 RNM655366 RDQ655366 QTU655366 QJY655366 QAC655366 PQG655366 PGK655366 OWO655366 OMS655366 OCW655366 NTA655366 NJE655366 MZI655366 MPM655366 MFQ655366 LVU655366 LLY655366 LCC655366 KSG655366 KIK655366 JYO655366 JOS655366 JEW655366 IVA655366 ILE655366 IBI655366 HRM655366 HHQ655366 GXU655366 GNY655366 GEC655366 FUG655366 FKK655366 FAO655366 EQS655366 EGW655366 DXA655366 DNE655366 DDI655366 CTM655366 CJQ655366 BZU655366 BPY655366 BGC655366 AWG655366 AMK655366 ACO655366 SS655366 IW655366 C655366 WVI589830 WLM589830 WBQ589830 VRU589830 VHY589830 UYC589830 UOG589830 UEK589830 TUO589830 TKS589830 TAW589830 SRA589830 SHE589830 RXI589830 RNM589830 RDQ589830 QTU589830 QJY589830 QAC589830 PQG589830 PGK589830 OWO589830 OMS589830 OCW589830 NTA589830 NJE589830 MZI589830 MPM589830 MFQ589830 LVU589830 LLY589830 LCC589830 KSG589830 KIK589830 JYO589830 JOS589830 JEW589830 IVA589830 ILE589830 IBI589830 HRM589830 HHQ589830 GXU589830 GNY589830 GEC589830 FUG589830 FKK589830 FAO589830 EQS589830 EGW589830 DXA589830 DNE589830 DDI589830 CTM589830 CJQ589830 BZU589830 BPY589830 BGC589830 AWG589830 AMK589830 ACO589830 SS589830 IW589830 C589830 WVI524294 WLM524294 WBQ524294 VRU524294 VHY524294 UYC524294 UOG524294 UEK524294 TUO524294 TKS524294 TAW524294 SRA524294 SHE524294 RXI524294 RNM524294 RDQ524294 QTU524294 QJY524294 QAC524294 PQG524294 PGK524294 OWO524294 OMS524294 OCW524294 NTA524294 NJE524294 MZI524294 MPM524294 MFQ524294 LVU524294 LLY524294 LCC524294 KSG524294 KIK524294 JYO524294 JOS524294 JEW524294 IVA524294 ILE524294 IBI524294 HRM524294 HHQ524294 GXU524294 GNY524294 GEC524294 FUG524294 FKK524294 FAO524294 EQS524294 EGW524294 DXA524294 DNE524294 DDI524294 CTM524294 CJQ524294 BZU524294 BPY524294 BGC524294 AWG524294 AMK524294 ACO524294 SS524294 IW524294 C524294 WVI458758 WLM458758 WBQ458758 VRU458758 VHY458758 UYC458758 UOG458758 UEK458758 TUO458758 TKS458758 TAW458758 SRA458758 SHE458758 RXI458758 RNM458758 RDQ458758 QTU458758 QJY458758 QAC458758 PQG458758 PGK458758 OWO458758 OMS458758 OCW458758 NTA458758 NJE458758 MZI458758 MPM458758 MFQ458758 LVU458758 LLY458758 LCC458758 KSG458758 KIK458758 JYO458758 JOS458758 JEW458758 IVA458758 ILE458758 IBI458758 HRM458758 HHQ458758 GXU458758 GNY458758 GEC458758 FUG458758 FKK458758 FAO458758 EQS458758 EGW458758 DXA458758 DNE458758 DDI458758 CTM458758 CJQ458758 BZU458758 BPY458758 BGC458758 AWG458758 AMK458758 ACO458758 SS458758 IW458758 C458758 WVI393222 WLM393222 WBQ393222 VRU393222 VHY393222 UYC393222 UOG393222 UEK393222 TUO393222 TKS393222 TAW393222 SRA393222 SHE393222 RXI393222 RNM393222 RDQ393222 QTU393222 QJY393222 QAC393222 PQG393222 PGK393222 OWO393222 OMS393222 OCW393222 NTA393222 NJE393222 MZI393222 MPM393222 MFQ393222 LVU393222 LLY393222 LCC393222 KSG393222 KIK393222 JYO393222 JOS393222 JEW393222 IVA393222 ILE393222 IBI393222 HRM393222 HHQ393222 GXU393222 GNY393222 GEC393222 FUG393222 FKK393222 FAO393222 EQS393222 EGW393222 DXA393222 DNE393222 DDI393222 CTM393222 CJQ393222 BZU393222 BPY393222 BGC393222 AWG393222 AMK393222 ACO393222 SS393222 IW393222 C393222 WVI327686 WLM327686 WBQ327686 VRU327686 VHY327686 UYC327686 UOG327686 UEK327686 TUO327686 TKS327686 TAW327686 SRA327686 SHE327686 RXI327686 RNM327686 RDQ327686 QTU327686 QJY327686 QAC327686 PQG327686 PGK327686 OWO327686 OMS327686 OCW327686 NTA327686 NJE327686 MZI327686 MPM327686 MFQ327686 LVU327686 LLY327686 LCC327686 KSG327686 KIK327686 JYO327686 JOS327686 JEW327686 IVA327686 ILE327686 IBI327686 HRM327686 HHQ327686 GXU327686 GNY327686 GEC327686 FUG327686 FKK327686 FAO327686 EQS327686 EGW327686 DXA327686 DNE327686 DDI327686 CTM327686 CJQ327686 BZU327686 BPY327686 BGC327686 AWG327686 AMK327686 ACO327686 SS327686 IW327686 C327686 WVI262150 WLM262150 WBQ262150 VRU262150 VHY262150 UYC262150 UOG262150 UEK262150 TUO262150 TKS262150 TAW262150 SRA262150 SHE262150 RXI262150 RNM262150 RDQ262150 QTU262150 QJY262150 QAC262150 PQG262150 PGK262150 OWO262150 OMS262150 OCW262150 NTA262150 NJE262150 MZI262150 MPM262150 MFQ262150 LVU262150 LLY262150 LCC262150 KSG262150 KIK262150 JYO262150 JOS262150 JEW262150 IVA262150 ILE262150 IBI262150 HRM262150 HHQ262150 GXU262150 GNY262150 GEC262150 FUG262150 FKK262150 FAO262150 EQS262150 EGW262150 DXA262150 DNE262150 DDI262150 CTM262150 CJQ262150 BZU262150 BPY262150 BGC262150 AWG262150 AMK262150 ACO262150 SS262150 IW262150 C262150 WVI196614 WLM196614 WBQ196614 VRU196614 VHY196614 UYC196614 UOG196614 UEK196614 TUO196614 TKS196614 TAW196614 SRA196614 SHE196614 RXI196614 RNM196614 RDQ196614 QTU196614 QJY196614 QAC196614 PQG196614 PGK196614 OWO196614 OMS196614 OCW196614 NTA196614 NJE196614 MZI196614 MPM196614 MFQ196614 LVU196614 LLY196614 LCC196614 KSG196614 KIK196614 JYO196614 JOS196614 JEW196614 IVA196614 ILE196614 IBI196614 HRM196614 HHQ196614 GXU196614 GNY196614 GEC196614 FUG196614 FKK196614 FAO196614 EQS196614 EGW196614 DXA196614 DNE196614 DDI196614 CTM196614 CJQ196614 BZU196614 BPY196614 BGC196614 AWG196614 AMK196614 ACO196614 SS196614 IW196614 C196614 WVI131078 WLM131078 WBQ131078 VRU131078 VHY131078 UYC131078 UOG131078 UEK131078 TUO131078 TKS131078 TAW131078 SRA131078 SHE131078 RXI131078 RNM131078 RDQ131078 QTU131078 QJY131078 QAC131078 PQG131078 PGK131078 OWO131078 OMS131078 OCW131078 NTA131078 NJE131078 MZI131078 MPM131078 MFQ131078 LVU131078 LLY131078 LCC131078 KSG131078 KIK131078 JYO131078 JOS131078 JEW131078 IVA131078 ILE131078 IBI131078 HRM131078 HHQ131078 GXU131078 GNY131078 GEC131078 FUG131078 FKK131078 FAO131078 EQS131078 EGW131078 DXA131078 DNE131078 DDI131078 CTM131078 CJQ131078 BZU131078 BPY131078 BGC131078 AWG131078 AMK131078 ACO131078 SS131078 IW131078 C131078 WVI65542 WLM65542 WBQ65542 VRU65542 VHY65542 UYC65542 UOG65542 UEK65542 TUO65542 TKS65542 TAW65542 SRA65542 SHE65542 RXI65542 RNM65542 RDQ65542 QTU65542 QJY65542 QAC65542 PQG65542 PGK65542 OWO65542 OMS65542 OCW65542 NTA65542 NJE65542 MZI65542 MPM65542 MFQ65542 LVU65542 LLY65542 LCC65542 KSG65542 KIK65542 JYO65542 JOS65542 JEW65542 IVA65542 ILE65542 IBI65542 HRM65542 HHQ65542 GXU65542 GNY65542 GEC65542 FUG65542 FKK65542 FAO65542 EQS65542 EGW65542 DXA65542 DNE65542 DDI65542 CTM65542 CJQ65542 BZU65542 BPY65542 BGC65542 AWG65542 AMK65542 ACO65542 SS65542 IW65542 C65542 WVI6 WLM6 WBQ6 VRU6 VHY6 UYC6 UOG6 UEK6 TUO6 TKS6 TAW6 SRA6 SHE6 RXI6 RNM6 RDQ6 QTU6 QJY6 QAC6 PQG6 PGK6 OWO6 OMS6 OCW6 NTA6 NJE6 MZI6 MPM6 MFQ6 LVU6 LLY6 LCC6 KSG6 KIK6 JYO6 JOS6 JEW6 IVA6 ILE6 IBI6 HRM6 HHQ6 GXU6 GNY6 GEC6 FUG6 FKK6 FAO6 EQS6 EGW6 DXA6 DNE6 DDI6 CTM6 CJQ6 BZU6 BPY6 BGC6 AWG6 AMK6 ACO6 SS6 IW6 WVI983046 WVI983070 WLM983070 WBQ983070 VRU983070 VHY983070 UYC983070 UOG983070 UEK983070 TUO983070 TKS983070 TAW983070 SRA983070 SHE983070 RXI983070 RNM983070 RDQ983070 QTU983070 QJY983070 QAC983070 PQG983070 PGK983070 OWO983070 OMS983070 OCW983070 NTA983070 NJE983070 MZI983070 MPM983070 MFQ983070 LVU983070 LLY983070 LCC983070 KSG983070 KIK983070 JYO983070 JOS983070 JEW983070 IVA983070 ILE983070 IBI983070 HRM983070 HHQ983070 GXU983070 GNY983070 GEC983070 FUG983070 FKK983070 FAO983070 EQS983070 EGW983070 DXA983070 DNE983070 DDI983070 CTM983070 CJQ983070 BZU983070 BPY983070 BGC983070 AWG983070 AMK983070 ACO983070 SS983070 IW983070 C983070 WVI917534 WLM917534 WBQ917534 VRU917534 VHY917534 UYC917534 UOG917534 UEK917534 TUO917534 TKS917534 TAW917534 SRA917534 SHE917534 RXI917534 RNM917534 RDQ917534 QTU917534 QJY917534 QAC917534 PQG917534 PGK917534 OWO917534 OMS917534 OCW917534 NTA917534 NJE917534 MZI917534 MPM917534 MFQ917534 LVU917534 LLY917534 LCC917534 KSG917534 KIK917534 JYO917534 JOS917534 JEW917534 IVA917534 ILE917534 IBI917534 HRM917534 HHQ917534 GXU917534 GNY917534 GEC917534 FUG917534 FKK917534 FAO917534 EQS917534 EGW917534 DXA917534 DNE917534 DDI917534 CTM917534 CJQ917534 BZU917534 BPY917534 BGC917534 AWG917534 AMK917534 ACO917534 SS917534 IW917534 C917534 WVI851998 WLM851998 WBQ851998 VRU851998 VHY851998 UYC851998 UOG851998 UEK851998 TUO851998 TKS851998 TAW851998 SRA851998 SHE851998 RXI851998 RNM851998 RDQ851998 QTU851998 QJY851998 QAC851998 PQG851998 PGK851998 OWO851998 OMS851998 OCW851998 NTA851998 NJE851998 MZI851998 MPM851998 MFQ851998 LVU851998 LLY851998 LCC851998 KSG851998 KIK851998 JYO851998 JOS851998 JEW851998 IVA851998 ILE851998 IBI851998 HRM851998 HHQ851998 GXU851998 GNY851998 GEC851998 FUG851998 FKK851998 FAO851998 EQS851998 EGW851998 DXA851998 DNE851998 DDI851998 CTM851998 CJQ851998 BZU851998 BPY851998 BGC851998 AWG851998 AMK851998 ACO851998 SS851998 IW851998 C851998 WVI786462 WLM786462 WBQ786462 VRU786462 VHY786462 UYC786462 UOG786462 UEK786462 TUO786462 TKS786462 TAW786462 SRA786462 SHE786462 RXI786462 RNM786462 RDQ786462 QTU786462 QJY786462 QAC786462 PQG786462 PGK786462 OWO786462 OMS786462 OCW786462 NTA786462 NJE786462 MZI786462 MPM786462 MFQ786462 LVU786462 LLY786462 LCC786462 KSG786462 KIK786462 JYO786462 JOS786462 JEW786462 IVA786462 ILE786462 IBI786462 HRM786462 HHQ786462 GXU786462 GNY786462 GEC786462 FUG786462 FKK786462 FAO786462 EQS786462 EGW786462 DXA786462 DNE786462 DDI786462 CTM786462 CJQ786462 BZU786462 BPY786462 BGC786462 AWG786462 AMK786462 ACO786462 SS786462 IW786462 C786462 WVI720926 WLM720926 WBQ720926 VRU720926 VHY720926 UYC720926 UOG720926 UEK720926 TUO720926 TKS720926 TAW720926 SRA720926 SHE720926 RXI720926 RNM720926 RDQ720926 QTU720926 QJY720926 QAC720926 PQG720926 PGK720926 OWO720926 OMS720926 OCW720926 NTA720926 NJE720926 MZI720926 MPM720926 MFQ720926 LVU720926 LLY720926 LCC720926 KSG720926 KIK720926 JYO720926 JOS720926 JEW720926 IVA720926 ILE720926 IBI720926 HRM720926 HHQ720926 GXU720926 GNY720926 GEC720926 FUG720926 FKK720926 FAO720926 EQS720926 EGW720926 DXA720926 DNE720926 DDI720926 CTM720926 CJQ720926 BZU720926 BPY720926 BGC720926 AWG720926 AMK720926 ACO720926 SS720926 IW720926 C720926 WVI655390 WLM655390 WBQ655390 VRU655390 VHY655390 UYC655390 UOG655390 UEK655390 TUO655390 TKS655390 TAW655390 SRA655390 SHE655390 RXI655390 RNM655390 RDQ655390 QTU655390 QJY655390 QAC655390 PQG655390 PGK655390 OWO655390 OMS655390 OCW655390 NTA655390 NJE655390 MZI655390 MPM655390 MFQ655390 LVU655390 LLY655390 LCC655390 KSG655390 KIK655390 JYO655390 JOS655390 JEW655390 IVA655390 ILE655390 IBI655390 HRM655390 HHQ655390 GXU655390 GNY655390 GEC655390 FUG655390 FKK655390 FAO655390 EQS655390 EGW655390 DXA655390 DNE655390 DDI655390 CTM655390 CJQ655390 BZU655390 BPY655390 BGC655390 AWG655390 AMK655390 ACO655390 SS655390 IW655390 C655390 WVI589854 WLM589854 WBQ589854 VRU589854 VHY589854 UYC589854 UOG589854 UEK589854 TUO589854 TKS589854 TAW589854 SRA589854 SHE589854 RXI589854 RNM589854 RDQ589854 QTU589854 QJY589854 QAC589854 PQG589854 PGK589854 OWO589854 OMS589854 OCW589854 NTA589854 NJE589854 MZI589854 MPM589854 MFQ589854 LVU589854 LLY589854 LCC589854 KSG589854 KIK589854 JYO589854 JOS589854 JEW589854 IVA589854 ILE589854 IBI589854 HRM589854 HHQ589854 GXU589854 GNY589854 GEC589854 FUG589854 FKK589854 FAO589854 EQS589854 EGW589854 DXA589854 DNE589854 DDI589854 CTM589854 CJQ589854 BZU589854 BPY589854 BGC589854 AWG589854 AMK589854 ACO589854 SS589854 IW589854 C589854 WVI524318 WLM524318 WBQ524318 VRU524318 VHY524318 UYC524318 UOG524318 UEK524318 TUO524318 TKS524318 TAW524318 SRA524318 SHE524318 RXI524318 RNM524318 RDQ524318 QTU524318 QJY524318 QAC524318 PQG524318 PGK524318 OWO524318 OMS524318 OCW524318 NTA524318 NJE524318 MZI524318 MPM524318 MFQ524318 LVU524318 LLY524318 LCC524318 KSG524318 KIK524318 JYO524318 JOS524318 JEW524318 IVA524318 ILE524318 IBI524318 HRM524318 HHQ524318 GXU524318 GNY524318 GEC524318 FUG524318 FKK524318 FAO524318 EQS524318 EGW524318 DXA524318 DNE524318 DDI524318 CTM524318 CJQ524318 BZU524318 BPY524318 BGC524318 AWG524318 AMK524318 ACO524318 SS524318 IW524318 C524318 WVI458782 WLM458782 WBQ458782 VRU458782 VHY458782 UYC458782 UOG458782 UEK458782 TUO458782 TKS458782 TAW458782 SRA458782 SHE458782 RXI458782 RNM458782 RDQ458782 QTU458782 QJY458782 QAC458782 PQG458782 PGK458782 OWO458782 OMS458782 OCW458782 NTA458782 NJE458782 MZI458782 MPM458782 MFQ458782 LVU458782 LLY458782 LCC458782 KSG458782 KIK458782 JYO458782 JOS458782 JEW458782 IVA458782 ILE458782 IBI458782 HRM458782 HHQ458782 GXU458782 GNY458782 GEC458782 FUG458782 FKK458782 FAO458782 EQS458782 EGW458782 DXA458782 DNE458782 DDI458782 CTM458782 CJQ458782 BZU458782 BPY458782 BGC458782 AWG458782 AMK458782 ACO458782 SS458782 IW458782 C458782 WVI393246 WLM393246 WBQ393246 VRU393246 VHY393246 UYC393246 UOG393246 UEK393246 TUO393246 TKS393246 TAW393246 SRA393246 SHE393246 RXI393246 RNM393246 RDQ393246 QTU393246 QJY393246 QAC393246 PQG393246 PGK393246 OWO393246 OMS393246 OCW393246 NTA393246 NJE393246 MZI393246 MPM393246 MFQ393246 LVU393246 LLY393246 LCC393246 KSG393246 KIK393246 JYO393246 JOS393246 JEW393246 IVA393246 ILE393246 IBI393246 HRM393246 HHQ393246 GXU393246 GNY393246 GEC393246 FUG393246 FKK393246 FAO393246 EQS393246 EGW393246 DXA393246 DNE393246 DDI393246 CTM393246 CJQ393246 BZU393246 BPY393246 BGC393246 AWG393246 AMK393246 ACO393246 SS393246 IW393246 C393246 WVI327710 WLM327710 WBQ327710 VRU327710 VHY327710 UYC327710 UOG327710 UEK327710 TUO327710 TKS327710 TAW327710 SRA327710 SHE327710 RXI327710 RNM327710 RDQ327710 QTU327710 QJY327710 QAC327710 PQG327710 PGK327710 OWO327710 OMS327710 OCW327710 NTA327710 NJE327710 MZI327710 MPM327710 MFQ327710 LVU327710 LLY327710 LCC327710 KSG327710 KIK327710 JYO327710 JOS327710 JEW327710 IVA327710 ILE327710 IBI327710 HRM327710 HHQ327710 GXU327710 GNY327710 GEC327710 FUG327710 FKK327710 FAO327710 EQS327710 EGW327710 DXA327710 DNE327710 DDI327710 CTM327710 CJQ327710 BZU327710 BPY327710 BGC327710 AWG327710 AMK327710 ACO327710 SS327710 IW327710 C327710 WVI262174 WLM262174 WBQ262174 VRU262174 VHY262174 UYC262174 UOG262174 UEK262174 TUO262174 TKS262174 TAW262174 SRA262174 SHE262174 RXI262174 RNM262174 RDQ262174 QTU262174 QJY262174 QAC262174 PQG262174 PGK262174 OWO262174 OMS262174 OCW262174 NTA262174 NJE262174 MZI262174 MPM262174 MFQ262174 LVU262174 LLY262174 LCC262174 KSG262174 KIK262174 JYO262174 JOS262174 JEW262174 IVA262174 ILE262174 IBI262174 HRM262174 HHQ262174 GXU262174 GNY262174 GEC262174 FUG262174 FKK262174 FAO262174 EQS262174 EGW262174 DXA262174 DNE262174 DDI262174 CTM262174 CJQ262174 BZU262174 BPY262174 BGC262174 AWG262174 AMK262174 ACO262174 SS262174 IW262174 C262174 WVI196638 WLM196638 WBQ196638 VRU196638 VHY196638 UYC196638 UOG196638 UEK196638 TUO196638 TKS196638 TAW196638 SRA196638 SHE196638 RXI196638 RNM196638 RDQ196638 QTU196638 QJY196638 QAC196638 PQG196638 PGK196638 OWO196638 OMS196638 OCW196638 NTA196638 NJE196638 MZI196638 MPM196638 MFQ196638 LVU196638 LLY196638 LCC196638 KSG196638 KIK196638 JYO196638 JOS196638 JEW196638 IVA196638 ILE196638 IBI196638 HRM196638 HHQ196638 GXU196638 GNY196638 GEC196638 FUG196638 FKK196638 FAO196638 EQS196638 EGW196638 DXA196638 DNE196638 DDI196638 CTM196638 CJQ196638 BZU196638 BPY196638 BGC196638 AWG196638 AMK196638 ACO196638 SS196638 IW196638 C196638 WVI131102 WLM131102 WBQ131102 VRU131102 VHY131102 UYC131102 UOG131102 UEK131102 TUO131102 TKS131102 TAW131102 SRA131102 SHE131102 RXI131102 RNM131102 RDQ131102 QTU131102 QJY131102 QAC131102 PQG131102 PGK131102 OWO131102 OMS131102 OCW131102 NTA131102 NJE131102 MZI131102 MPM131102 MFQ131102 LVU131102 LLY131102 LCC131102 KSG131102 KIK131102 JYO131102 JOS131102 JEW131102 IVA131102 ILE131102 IBI131102 HRM131102 HHQ131102 GXU131102 GNY131102 GEC131102 FUG131102 FKK131102 FAO131102 EQS131102 EGW131102 DXA131102 DNE131102 DDI131102 CTM131102 CJQ131102 BZU131102 BPY131102 BGC131102 AWG131102 AMK131102 ACO131102 SS131102 IW131102 C131102 WVI65566 WLM65566 WBQ65566 VRU65566 VHY65566 UYC65566 UOG65566 UEK65566 TUO65566 TKS65566 TAW65566 SRA65566 SHE65566 RXI65566 RNM65566 RDQ65566 QTU65566 QJY65566 QAC65566 PQG65566 PGK65566 OWO65566 OMS65566 OCW65566 NTA65566 NJE65566 MZI65566 MPM65566 MFQ65566 LVU65566 LLY65566 LCC65566 KSG65566 KIK65566 JYO65566 JOS65566 JEW65566 IVA65566 ILE65566 IBI65566 HRM65566 HHQ65566 GXU65566 GNY65566 GEC65566 FUG65566 FKK65566 FAO65566 EQS65566 EGW65566 DXA65566 DNE65566 DDI65566 CTM65566 CJQ65566 BZU65566 BPY65566 BGC65566 AWG65566 AMK65566 ACO65566 SS65566 IW65566 C65566 WVI30 WLM30 WBQ30 VRU30 VHY30 UYC30 UOG30 UEK30 TUO30 TKS30 TAW30 SRA30 SHE30 RXI30 RNM30 RDQ30 QTU30 QJY30 QAC30 PQG30 PGK30 OWO30 OMS30 OCW30 NTA30 NJE30 MZI30 MPM30 MFQ30 LVU30 LLY30 LCC30 KSG30 KIK30 JYO30 JOS30 JEW30 IVA30 ILE30 IBI30 HRM30 HHQ30 GXU30 GNY30 GEC30 FUG30 FKK30 FAO30 EQS30 EGW30 DXA30 DNE30 DDI30 CTM30 CJQ30 BZU30 BPY30 BGC30 AWG30 AMK30 ACO30 SS30 IW30 WBQ983046 WVI983058 WLM983058 WBQ983058 VRU983058 VHY983058 UYC983058 UOG983058 UEK983058 TUO983058 TKS983058 TAW983058 SRA983058 SHE983058 RXI983058 RNM983058 RDQ983058 QTU983058 QJY983058 QAC983058 PQG983058 PGK983058 OWO983058 OMS983058 OCW983058 NTA983058 NJE983058 MZI983058 MPM983058 MFQ983058 LVU983058 LLY983058 LCC983058 KSG983058 KIK983058 JYO983058 JOS983058 JEW983058 IVA983058 ILE983058 IBI983058 HRM983058 HHQ983058 GXU983058 GNY983058 GEC983058 FUG983058 FKK983058 FAO983058 EQS983058 EGW983058 DXA983058 DNE983058 DDI983058 CTM983058 CJQ983058 BZU983058 BPY983058 BGC983058 AWG983058 AMK983058 ACO983058 SS983058 IW983058 C983058 WVI917522 WLM917522 WBQ917522 VRU917522 VHY917522 UYC917522 UOG917522 UEK917522 TUO917522 TKS917522 TAW917522 SRA917522 SHE917522 RXI917522 RNM917522 RDQ917522 QTU917522 QJY917522 QAC917522 PQG917522 PGK917522 OWO917522 OMS917522 OCW917522 NTA917522 NJE917522 MZI917522 MPM917522 MFQ917522 LVU917522 LLY917522 LCC917522 KSG917522 KIK917522 JYO917522 JOS917522 JEW917522 IVA917522 ILE917522 IBI917522 HRM917522 HHQ917522 GXU917522 GNY917522 GEC917522 FUG917522 FKK917522 FAO917522 EQS917522 EGW917522 DXA917522 DNE917522 DDI917522 CTM917522 CJQ917522 BZU917522 BPY917522 BGC917522 AWG917522 AMK917522 ACO917522 SS917522 IW917522 C917522 WVI851986 WLM851986 WBQ851986 VRU851986 VHY851986 UYC851986 UOG851986 UEK851986 TUO851986 TKS851986 TAW851986 SRA851986 SHE851986 RXI851986 RNM851986 RDQ851986 QTU851986 QJY851986 QAC851986 PQG851986 PGK851986 OWO851986 OMS851986 OCW851986 NTA851986 NJE851986 MZI851986 MPM851986 MFQ851986 LVU851986 LLY851986 LCC851986 KSG851986 KIK851986 JYO851986 JOS851986 JEW851986 IVA851986 ILE851986 IBI851986 HRM851986 HHQ851986 GXU851986 GNY851986 GEC851986 FUG851986 FKK851986 FAO851986 EQS851986 EGW851986 DXA851986 DNE851986 DDI851986 CTM851986 CJQ851986 BZU851986 BPY851986 BGC851986 AWG851986 AMK851986 ACO851986 SS851986 IW851986 C851986 WVI786450 WLM786450 WBQ786450 VRU786450 VHY786450 UYC786450 UOG786450 UEK786450 TUO786450 TKS786450 TAW786450 SRA786450 SHE786450 RXI786450 RNM786450 RDQ786450 QTU786450 QJY786450 QAC786450 PQG786450 PGK786450 OWO786450 OMS786450 OCW786450 NTA786450 NJE786450 MZI786450 MPM786450 MFQ786450 LVU786450 LLY786450 LCC786450 KSG786450 KIK786450 JYO786450 JOS786450 JEW786450 IVA786450 ILE786450 IBI786450 HRM786450 HHQ786450 GXU786450 GNY786450 GEC786450 FUG786450 FKK786450 FAO786450 EQS786450 EGW786450 DXA786450 DNE786450 DDI786450 CTM786450 CJQ786450 BZU786450 BPY786450 BGC786450 AWG786450 AMK786450 ACO786450 SS786450 IW786450 C786450 WVI720914 WLM720914 WBQ720914 VRU720914 VHY720914 UYC720914 UOG720914 UEK720914 TUO720914 TKS720914 TAW720914 SRA720914 SHE720914 RXI720914 RNM720914 RDQ720914 QTU720914 QJY720914 QAC720914 PQG720914 PGK720914 OWO720914 OMS720914 OCW720914 NTA720914 NJE720914 MZI720914 MPM720914 MFQ720914 LVU720914 LLY720914 LCC720914 KSG720914 KIK720914 JYO720914 JOS720914 JEW720914 IVA720914 ILE720914 IBI720914 HRM720914 HHQ720914 GXU720914 GNY720914 GEC720914 FUG720914 FKK720914 FAO720914 EQS720914 EGW720914 DXA720914 DNE720914 DDI720914 CTM720914 CJQ720914 BZU720914 BPY720914 BGC720914 AWG720914 AMK720914 ACO720914 SS720914 IW720914 C720914 WVI655378 WLM655378 WBQ655378 VRU655378 VHY655378 UYC655378 UOG655378 UEK655378 TUO655378 TKS655378 TAW655378 SRA655378 SHE655378 RXI655378 RNM655378 RDQ655378 QTU655378 QJY655378 QAC655378 PQG655378 PGK655378 OWO655378 OMS655378 OCW655378 NTA655378 NJE655378 MZI655378 MPM655378 MFQ655378 LVU655378 LLY655378 LCC655378 KSG655378 KIK655378 JYO655378 JOS655378 JEW655378 IVA655378 ILE655378 IBI655378 HRM655378 HHQ655378 GXU655378 GNY655378 GEC655378 FUG655378 FKK655378 FAO655378 EQS655378 EGW655378 DXA655378 DNE655378 DDI655378 CTM655378 CJQ655378 BZU655378 BPY655378 BGC655378 AWG655378 AMK655378 ACO655378 SS655378 IW655378 C655378 WVI589842 WLM589842 WBQ589842 VRU589842 VHY589842 UYC589842 UOG589842 UEK589842 TUO589842 TKS589842 TAW589842 SRA589842 SHE589842 RXI589842 RNM589842 RDQ589842 QTU589842 QJY589842 QAC589842 PQG589842 PGK589842 OWO589842 OMS589842 OCW589842 NTA589842 NJE589842 MZI589842 MPM589842 MFQ589842 LVU589842 LLY589842 LCC589842 KSG589842 KIK589842 JYO589842 JOS589842 JEW589842 IVA589842 ILE589842 IBI589842 HRM589842 HHQ589842 GXU589842 GNY589842 GEC589842 FUG589842 FKK589842 FAO589842 EQS589842 EGW589842 DXA589842 DNE589842 DDI589842 CTM589842 CJQ589842 BZU589842 BPY589842 BGC589842 AWG589842 AMK589842 ACO589842 SS589842 IW589842 C589842 WVI524306 WLM524306 WBQ524306 VRU524306 VHY524306 UYC524306 UOG524306 UEK524306 TUO524306 TKS524306 TAW524306 SRA524306 SHE524306 RXI524306 RNM524306 RDQ524306 QTU524306 QJY524306 QAC524306 PQG524306 PGK524306 OWO524306 OMS524306 OCW524306 NTA524306 NJE524306 MZI524306 MPM524306 MFQ524306 LVU524306 LLY524306 LCC524306 KSG524306 KIK524306 JYO524306 JOS524306 JEW524306 IVA524306 ILE524306 IBI524306 HRM524306 HHQ524306 GXU524306 GNY524306 GEC524306 FUG524306 FKK524306 FAO524306 EQS524306 EGW524306 DXA524306 DNE524306 DDI524306 CTM524306 CJQ524306 BZU524306 BPY524306 BGC524306 AWG524306 AMK524306 ACO524306 SS524306 IW524306 C524306 WVI458770 WLM458770 WBQ458770 VRU458770 VHY458770 UYC458770 UOG458770 UEK458770 TUO458770 TKS458770 TAW458770 SRA458770 SHE458770 RXI458770 RNM458770 RDQ458770 QTU458770 QJY458770 QAC458770 PQG458770 PGK458770 OWO458770 OMS458770 OCW458770 NTA458770 NJE458770 MZI458770 MPM458770 MFQ458770 LVU458770 LLY458770 LCC458770 KSG458770 KIK458770 JYO458770 JOS458770 JEW458770 IVA458770 ILE458770 IBI458770 HRM458770 HHQ458770 GXU458770 GNY458770 GEC458770 FUG458770 FKK458770 FAO458770 EQS458770 EGW458770 DXA458770 DNE458770 DDI458770 CTM458770 CJQ458770 BZU458770 BPY458770 BGC458770 AWG458770 AMK458770 ACO458770 SS458770 IW458770 C458770 WVI393234 WLM393234 WBQ393234 VRU393234 VHY393234 UYC393234 UOG393234 UEK393234 TUO393234 TKS393234 TAW393234 SRA393234 SHE393234 RXI393234 RNM393234 RDQ393234 QTU393234 QJY393234 QAC393234 PQG393234 PGK393234 OWO393234 OMS393234 OCW393234 NTA393234 NJE393234 MZI393234 MPM393234 MFQ393234 LVU393234 LLY393234 LCC393234 KSG393234 KIK393234 JYO393234 JOS393234 JEW393234 IVA393234 ILE393234 IBI393234 HRM393234 HHQ393234 GXU393234 GNY393234 GEC393234 FUG393234 FKK393234 FAO393234 EQS393234 EGW393234 DXA393234 DNE393234 DDI393234 CTM393234 CJQ393234 BZU393234 BPY393234 BGC393234 AWG393234 AMK393234 ACO393234 SS393234 IW393234 C393234 WVI327698 WLM327698 WBQ327698 VRU327698 VHY327698 UYC327698 UOG327698 UEK327698 TUO327698 TKS327698 TAW327698 SRA327698 SHE327698 RXI327698 RNM327698 RDQ327698 QTU327698 QJY327698 QAC327698 PQG327698 PGK327698 OWO327698 OMS327698 OCW327698 NTA327698 NJE327698 MZI327698 MPM327698 MFQ327698 LVU327698 LLY327698 LCC327698 KSG327698 KIK327698 JYO327698 JOS327698 JEW327698 IVA327698 ILE327698 IBI327698 HRM327698 HHQ327698 GXU327698 GNY327698 GEC327698 FUG327698 FKK327698 FAO327698 EQS327698 EGW327698 DXA327698 DNE327698 DDI327698 CTM327698 CJQ327698 BZU327698 BPY327698 BGC327698 AWG327698 AMK327698 ACO327698 SS327698 IW327698 C327698 WVI262162 WLM262162 WBQ262162 VRU262162 VHY262162 UYC262162 UOG262162 UEK262162 TUO262162 TKS262162 TAW262162 SRA262162 SHE262162 RXI262162 RNM262162 RDQ262162 QTU262162 QJY262162 QAC262162 PQG262162 PGK262162 OWO262162 OMS262162 OCW262162 NTA262162 NJE262162 MZI262162 MPM262162 MFQ262162 LVU262162 LLY262162 LCC262162 KSG262162 KIK262162 JYO262162 JOS262162 JEW262162 IVA262162 ILE262162 IBI262162 HRM262162 HHQ262162 GXU262162 GNY262162 GEC262162 FUG262162 FKK262162 FAO262162 EQS262162 EGW262162 DXA262162 DNE262162 DDI262162 CTM262162 CJQ262162 BZU262162 BPY262162 BGC262162 AWG262162 AMK262162 ACO262162 SS262162 IW262162 C262162 WVI196626 WLM196626 WBQ196626 VRU196626 VHY196626 UYC196626 UOG196626 UEK196626 TUO196626 TKS196626 TAW196626 SRA196626 SHE196626 RXI196626 RNM196626 RDQ196626 QTU196626 QJY196626 QAC196626 PQG196626 PGK196626 OWO196626 OMS196626 OCW196626 NTA196626 NJE196626 MZI196626 MPM196626 MFQ196626 LVU196626 LLY196626 LCC196626 KSG196626 KIK196626 JYO196626 JOS196626 JEW196626 IVA196626 ILE196626 IBI196626 HRM196626 HHQ196626 GXU196626 GNY196626 GEC196626 FUG196626 FKK196626 FAO196626 EQS196626 EGW196626 DXA196626 DNE196626 DDI196626 CTM196626 CJQ196626 BZU196626 BPY196626 BGC196626 AWG196626 AMK196626 ACO196626 SS196626 IW196626 C196626 WVI131090 WLM131090 WBQ131090 VRU131090 VHY131090 UYC131090 UOG131090 UEK131090 TUO131090 TKS131090 TAW131090 SRA131090 SHE131090 RXI131090 RNM131090 RDQ131090 QTU131090 QJY131090 QAC131090 PQG131090 PGK131090 OWO131090 OMS131090 OCW131090 NTA131090 NJE131090 MZI131090 MPM131090 MFQ131090 LVU131090 LLY131090 LCC131090 KSG131090 KIK131090 JYO131090 JOS131090 JEW131090 IVA131090 ILE131090 IBI131090 HRM131090 HHQ131090 GXU131090 GNY131090 GEC131090 FUG131090 FKK131090 FAO131090 EQS131090 EGW131090 DXA131090 DNE131090 DDI131090 CTM131090 CJQ131090 BZU131090 BPY131090 BGC131090 AWG131090 AMK131090 ACO131090 SS131090 IW131090 C131090 WVI65554 WLM65554 WBQ65554 VRU65554 VHY65554 UYC65554 UOG65554 UEK65554 TUO65554 TKS65554 TAW65554 SRA65554 SHE65554 RXI65554 RNM65554 RDQ65554 QTU65554 QJY65554 QAC65554 PQG65554 PGK65554 OWO65554 OMS65554 OCW65554 NTA65554 NJE65554 MZI65554 MPM65554 MFQ65554 LVU65554 LLY65554 LCC65554 KSG65554 KIK65554 JYO65554 JOS65554 JEW65554 IVA65554 ILE65554 IBI65554 HRM65554 HHQ65554 GXU65554 GNY65554 GEC65554 FUG65554 FKK65554 FAO65554 EQS65554 EGW65554 DXA65554 DNE65554 DDI65554 CTM65554 CJQ65554 BZU65554 BPY65554 BGC65554 AWG65554 AMK65554 ACO65554 SS65554 IW65554 C65554 WVI18 WLM18 WBQ18 VRU18 VHY18 UYC18 UOG18 UEK18 TUO18 TKS18 TAW18 SRA18 SHE18 RXI18 RNM18 RDQ18 QTU18 QJY18 QAC18 PQG18 PGK18 OWO18 OMS18 OCW18 NTA18 NJE18 MZI18 MPM18 MFQ18 LVU18 LLY18 LCC18 KSG18 KIK18 JYO18 JOS18 JEW18 IVA18 ILE18 IBI18 HRM18 HHQ18 GXU18 GNY18 GEC18 FUG18 FKK18 FAO18 EQS18 EGW18 DXA18 DNE18 DDI18 CTM18 CJQ18 BZU18 BPY18 BGC18 AWG18 AMK18 ACO18 SS18 IW18" xr:uid="{8A9EC6D0-D352-4078-A922-07D9E68B41D4}">
      <formula1>$H$31:$H$33</formula1>
    </dataValidation>
    <dataValidation type="list" allowBlank="1" showInputMessage="1" showErrorMessage="1" sqref="C30 C18 C6" xr:uid="{2FEC7A60-0D2C-4E32-906B-01B847BF00FB}">
      <formula1>$H$31:$H$38</formula1>
    </dataValidation>
  </dataValidations>
  <pageMargins left="0.39370078740157483" right="0" top="0" bottom="0" header="0.31496062992125984" footer="0.31496062992125984"/>
  <pageSetup paperSize="9" scale="105" firstPageNumber="4294963191" orientation="portrait" useFirstPageNumber="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2AF1B-FAFC-46A0-823B-C33B8AF44A91}">
  <dimension ref="B2:G22"/>
  <sheetViews>
    <sheetView workbookViewId="0">
      <selection activeCell="J15" sqref="J15"/>
    </sheetView>
  </sheetViews>
  <sheetFormatPr defaultColWidth="8.875" defaultRowHeight="13.5"/>
  <cols>
    <col min="1" max="1" width="4.375" style="222" customWidth="1"/>
    <col min="2" max="3" width="9.625" style="222" customWidth="1"/>
    <col min="4" max="4" width="13.25" style="222" customWidth="1"/>
    <col min="5" max="5" width="32.875" style="222" customWidth="1"/>
    <col min="6" max="6" width="33.75" style="222" customWidth="1"/>
    <col min="7" max="7" width="34.75" style="222" customWidth="1"/>
    <col min="8" max="8" width="7.125" style="222" customWidth="1"/>
    <col min="9" max="16384" width="8.875" style="222"/>
  </cols>
  <sheetData>
    <row r="2" spans="2:7" ht="15.75">
      <c r="B2" s="219"/>
      <c r="C2" s="219"/>
      <c r="D2" s="220"/>
      <c r="E2" s="221"/>
      <c r="F2" s="220"/>
      <c r="G2" s="221"/>
    </row>
    <row r="3" spans="2:7" ht="18" customHeight="1">
      <c r="B3" s="223" t="s">
        <v>1116</v>
      </c>
      <c r="C3" s="223"/>
      <c r="D3" s="223"/>
      <c r="E3" s="223"/>
    </row>
    <row r="5" spans="2:7" ht="23.45" customHeight="1" thickBot="1">
      <c r="B5" s="224"/>
      <c r="C5" s="225"/>
      <c r="D5" s="225"/>
      <c r="E5" s="225" t="s">
        <v>1100</v>
      </c>
      <c r="F5" s="225" t="s">
        <v>1101</v>
      </c>
      <c r="G5" s="226" t="s">
        <v>1102</v>
      </c>
    </row>
    <row r="6" spans="2:7" ht="23.45" customHeight="1" thickTop="1">
      <c r="B6" s="264" t="s">
        <v>1104</v>
      </c>
      <c r="C6" s="266" t="s">
        <v>1111</v>
      </c>
      <c r="D6" s="227" t="s">
        <v>1105</v>
      </c>
      <c r="E6" s="228" t="s">
        <v>1107</v>
      </c>
      <c r="F6" s="228" t="s">
        <v>1106</v>
      </c>
      <c r="G6" s="229" t="s">
        <v>1108</v>
      </c>
    </row>
    <row r="7" spans="2:7" ht="23.45" customHeight="1">
      <c r="B7" s="265"/>
      <c r="C7" s="267"/>
      <c r="D7" s="227" t="s">
        <v>1110</v>
      </c>
      <c r="E7" s="228" t="s">
        <v>1112</v>
      </c>
      <c r="F7" s="228" t="s">
        <v>1113</v>
      </c>
      <c r="G7" s="229" t="s">
        <v>1114</v>
      </c>
    </row>
    <row r="8" spans="2:7" ht="23.45" customHeight="1">
      <c r="B8" s="265"/>
      <c r="C8" s="268" t="s">
        <v>1115</v>
      </c>
      <c r="D8" s="227" t="s">
        <v>1103</v>
      </c>
      <c r="E8" s="228" t="s">
        <v>1117</v>
      </c>
      <c r="F8" s="228" t="s">
        <v>1118</v>
      </c>
      <c r="G8" s="229" t="s">
        <v>1119</v>
      </c>
    </row>
    <row r="9" spans="2:7" ht="23.45" customHeight="1" thickBot="1">
      <c r="B9" s="265"/>
      <c r="C9" s="268"/>
      <c r="D9" s="237" t="s">
        <v>1110</v>
      </c>
      <c r="E9" s="230" t="s">
        <v>1120</v>
      </c>
      <c r="F9" s="230" t="s">
        <v>1121</v>
      </c>
      <c r="G9" s="231" t="s">
        <v>1122</v>
      </c>
    </row>
    <row r="10" spans="2:7" ht="23.45" customHeight="1" thickTop="1">
      <c r="B10" s="264" t="s">
        <v>1123</v>
      </c>
      <c r="C10" s="266" t="s">
        <v>1111</v>
      </c>
      <c r="D10" s="227" t="s">
        <v>1105</v>
      </c>
      <c r="E10" s="235" t="s">
        <v>1125</v>
      </c>
      <c r="F10" s="235" t="s">
        <v>1134</v>
      </c>
      <c r="G10" s="243" t="s">
        <v>1135</v>
      </c>
    </row>
    <row r="11" spans="2:7" ht="23.45" customHeight="1">
      <c r="B11" s="265"/>
      <c r="C11" s="267"/>
      <c r="D11" s="227" t="s">
        <v>1110</v>
      </c>
      <c r="E11" s="228" t="s">
        <v>1126</v>
      </c>
      <c r="F11" s="228" t="s">
        <v>1127</v>
      </c>
      <c r="G11" s="229" t="s">
        <v>1128</v>
      </c>
    </row>
    <row r="12" spans="2:7" ht="23.45" customHeight="1">
      <c r="B12" s="265"/>
      <c r="C12" s="268" t="s">
        <v>1115</v>
      </c>
      <c r="D12" s="227" t="s">
        <v>1103</v>
      </c>
      <c r="E12" s="228" t="s">
        <v>1129</v>
      </c>
      <c r="F12" s="228" t="s">
        <v>1130</v>
      </c>
      <c r="G12" s="229" t="s">
        <v>1135</v>
      </c>
    </row>
    <row r="13" spans="2:7" ht="23.45" customHeight="1" thickBot="1">
      <c r="B13" s="265"/>
      <c r="C13" s="268"/>
      <c r="D13" s="237" t="s">
        <v>1110</v>
      </c>
      <c r="E13" s="238" t="s">
        <v>1131</v>
      </c>
      <c r="F13" s="230" t="s">
        <v>1132</v>
      </c>
      <c r="G13" s="236" t="s">
        <v>1133</v>
      </c>
    </row>
    <row r="14" spans="2:7" ht="23.45" customHeight="1" thickTop="1">
      <c r="B14" s="264" t="s">
        <v>1124</v>
      </c>
      <c r="C14" s="266" t="s">
        <v>1111</v>
      </c>
      <c r="D14" s="232" t="s">
        <v>1105</v>
      </c>
      <c r="E14" s="233" t="s">
        <v>1107</v>
      </c>
      <c r="F14" s="239" t="s">
        <v>1106</v>
      </c>
      <c r="G14" s="234" t="s">
        <v>1108</v>
      </c>
    </row>
    <row r="15" spans="2:7" ht="23.45" customHeight="1">
      <c r="B15" s="265"/>
      <c r="C15" s="267"/>
      <c r="D15" s="232" t="s">
        <v>1110</v>
      </c>
      <c r="E15" s="233" t="s">
        <v>1136</v>
      </c>
      <c r="F15" s="233" t="s">
        <v>1137</v>
      </c>
      <c r="G15" s="234" t="s">
        <v>1138</v>
      </c>
    </row>
    <row r="16" spans="2:7" ht="23.45" customHeight="1">
      <c r="B16" s="265"/>
      <c r="C16" s="268" t="s">
        <v>1115</v>
      </c>
      <c r="D16" s="232" t="s">
        <v>1103</v>
      </c>
      <c r="E16" s="233" t="s">
        <v>1139</v>
      </c>
      <c r="F16" s="233" t="s">
        <v>1140</v>
      </c>
      <c r="G16" s="234" t="s">
        <v>1141</v>
      </c>
    </row>
    <row r="17" spans="2:7" ht="23.45" customHeight="1" thickBot="1">
      <c r="B17" s="265"/>
      <c r="C17" s="269"/>
      <c r="D17" s="240" t="s">
        <v>1109</v>
      </c>
      <c r="E17" s="244" t="s">
        <v>1142</v>
      </c>
      <c r="F17" s="241" t="s">
        <v>1143</v>
      </c>
      <c r="G17" s="242"/>
    </row>
    <row r="18" spans="2:7" ht="23.45" customHeight="1" thickTop="1">
      <c r="B18" s="264" t="s">
        <v>1144</v>
      </c>
      <c r="C18" s="266" t="s">
        <v>1111</v>
      </c>
      <c r="D18" s="232"/>
      <c r="E18" s="233"/>
      <c r="F18" s="239"/>
      <c r="G18" s="234"/>
    </row>
    <row r="19" spans="2:7" ht="23.45" customHeight="1">
      <c r="B19" s="265"/>
      <c r="C19" s="267"/>
      <c r="D19" s="232"/>
      <c r="E19" s="233"/>
      <c r="F19" s="233"/>
      <c r="G19" s="234"/>
    </row>
    <row r="20" spans="2:7" ht="23.45" customHeight="1">
      <c r="B20" s="265"/>
      <c r="C20" s="268" t="s">
        <v>1115</v>
      </c>
      <c r="D20" s="232"/>
      <c r="E20" s="233"/>
      <c r="F20" s="233"/>
      <c r="G20" s="234"/>
    </row>
    <row r="21" spans="2:7" ht="23.45" customHeight="1" thickBot="1">
      <c r="B21" s="265"/>
      <c r="C21" s="269"/>
      <c r="D21" s="240"/>
      <c r="E21" s="244"/>
      <c r="F21" s="246"/>
      <c r="G21" s="242"/>
    </row>
    <row r="22" spans="2:7" ht="14.25" thickTop="1">
      <c r="B22" s="245"/>
    </row>
  </sheetData>
  <mergeCells count="12">
    <mergeCell ref="C6:C7"/>
    <mergeCell ref="B6:B9"/>
    <mergeCell ref="C8:C9"/>
    <mergeCell ref="B10:B13"/>
    <mergeCell ref="C10:C11"/>
    <mergeCell ref="C12:C13"/>
    <mergeCell ref="B14:B17"/>
    <mergeCell ref="C14:C15"/>
    <mergeCell ref="C16:C17"/>
    <mergeCell ref="B18:B21"/>
    <mergeCell ref="C18:C19"/>
    <mergeCell ref="C20:C21"/>
  </mergeCells>
  <phoneticPr fontId="4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315"/>
  <sheetViews>
    <sheetView zoomScale="115" zoomScaleNormal="115" workbookViewId="0">
      <selection activeCell="E73" sqref="E1:M1048576"/>
    </sheetView>
  </sheetViews>
  <sheetFormatPr defaultColWidth="9" defaultRowHeight="13.5" customHeight="1"/>
  <cols>
    <col min="1" max="1" width="9" style="51"/>
    <col min="2" max="2" width="9" style="51" customWidth="1"/>
    <col min="3" max="3" width="9" style="51"/>
    <col min="4" max="4" width="14.625" style="51" customWidth="1"/>
    <col min="5" max="5" width="1.25" style="130" hidden="1" customWidth="1"/>
    <col min="6" max="6" width="8.625" style="51" hidden="1" customWidth="1"/>
    <col min="7" max="7" width="6.75" style="51" hidden="1" customWidth="1"/>
    <col min="8" max="8" width="5.875" style="51" hidden="1" customWidth="1"/>
    <col min="9" max="9" width="7.375" style="51" hidden="1" customWidth="1"/>
    <col min="10" max="10" width="7.625" style="179" hidden="1" customWidth="1"/>
    <col min="11" max="11" width="10.75" style="180" hidden="1" customWidth="1"/>
    <col min="12" max="12" width="14.75" style="51" hidden="1" customWidth="1"/>
    <col min="13" max="13" width="10" style="51" hidden="1" customWidth="1"/>
    <col min="14" max="16384" width="9" style="51"/>
  </cols>
  <sheetData>
    <row r="1" spans="1:13" ht="13.5" customHeight="1">
      <c r="A1" s="50"/>
      <c r="B1" s="270" t="s">
        <v>494</v>
      </c>
      <c r="C1" s="270"/>
      <c r="D1" s="270"/>
      <c r="E1" s="270"/>
      <c r="F1" s="270"/>
      <c r="G1" s="270"/>
      <c r="H1" s="270"/>
      <c r="I1" s="272" t="s">
        <v>495</v>
      </c>
      <c r="J1" s="272"/>
      <c r="K1" s="272"/>
      <c r="L1" s="272"/>
      <c r="M1" s="273"/>
    </row>
    <row r="2" spans="1:13">
      <c r="A2" s="52"/>
      <c r="B2" s="271"/>
      <c r="C2" s="271"/>
      <c r="D2" s="271"/>
      <c r="E2" s="271"/>
      <c r="F2" s="271"/>
      <c r="G2" s="271"/>
      <c r="H2" s="271"/>
      <c r="I2" s="274"/>
      <c r="J2" s="274"/>
      <c r="K2" s="274"/>
      <c r="L2" s="274"/>
      <c r="M2" s="275"/>
    </row>
    <row r="3" spans="1:13">
      <c r="A3" s="53"/>
      <c r="B3" s="53">
        <v>1</v>
      </c>
      <c r="C3" s="53"/>
      <c r="D3" s="53"/>
      <c r="E3" s="54"/>
      <c r="F3" s="53"/>
      <c r="G3" s="53"/>
      <c r="H3" s="53"/>
      <c r="I3" s="53"/>
      <c r="J3" s="55"/>
      <c r="K3" s="56"/>
      <c r="L3" s="53"/>
      <c r="M3" s="53"/>
    </row>
    <row r="4" spans="1:13">
      <c r="A4" s="57" t="s">
        <v>496</v>
      </c>
      <c r="B4" s="58" t="s">
        <v>497</v>
      </c>
      <c r="C4" s="58" t="s">
        <v>498</v>
      </c>
      <c r="D4" s="58" t="s">
        <v>233</v>
      </c>
      <c r="E4" s="59"/>
      <c r="F4" s="60" t="str">
        <f>A4</f>
        <v>あ０１</v>
      </c>
      <c r="G4" s="57" t="str">
        <f t="shared" ref="G4:G42" si="0">B4&amp;C4</f>
        <v>青木重之</v>
      </c>
      <c r="H4" s="58" t="s">
        <v>499</v>
      </c>
      <c r="I4" s="58" t="s">
        <v>11</v>
      </c>
      <c r="J4" s="61">
        <v>1971</v>
      </c>
      <c r="K4" s="62">
        <f>IF(J4="","",(2025-J4))</f>
        <v>54</v>
      </c>
      <c r="L4" s="60" t="str">
        <f t="shared" ref="L4:L42" si="1">IF(G4="","",IF(COUNTIF($G$4:$G$626,G4)&gt;1,"2重登録","OK"))</f>
        <v>OK</v>
      </c>
      <c r="M4" s="63" t="s">
        <v>500</v>
      </c>
    </row>
    <row r="5" spans="1:13">
      <c r="A5" s="57" t="s">
        <v>501</v>
      </c>
      <c r="B5" s="57" t="s">
        <v>502</v>
      </c>
      <c r="C5" s="57" t="s">
        <v>503</v>
      </c>
      <c r="D5" s="58" t="s">
        <v>233</v>
      </c>
      <c r="E5" s="59"/>
      <c r="F5" s="57" t="str">
        <f>A5</f>
        <v>あ０２</v>
      </c>
      <c r="G5" s="57" t="str">
        <f t="shared" si="0"/>
        <v>西川昌一</v>
      </c>
      <c r="H5" s="58" t="s">
        <v>499</v>
      </c>
      <c r="I5" s="58" t="s">
        <v>11</v>
      </c>
      <c r="J5" s="64">
        <v>1970</v>
      </c>
      <c r="K5" s="62">
        <f t="shared" ref="K5:K42" si="2">IF(J5="","",(2025-J5))</f>
        <v>55</v>
      </c>
      <c r="L5" s="60" t="str">
        <f t="shared" si="1"/>
        <v>OK</v>
      </c>
      <c r="M5" s="63" t="s">
        <v>12</v>
      </c>
    </row>
    <row r="6" spans="1:13">
      <c r="A6" s="57" t="s">
        <v>504</v>
      </c>
      <c r="B6" s="58" t="s">
        <v>505</v>
      </c>
      <c r="C6" s="58" t="s">
        <v>506</v>
      </c>
      <c r="D6" s="58" t="s">
        <v>233</v>
      </c>
      <c r="E6" s="59"/>
      <c r="F6" s="60" t="str">
        <f>A6</f>
        <v>あ０３</v>
      </c>
      <c r="G6" s="57" t="str">
        <f t="shared" si="0"/>
        <v>安達隆一</v>
      </c>
      <c r="H6" s="58" t="s">
        <v>499</v>
      </c>
      <c r="I6" s="58" t="s">
        <v>11</v>
      </c>
      <c r="J6" s="61">
        <v>1970</v>
      </c>
      <c r="K6" s="62">
        <f t="shared" si="2"/>
        <v>55</v>
      </c>
      <c r="L6" s="60" t="str">
        <f t="shared" si="1"/>
        <v>OK</v>
      </c>
      <c r="M6" s="63" t="s">
        <v>507</v>
      </c>
    </row>
    <row r="7" spans="1:13">
      <c r="A7" s="57" t="s">
        <v>508</v>
      </c>
      <c r="B7" s="58" t="s">
        <v>509</v>
      </c>
      <c r="C7" s="58" t="s">
        <v>510</v>
      </c>
      <c r="D7" s="58" t="s">
        <v>233</v>
      </c>
      <c r="E7" s="59"/>
      <c r="F7" s="60" t="str">
        <f>A7</f>
        <v>あ０４</v>
      </c>
      <c r="G7" s="57" t="str">
        <f t="shared" si="0"/>
        <v>上原義弘</v>
      </c>
      <c r="H7" s="58" t="s">
        <v>499</v>
      </c>
      <c r="I7" s="58" t="s">
        <v>11</v>
      </c>
      <c r="J7" s="61">
        <v>1974</v>
      </c>
      <c r="K7" s="62">
        <f t="shared" si="2"/>
        <v>51</v>
      </c>
      <c r="L7" s="60" t="str">
        <f t="shared" si="1"/>
        <v>OK</v>
      </c>
      <c r="M7" s="63" t="s">
        <v>511</v>
      </c>
    </row>
    <row r="8" spans="1:13">
      <c r="A8" s="57" t="s">
        <v>512</v>
      </c>
      <c r="B8" s="58" t="s">
        <v>513</v>
      </c>
      <c r="C8" s="58" t="s">
        <v>514</v>
      </c>
      <c r="D8" s="58" t="s">
        <v>233</v>
      </c>
      <c r="E8" s="59"/>
      <c r="F8" s="60" t="str">
        <f>A8</f>
        <v>あ０５</v>
      </c>
      <c r="G8" s="57" t="str">
        <f t="shared" si="0"/>
        <v>寺村浩一</v>
      </c>
      <c r="H8" s="58" t="s">
        <v>499</v>
      </c>
      <c r="I8" s="58" t="s">
        <v>11</v>
      </c>
      <c r="J8" s="61">
        <v>1968</v>
      </c>
      <c r="K8" s="62">
        <f t="shared" si="2"/>
        <v>57</v>
      </c>
      <c r="L8" s="60" t="str">
        <f t="shared" si="1"/>
        <v>OK</v>
      </c>
      <c r="M8" s="63" t="s">
        <v>515</v>
      </c>
    </row>
    <row r="9" spans="1:13">
      <c r="A9" s="57" t="s">
        <v>516</v>
      </c>
      <c r="B9" s="58" t="s">
        <v>517</v>
      </c>
      <c r="C9" s="58" t="s">
        <v>518</v>
      </c>
      <c r="D9" s="58" t="s">
        <v>233</v>
      </c>
      <c r="E9" s="59"/>
      <c r="F9" s="60" t="str">
        <f t="shared" ref="F9:F42" si="3">A9</f>
        <v>あ０６</v>
      </c>
      <c r="G9" s="57" t="str">
        <f t="shared" si="0"/>
        <v>谷崎真也</v>
      </c>
      <c r="H9" s="58" t="s">
        <v>499</v>
      </c>
      <c r="I9" s="58" t="s">
        <v>11</v>
      </c>
      <c r="J9" s="61">
        <v>1972</v>
      </c>
      <c r="K9" s="62">
        <f>IF(J9="","",(2025-J9))</f>
        <v>53</v>
      </c>
      <c r="L9" s="60" t="str">
        <f t="shared" si="1"/>
        <v>OK</v>
      </c>
      <c r="M9" s="63" t="s">
        <v>507</v>
      </c>
    </row>
    <row r="10" spans="1:13">
      <c r="A10" s="57" t="s">
        <v>519</v>
      </c>
      <c r="B10" s="65" t="s">
        <v>520</v>
      </c>
      <c r="C10" s="66" t="s">
        <v>521</v>
      </c>
      <c r="D10" s="58" t="s">
        <v>233</v>
      </c>
      <c r="E10" s="59"/>
      <c r="F10" s="57" t="str">
        <f t="shared" si="3"/>
        <v>あ０７</v>
      </c>
      <c r="G10" s="57" t="str">
        <f t="shared" si="0"/>
        <v>齋田優子</v>
      </c>
      <c r="H10" s="58" t="s">
        <v>499</v>
      </c>
      <c r="I10" s="66" t="s">
        <v>522</v>
      </c>
      <c r="J10" s="61">
        <v>1970</v>
      </c>
      <c r="K10" s="62">
        <f t="shared" si="2"/>
        <v>55</v>
      </c>
      <c r="L10" s="60" t="str">
        <f t="shared" si="1"/>
        <v>OK</v>
      </c>
      <c r="M10" s="63" t="s">
        <v>511</v>
      </c>
    </row>
    <row r="11" spans="1:13">
      <c r="A11" s="57" t="s">
        <v>523</v>
      </c>
      <c r="B11" s="58" t="s">
        <v>524</v>
      </c>
      <c r="C11" s="58" t="s">
        <v>525</v>
      </c>
      <c r="D11" s="58" t="s">
        <v>233</v>
      </c>
      <c r="E11" s="59"/>
      <c r="F11" s="60" t="str">
        <f t="shared" si="3"/>
        <v>あ０８</v>
      </c>
      <c r="G11" s="57" t="str">
        <f t="shared" si="0"/>
        <v>平居崇</v>
      </c>
      <c r="H11" s="58" t="s">
        <v>499</v>
      </c>
      <c r="I11" s="58" t="s">
        <v>11</v>
      </c>
      <c r="J11" s="61">
        <v>1972</v>
      </c>
      <c r="K11" s="62">
        <f t="shared" si="2"/>
        <v>53</v>
      </c>
      <c r="L11" s="60" t="str">
        <f t="shared" si="1"/>
        <v>OK</v>
      </c>
      <c r="M11" s="63" t="s">
        <v>526</v>
      </c>
    </row>
    <row r="12" spans="1:13">
      <c r="A12" s="57" t="s">
        <v>527</v>
      </c>
      <c r="B12" s="58" t="s">
        <v>528</v>
      </c>
      <c r="C12" s="58" t="s">
        <v>529</v>
      </c>
      <c r="D12" s="58" t="s">
        <v>233</v>
      </c>
      <c r="E12" s="59"/>
      <c r="F12" s="60" t="str">
        <f t="shared" si="3"/>
        <v>あ０９</v>
      </c>
      <c r="G12" s="57" t="str">
        <f t="shared" si="0"/>
        <v>大林弘典</v>
      </c>
      <c r="H12" s="58" t="s">
        <v>499</v>
      </c>
      <c r="I12" s="58" t="s">
        <v>11</v>
      </c>
      <c r="J12" s="61">
        <v>1989</v>
      </c>
      <c r="K12" s="62">
        <f t="shared" si="2"/>
        <v>36</v>
      </c>
      <c r="L12" s="60" t="str">
        <f t="shared" si="1"/>
        <v>OK</v>
      </c>
      <c r="M12" s="63" t="s">
        <v>530</v>
      </c>
    </row>
    <row r="13" spans="1:13">
      <c r="A13" s="57" t="s">
        <v>531</v>
      </c>
      <c r="B13" s="57" t="s">
        <v>532</v>
      </c>
      <c r="C13" s="57" t="s">
        <v>533</v>
      </c>
      <c r="D13" s="58" t="s">
        <v>233</v>
      </c>
      <c r="E13" s="59"/>
      <c r="F13" s="60" t="str">
        <f t="shared" si="3"/>
        <v>あ１０</v>
      </c>
      <c r="G13" s="57" t="str">
        <f t="shared" si="0"/>
        <v>福嶋亮</v>
      </c>
      <c r="H13" s="58" t="s">
        <v>499</v>
      </c>
      <c r="I13" s="58" t="s">
        <v>11</v>
      </c>
      <c r="J13" s="67">
        <v>1961</v>
      </c>
      <c r="K13" s="62">
        <f t="shared" si="2"/>
        <v>64</v>
      </c>
      <c r="L13" s="60" t="str">
        <f t="shared" si="1"/>
        <v>OK</v>
      </c>
      <c r="M13" s="63" t="s">
        <v>534</v>
      </c>
    </row>
    <row r="14" spans="1:13">
      <c r="A14" s="57" t="s">
        <v>535</v>
      </c>
      <c r="B14" s="66" t="s">
        <v>536</v>
      </c>
      <c r="C14" s="66" t="s">
        <v>537</v>
      </c>
      <c r="D14" s="58" t="s">
        <v>233</v>
      </c>
      <c r="E14" s="59"/>
      <c r="F14" s="60" t="str">
        <f t="shared" si="3"/>
        <v>あ１１</v>
      </c>
      <c r="G14" s="57" t="str">
        <f t="shared" si="0"/>
        <v>三原啓子</v>
      </c>
      <c r="H14" s="58" t="s">
        <v>499</v>
      </c>
      <c r="I14" s="66" t="s">
        <v>522</v>
      </c>
      <c r="J14" s="61">
        <v>1964</v>
      </c>
      <c r="K14" s="62">
        <f>IF(J14="","",(2025-J14))</f>
        <v>61</v>
      </c>
      <c r="L14" s="60" t="str">
        <f t="shared" si="1"/>
        <v>OK</v>
      </c>
      <c r="M14" s="63" t="s">
        <v>511</v>
      </c>
    </row>
    <row r="15" spans="1:13">
      <c r="A15" s="57" t="s">
        <v>538</v>
      </c>
      <c r="B15" s="58" t="s">
        <v>539</v>
      </c>
      <c r="C15" s="58" t="s">
        <v>540</v>
      </c>
      <c r="D15" s="58" t="s">
        <v>233</v>
      </c>
      <c r="E15" s="59"/>
      <c r="F15" s="57" t="str">
        <f t="shared" si="3"/>
        <v>あ１２</v>
      </c>
      <c r="G15" s="57" t="str">
        <f t="shared" si="0"/>
        <v>落合良弘</v>
      </c>
      <c r="H15" s="58" t="s">
        <v>499</v>
      </c>
      <c r="I15" s="58" t="s">
        <v>11</v>
      </c>
      <c r="J15" s="61">
        <v>1968</v>
      </c>
      <c r="K15" s="62">
        <f t="shared" si="2"/>
        <v>57</v>
      </c>
      <c r="L15" s="60" t="str">
        <f t="shared" si="1"/>
        <v>OK</v>
      </c>
      <c r="M15" s="63" t="s">
        <v>530</v>
      </c>
    </row>
    <row r="16" spans="1:13">
      <c r="A16" s="57" t="s">
        <v>541</v>
      </c>
      <c r="B16" s="68" t="s">
        <v>542</v>
      </c>
      <c r="C16" s="68" t="s">
        <v>243</v>
      </c>
      <c r="D16" s="58" t="s">
        <v>233</v>
      </c>
      <c r="E16" s="59"/>
      <c r="F16" s="60" t="str">
        <f t="shared" si="3"/>
        <v>あ１３</v>
      </c>
      <c r="G16" s="57" t="str">
        <f t="shared" si="0"/>
        <v xml:space="preserve">松井傳樹 </v>
      </c>
      <c r="H16" s="58" t="s">
        <v>499</v>
      </c>
      <c r="I16" s="57" t="s">
        <v>543</v>
      </c>
      <c r="J16" s="67">
        <v>1987</v>
      </c>
      <c r="K16" s="62">
        <f t="shared" si="2"/>
        <v>38</v>
      </c>
      <c r="L16" s="60" t="str">
        <f t="shared" si="1"/>
        <v>OK</v>
      </c>
      <c r="M16" s="69" t="s">
        <v>511</v>
      </c>
    </row>
    <row r="17" spans="1:13">
      <c r="A17" s="57" t="s">
        <v>544</v>
      </c>
      <c r="B17" s="70" t="s">
        <v>545</v>
      </c>
      <c r="C17" s="70" t="s">
        <v>546</v>
      </c>
      <c r="D17" s="58" t="s">
        <v>233</v>
      </c>
      <c r="E17" s="59"/>
      <c r="F17" s="60" t="str">
        <f t="shared" si="3"/>
        <v>あ１４</v>
      </c>
      <c r="G17" s="57" t="str">
        <f t="shared" si="0"/>
        <v>中村紗映子</v>
      </c>
      <c r="H17" s="58" t="s">
        <v>499</v>
      </c>
      <c r="I17" s="66" t="s">
        <v>522</v>
      </c>
      <c r="J17" s="67">
        <v>1983</v>
      </c>
      <c r="K17" s="62">
        <f t="shared" si="2"/>
        <v>42</v>
      </c>
      <c r="L17" s="60" t="str">
        <f t="shared" si="1"/>
        <v>OK</v>
      </c>
      <c r="M17" s="69" t="s">
        <v>547</v>
      </c>
    </row>
    <row r="18" spans="1:13">
      <c r="A18" s="57" t="s">
        <v>548</v>
      </c>
      <c r="B18" s="68" t="s">
        <v>549</v>
      </c>
      <c r="C18" s="68" t="s">
        <v>550</v>
      </c>
      <c r="D18" s="58" t="s">
        <v>233</v>
      </c>
      <c r="E18" s="59"/>
      <c r="F18" s="60" t="str">
        <f t="shared" si="3"/>
        <v>あ１５</v>
      </c>
      <c r="G18" s="57" t="str">
        <f t="shared" si="0"/>
        <v>長谷川優</v>
      </c>
      <c r="H18" s="58" t="s">
        <v>499</v>
      </c>
      <c r="I18" s="57" t="s">
        <v>543</v>
      </c>
      <c r="J18" s="67">
        <v>1973</v>
      </c>
      <c r="K18" s="62">
        <f t="shared" si="2"/>
        <v>52</v>
      </c>
      <c r="L18" s="60" t="str">
        <f t="shared" si="1"/>
        <v>OK</v>
      </c>
      <c r="M18" s="69" t="s">
        <v>507</v>
      </c>
    </row>
    <row r="19" spans="1:13">
      <c r="A19" s="57" t="s">
        <v>551</v>
      </c>
      <c r="B19" s="70" t="s">
        <v>552</v>
      </c>
      <c r="C19" s="70" t="s">
        <v>553</v>
      </c>
      <c r="D19" s="58" t="s">
        <v>233</v>
      </c>
      <c r="E19" s="59"/>
      <c r="F19" s="60" t="str">
        <f t="shared" si="3"/>
        <v>あ１６</v>
      </c>
      <c r="G19" s="57" t="str">
        <f t="shared" si="0"/>
        <v>成宮まき</v>
      </c>
      <c r="H19" s="58" t="s">
        <v>499</v>
      </c>
      <c r="I19" s="66" t="s">
        <v>522</v>
      </c>
      <c r="J19" s="67">
        <v>1970</v>
      </c>
      <c r="K19" s="62">
        <f t="shared" si="2"/>
        <v>55</v>
      </c>
      <c r="L19" s="60" t="str">
        <f t="shared" si="1"/>
        <v>OK</v>
      </c>
      <c r="M19" s="63" t="s">
        <v>511</v>
      </c>
    </row>
    <row r="20" spans="1:13">
      <c r="A20" s="57" t="s">
        <v>554</v>
      </c>
      <c r="B20" s="71" t="s">
        <v>555</v>
      </c>
      <c r="C20" s="70" t="s">
        <v>556</v>
      </c>
      <c r="D20" s="58" t="s">
        <v>233</v>
      </c>
      <c r="E20" s="59"/>
      <c r="F20" s="60" t="str">
        <f t="shared" si="3"/>
        <v>あ１７</v>
      </c>
      <c r="G20" s="57" t="str">
        <f t="shared" si="0"/>
        <v>松本光美</v>
      </c>
      <c r="H20" s="58" t="s">
        <v>499</v>
      </c>
      <c r="I20" s="66" t="s">
        <v>522</v>
      </c>
      <c r="J20" s="67">
        <v>1971</v>
      </c>
      <c r="K20" s="62">
        <f t="shared" si="2"/>
        <v>54</v>
      </c>
      <c r="L20" s="60" t="str">
        <f t="shared" si="1"/>
        <v>OK</v>
      </c>
      <c r="M20" s="63" t="s">
        <v>557</v>
      </c>
    </row>
    <row r="21" spans="1:13">
      <c r="A21" s="57" t="s">
        <v>558</v>
      </c>
      <c r="B21" s="58" t="s">
        <v>559</v>
      </c>
      <c r="C21" s="58" t="s">
        <v>560</v>
      </c>
      <c r="D21" s="58" t="s">
        <v>233</v>
      </c>
      <c r="E21" s="59"/>
      <c r="F21" s="60" t="str">
        <f t="shared" si="3"/>
        <v>あ１８</v>
      </c>
      <c r="G21" s="57" t="str">
        <f t="shared" si="0"/>
        <v>草野活地</v>
      </c>
      <c r="H21" s="58" t="s">
        <v>499</v>
      </c>
      <c r="I21" s="58" t="s">
        <v>11</v>
      </c>
      <c r="J21" s="61">
        <v>1974</v>
      </c>
      <c r="K21" s="62">
        <f t="shared" si="2"/>
        <v>51</v>
      </c>
      <c r="L21" s="60" t="str">
        <f t="shared" si="1"/>
        <v>OK</v>
      </c>
      <c r="M21" s="63" t="s">
        <v>557</v>
      </c>
    </row>
    <row r="22" spans="1:13">
      <c r="A22" s="57" t="s">
        <v>561</v>
      </c>
      <c r="B22" s="58" t="s">
        <v>562</v>
      </c>
      <c r="C22" s="58" t="s">
        <v>563</v>
      </c>
      <c r="D22" s="58" t="s">
        <v>233</v>
      </c>
      <c r="E22" s="59"/>
      <c r="F22" s="60" t="str">
        <f t="shared" si="3"/>
        <v>あ１９</v>
      </c>
      <c r="G22" s="57" t="str">
        <f t="shared" si="0"/>
        <v>吉川孝次</v>
      </c>
      <c r="H22" s="58" t="s">
        <v>499</v>
      </c>
      <c r="I22" s="58" t="s">
        <v>11</v>
      </c>
      <c r="J22" s="61">
        <v>1976</v>
      </c>
      <c r="K22" s="62">
        <f t="shared" si="2"/>
        <v>49</v>
      </c>
      <c r="L22" s="60" t="str">
        <f t="shared" si="1"/>
        <v>OK</v>
      </c>
      <c r="M22" s="63" t="s">
        <v>511</v>
      </c>
    </row>
    <row r="23" spans="1:13">
      <c r="A23" s="57" t="s">
        <v>18</v>
      </c>
      <c r="B23" s="58" t="s">
        <v>564</v>
      </c>
      <c r="C23" s="58" t="s">
        <v>565</v>
      </c>
      <c r="D23" s="58" t="s">
        <v>233</v>
      </c>
      <c r="E23" s="59"/>
      <c r="F23" s="60" t="str">
        <f t="shared" si="3"/>
        <v>あ２０</v>
      </c>
      <c r="G23" s="57" t="str">
        <f t="shared" si="0"/>
        <v>姫田和憲</v>
      </c>
      <c r="H23" s="58" t="s">
        <v>499</v>
      </c>
      <c r="I23" s="58" t="s">
        <v>11</v>
      </c>
      <c r="J23" s="67">
        <v>1984</v>
      </c>
      <c r="K23" s="62">
        <f t="shared" si="2"/>
        <v>41</v>
      </c>
      <c r="L23" s="60" t="str">
        <f t="shared" si="1"/>
        <v>OK</v>
      </c>
      <c r="M23" s="63" t="s">
        <v>566</v>
      </c>
    </row>
    <row r="24" spans="1:13">
      <c r="A24" s="57" t="s">
        <v>567</v>
      </c>
      <c r="B24" s="65" t="s">
        <v>568</v>
      </c>
      <c r="C24" s="65" t="s">
        <v>569</v>
      </c>
      <c r="D24" s="58" t="s">
        <v>233</v>
      </c>
      <c r="E24" s="59"/>
      <c r="F24" s="60" t="str">
        <f t="shared" si="3"/>
        <v>あ２１</v>
      </c>
      <c r="G24" s="57" t="str">
        <f t="shared" si="0"/>
        <v>堅田瑞木</v>
      </c>
      <c r="H24" s="58" t="s">
        <v>499</v>
      </c>
      <c r="I24" s="66" t="s">
        <v>522</v>
      </c>
      <c r="J24" s="67">
        <v>1996</v>
      </c>
      <c r="K24" s="62">
        <f t="shared" si="2"/>
        <v>29</v>
      </c>
      <c r="L24" s="60" t="str">
        <f t="shared" si="1"/>
        <v>OK</v>
      </c>
      <c r="M24" s="63" t="s">
        <v>566</v>
      </c>
    </row>
    <row r="25" spans="1:13">
      <c r="A25" s="57" t="s">
        <v>570</v>
      </c>
      <c r="B25" s="65" t="s">
        <v>571</v>
      </c>
      <c r="C25" s="65" t="s">
        <v>572</v>
      </c>
      <c r="D25" s="58" t="s">
        <v>233</v>
      </c>
      <c r="E25" s="59"/>
      <c r="F25" s="60" t="str">
        <f t="shared" si="3"/>
        <v>あ２２</v>
      </c>
      <c r="G25" s="57" t="str">
        <f t="shared" si="0"/>
        <v>堀田明子</v>
      </c>
      <c r="H25" s="58" t="s">
        <v>499</v>
      </c>
      <c r="I25" s="66" t="s">
        <v>522</v>
      </c>
      <c r="J25" s="67">
        <v>1970</v>
      </c>
      <c r="K25" s="62">
        <f t="shared" si="2"/>
        <v>55</v>
      </c>
      <c r="L25" s="60" t="str">
        <f t="shared" si="1"/>
        <v>OK</v>
      </c>
      <c r="M25" s="65" t="s">
        <v>573</v>
      </c>
    </row>
    <row r="26" spans="1:13">
      <c r="A26" s="57" t="s">
        <v>246</v>
      </c>
      <c r="B26" s="57" t="s">
        <v>574</v>
      </c>
      <c r="C26" s="57" t="s">
        <v>575</v>
      </c>
      <c r="D26" s="58" t="s">
        <v>233</v>
      </c>
      <c r="E26" s="59"/>
      <c r="F26" s="60" t="str">
        <f t="shared" si="3"/>
        <v>あ２３</v>
      </c>
      <c r="G26" s="57" t="str">
        <f t="shared" si="0"/>
        <v>法戸義也</v>
      </c>
      <c r="H26" s="58" t="s">
        <v>499</v>
      </c>
      <c r="I26" s="58" t="s">
        <v>11</v>
      </c>
      <c r="J26" s="67">
        <v>1983</v>
      </c>
      <c r="K26" s="62">
        <f t="shared" si="2"/>
        <v>42</v>
      </c>
      <c r="L26" s="60" t="str">
        <f t="shared" si="1"/>
        <v>OK</v>
      </c>
      <c r="M26" s="63" t="s">
        <v>576</v>
      </c>
    </row>
    <row r="27" spans="1:13">
      <c r="A27" s="57" t="s">
        <v>247</v>
      </c>
      <c r="B27" s="65" t="s">
        <v>577</v>
      </c>
      <c r="C27" s="65" t="s">
        <v>578</v>
      </c>
      <c r="D27" s="58" t="s">
        <v>233</v>
      </c>
      <c r="E27" s="59"/>
      <c r="F27" s="60" t="str">
        <f t="shared" si="3"/>
        <v>あ２４</v>
      </c>
      <c r="G27" s="57" t="str">
        <f t="shared" si="0"/>
        <v>佐野直美</v>
      </c>
      <c r="H27" s="58" t="s">
        <v>499</v>
      </c>
      <c r="I27" s="66" t="s">
        <v>522</v>
      </c>
      <c r="J27" s="67">
        <v>1975</v>
      </c>
      <c r="K27" s="62">
        <f t="shared" si="2"/>
        <v>50</v>
      </c>
      <c r="L27" s="60" t="str">
        <f t="shared" si="1"/>
        <v>OK</v>
      </c>
      <c r="M27" s="63" t="s">
        <v>579</v>
      </c>
    </row>
    <row r="28" spans="1:13">
      <c r="A28" s="57" t="s">
        <v>248</v>
      </c>
      <c r="B28" s="65" t="s">
        <v>580</v>
      </c>
      <c r="C28" s="65" t="s">
        <v>581</v>
      </c>
      <c r="D28" s="58" t="s">
        <v>233</v>
      </c>
      <c r="E28" s="59"/>
      <c r="F28" s="60" t="str">
        <f t="shared" si="3"/>
        <v>あ２５</v>
      </c>
      <c r="G28" s="57" t="str">
        <f t="shared" si="0"/>
        <v>千代美由紀</v>
      </c>
      <c r="H28" s="58" t="s">
        <v>499</v>
      </c>
      <c r="I28" s="66" t="s">
        <v>522</v>
      </c>
      <c r="J28" s="67">
        <v>1972</v>
      </c>
      <c r="K28" s="62">
        <f t="shared" si="2"/>
        <v>53</v>
      </c>
      <c r="L28" s="60" t="str">
        <f t="shared" si="1"/>
        <v>OK</v>
      </c>
      <c r="M28" s="63" t="s">
        <v>582</v>
      </c>
    </row>
    <row r="29" spans="1:13">
      <c r="A29" s="57" t="s">
        <v>249</v>
      </c>
      <c r="B29" s="65" t="s">
        <v>583</v>
      </c>
      <c r="C29" s="65" t="s">
        <v>584</v>
      </c>
      <c r="D29" s="58" t="s">
        <v>233</v>
      </c>
      <c r="E29" s="59"/>
      <c r="F29" s="60" t="str">
        <f t="shared" si="3"/>
        <v>あ２６</v>
      </c>
      <c r="G29" s="57" t="str">
        <f t="shared" si="0"/>
        <v>小西由美子</v>
      </c>
      <c r="H29" s="58" t="s">
        <v>499</v>
      </c>
      <c r="I29" s="66" t="s">
        <v>522</v>
      </c>
      <c r="J29" s="67">
        <v>1968</v>
      </c>
      <c r="K29" s="62">
        <f t="shared" si="2"/>
        <v>57</v>
      </c>
      <c r="L29" s="60" t="str">
        <f t="shared" si="1"/>
        <v>OK</v>
      </c>
      <c r="M29" s="63" t="s">
        <v>585</v>
      </c>
    </row>
    <row r="30" spans="1:13">
      <c r="A30" s="57" t="s">
        <v>250</v>
      </c>
      <c r="B30" s="65" t="s">
        <v>586</v>
      </c>
      <c r="C30" s="65" t="s">
        <v>587</v>
      </c>
      <c r="D30" s="58" t="s">
        <v>233</v>
      </c>
      <c r="E30" s="59"/>
      <c r="F30" s="60" t="str">
        <f t="shared" si="3"/>
        <v>あ２７</v>
      </c>
      <c r="G30" s="57" t="str">
        <f t="shared" si="0"/>
        <v>徳田裕子</v>
      </c>
      <c r="H30" s="58" t="s">
        <v>499</v>
      </c>
      <c r="I30" s="66" t="s">
        <v>522</v>
      </c>
      <c r="J30" s="67">
        <v>1971</v>
      </c>
      <c r="K30" s="62">
        <f t="shared" si="2"/>
        <v>54</v>
      </c>
      <c r="L30" s="60" t="str">
        <f t="shared" si="1"/>
        <v>OK</v>
      </c>
      <c r="M30" s="63" t="s">
        <v>585</v>
      </c>
    </row>
    <row r="31" spans="1:13">
      <c r="A31" s="57" t="s">
        <v>251</v>
      </c>
      <c r="B31" s="65" t="s">
        <v>588</v>
      </c>
      <c r="C31" s="65" t="s">
        <v>589</v>
      </c>
      <c r="D31" s="58" t="s">
        <v>233</v>
      </c>
      <c r="E31" s="59"/>
      <c r="F31" s="60" t="str">
        <f t="shared" si="3"/>
        <v>あ２８</v>
      </c>
      <c r="G31" s="57" t="str">
        <f t="shared" si="0"/>
        <v>叶丸利恵子</v>
      </c>
      <c r="H31" s="58" t="s">
        <v>499</v>
      </c>
      <c r="I31" s="66" t="s">
        <v>522</v>
      </c>
      <c r="J31" s="67">
        <v>1965</v>
      </c>
      <c r="K31" s="62">
        <f t="shared" si="2"/>
        <v>60</v>
      </c>
      <c r="L31" s="60" t="str">
        <f t="shared" si="1"/>
        <v>OK</v>
      </c>
      <c r="M31" s="63" t="s">
        <v>557</v>
      </c>
    </row>
    <row r="32" spans="1:13">
      <c r="A32" s="57" t="s">
        <v>380</v>
      </c>
      <c r="B32" s="65" t="s">
        <v>590</v>
      </c>
      <c r="C32" s="65" t="s">
        <v>591</v>
      </c>
      <c r="D32" s="58" t="s">
        <v>233</v>
      </c>
      <c r="E32" s="59"/>
      <c r="F32" s="60" t="str">
        <f t="shared" si="3"/>
        <v>あ２９</v>
      </c>
      <c r="G32" s="57" t="str">
        <f t="shared" si="0"/>
        <v>脇田里加</v>
      </c>
      <c r="H32" s="58" t="s">
        <v>499</v>
      </c>
      <c r="I32" s="66" t="s">
        <v>522</v>
      </c>
      <c r="J32" s="72">
        <v>1963</v>
      </c>
      <c r="K32" s="62">
        <f t="shared" si="2"/>
        <v>62</v>
      </c>
      <c r="L32" s="60" t="str">
        <f t="shared" si="1"/>
        <v>OK</v>
      </c>
      <c r="M32" s="73" t="s">
        <v>557</v>
      </c>
    </row>
    <row r="33" spans="1:13">
      <c r="A33" s="57" t="s">
        <v>383</v>
      </c>
      <c r="B33" s="57" t="s">
        <v>592</v>
      </c>
      <c r="C33" s="58" t="s">
        <v>593</v>
      </c>
      <c r="D33" s="58" t="s">
        <v>233</v>
      </c>
      <c r="E33" s="59"/>
      <c r="F33" s="60" t="str">
        <f t="shared" si="3"/>
        <v>あ３０</v>
      </c>
      <c r="G33" s="57" t="str">
        <f t="shared" si="0"/>
        <v>冨岡浩史</v>
      </c>
      <c r="H33" s="58" t="s">
        <v>499</v>
      </c>
      <c r="I33" s="58" t="s">
        <v>11</v>
      </c>
      <c r="J33" s="72">
        <v>1967</v>
      </c>
      <c r="K33" s="62">
        <f t="shared" si="2"/>
        <v>58</v>
      </c>
      <c r="L33" s="60" t="str">
        <f t="shared" si="1"/>
        <v>OK</v>
      </c>
      <c r="M33" s="73" t="s">
        <v>557</v>
      </c>
    </row>
    <row r="34" spans="1:13">
      <c r="A34" s="57" t="s">
        <v>384</v>
      </c>
      <c r="B34" s="57" t="s">
        <v>594</v>
      </c>
      <c r="C34" s="58" t="s">
        <v>595</v>
      </c>
      <c r="D34" s="58" t="s">
        <v>233</v>
      </c>
      <c r="E34" s="59"/>
      <c r="F34" s="60" t="str">
        <f t="shared" si="3"/>
        <v>あ３１</v>
      </c>
      <c r="G34" s="57" t="str">
        <f t="shared" si="0"/>
        <v>西堀公人</v>
      </c>
      <c r="H34" s="58" t="s">
        <v>499</v>
      </c>
      <c r="I34" s="58" t="s">
        <v>11</v>
      </c>
      <c r="J34" s="72">
        <v>1984</v>
      </c>
      <c r="K34" s="62">
        <f t="shared" si="2"/>
        <v>41</v>
      </c>
      <c r="L34" s="60" t="str">
        <f t="shared" si="1"/>
        <v>OK</v>
      </c>
      <c r="M34" s="73" t="s">
        <v>596</v>
      </c>
    </row>
    <row r="35" spans="1:13">
      <c r="A35" s="57" t="s">
        <v>386</v>
      </c>
      <c r="B35" s="57" t="s">
        <v>597</v>
      </c>
      <c r="C35" s="58" t="s">
        <v>598</v>
      </c>
      <c r="D35" s="58" t="s">
        <v>233</v>
      </c>
      <c r="E35" s="59"/>
      <c r="F35" s="60" t="str">
        <f t="shared" si="3"/>
        <v>あ３２</v>
      </c>
      <c r="G35" s="57" t="str">
        <f t="shared" si="0"/>
        <v>清野宏樹</v>
      </c>
      <c r="H35" s="58" t="s">
        <v>499</v>
      </c>
      <c r="I35" s="58" t="s">
        <v>11</v>
      </c>
      <c r="J35" s="72">
        <v>1987</v>
      </c>
      <c r="K35" s="62">
        <f t="shared" si="2"/>
        <v>38</v>
      </c>
      <c r="L35" s="60" t="str">
        <f t="shared" si="1"/>
        <v>OK</v>
      </c>
      <c r="M35" s="73" t="s">
        <v>566</v>
      </c>
    </row>
    <row r="36" spans="1:13">
      <c r="A36" s="57" t="s">
        <v>599</v>
      </c>
      <c r="B36" s="57" t="s">
        <v>600</v>
      </c>
      <c r="C36" s="58" t="s">
        <v>601</v>
      </c>
      <c r="D36" s="58" t="s">
        <v>233</v>
      </c>
      <c r="E36" s="59"/>
      <c r="F36" s="60" t="str">
        <f t="shared" si="3"/>
        <v>あ３３</v>
      </c>
      <c r="G36" s="57" t="str">
        <f t="shared" si="0"/>
        <v>宇野泰三</v>
      </c>
      <c r="H36" s="58" t="s">
        <v>499</v>
      </c>
      <c r="I36" s="66" t="s">
        <v>522</v>
      </c>
      <c r="J36" s="72">
        <v>1974</v>
      </c>
      <c r="K36" s="62">
        <f t="shared" si="2"/>
        <v>51</v>
      </c>
      <c r="L36" s="60" t="str">
        <f t="shared" si="1"/>
        <v>OK</v>
      </c>
      <c r="M36" s="73" t="s">
        <v>602</v>
      </c>
    </row>
    <row r="37" spans="1:13">
      <c r="A37" s="57" t="s">
        <v>603</v>
      </c>
      <c r="B37" s="65" t="s">
        <v>604</v>
      </c>
      <c r="C37" s="65" t="s">
        <v>605</v>
      </c>
      <c r="D37" s="58" t="s">
        <v>233</v>
      </c>
      <c r="E37" s="59"/>
      <c r="F37" s="60" t="str">
        <f t="shared" si="3"/>
        <v>あ３４</v>
      </c>
      <c r="G37" s="57" t="str">
        <f t="shared" si="0"/>
        <v>中澤由香</v>
      </c>
      <c r="H37" s="58" t="s">
        <v>499</v>
      </c>
      <c r="I37" s="58" t="s">
        <v>11</v>
      </c>
      <c r="J37" s="72">
        <v>1975</v>
      </c>
      <c r="K37" s="62">
        <f t="shared" si="2"/>
        <v>50</v>
      </c>
      <c r="L37" s="60" t="str">
        <f t="shared" si="1"/>
        <v>OK</v>
      </c>
      <c r="M37" s="73" t="s">
        <v>500</v>
      </c>
    </row>
    <row r="38" spans="1:13">
      <c r="A38" s="57" t="s">
        <v>606</v>
      </c>
      <c r="B38" s="63" t="s">
        <v>607</v>
      </c>
      <c r="C38" s="63" t="s">
        <v>608</v>
      </c>
      <c r="D38" s="58" t="s">
        <v>233</v>
      </c>
      <c r="E38" s="59"/>
      <c r="F38" s="60" t="str">
        <f t="shared" si="3"/>
        <v>あ３５</v>
      </c>
      <c r="G38" s="57" t="str">
        <f t="shared" si="0"/>
        <v>坪井徳寿</v>
      </c>
      <c r="H38" s="58" t="s">
        <v>499</v>
      </c>
      <c r="I38" s="57" t="s">
        <v>11</v>
      </c>
      <c r="J38" s="72">
        <v>1979</v>
      </c>
      <c r="K38" s="62">
        <f t="shared" si="2"/>
        <v>46</v>
      </c>
      <c r="L38" s="60" t="str">
        <f t="shared" si="1"/>
        <v>OK</v>
      </c>
      <c r="M38" s="73" t="s">
        <v>500</v>
      </c>
    </row>
    <row r="39" spans="1:13" ht="14.25" customHeight="1">
      <c r="A39" s="57" t="s">
        <v>609</v>
      </c>
      <c r="B39" s="66" t="s">
        <v>610</v>
      </c>
      <c r="C39" s="66" t="s">
        <v>611</v>
      </c>
      <c r="D39" s="58" t="s">
        <v>233</v>
      </c>
      <c r="E39" s="59"/>
      <c r="F39" s="60" t="str">
        <f t="shared" si="3"/>
        <v>あ３６</v>
      </c>
      <c r="G39" s="57" t="str">
        <f t="shared" si="0"/>
        <v>山中博子</v>
      </c>
      <c r="H39" s="58" t="s">
        <v>499</v>
      </c>
      <c r="I39" s="66" t="s">
        <v>522</v>
      </c>
      <c r="J39" s="72">
        <v>1970</v>
      </c>
      <c r="K39" s="62">
        <f t="shared" si="2"/>
        <v>55</v>
      </c>
      <c r="L39" s="60" t="str">
        <f t="shared" si="1"/>
        <v>OK</v>
      </c>
      <c r="M39" s="73" t="s">
        <v>602</v>
      </c>
    </row>
    <row r="40" spans="1:13" ht="14.25" customHeight="1">
      <c r="A40" s="57" t="s">
        <v>612</v>
      </c>
      <c r="B40" s="57" t="s">
        <v>613</v>
      </c>
      <c r="C40" s="57" t="s">
        <v>614</v>
      </c>
      <c r="D40" s="58" t="s">
        <v>233</v>
      </c>
      <c r="E40" s="59"/>
      <c r="F40" s="60" t="str">
        <f t="shared" si="3"/>
        <v>あ３７</v>
      </c>
      <c r="G40" s="57" t="str">
        <f t="shared" si="0"/>
        <v>辻村惣一</v>
      </c>
      <c r="H40" s="58" t="s">
        <v>499</v>
      </c>
      <c r="I40" s="57" t="s">
        <v>254</v>
      </c>
      <c r="J40" s="72">
        <v>1953</v>
      </c>
      <c r="K40" s="62">
        <f t="shared" si="2"/>
        <v>72</v>
      </c>
      <c r="L40" s="60" t="str">
        <f t="shared" si="1"/>
        <v>OK</v>
      </c>
      <c r="M40" s="73" t="s">
        <v>238</v>
      </c>
    </row>
    <row r="41" spans="1:13" ht="14.25" customHeight="1">
      <c r="A41" s="57" t="s">
        <v>615</v>
      </c>
      <c r="B41" s="66" t="s">
        <v>381</v>
      </c>
      <c r="C41" s="66" t="s">
        <v>382</v>
      </c>
      <c r="D41" s="58" t="s">
        <v>233</v>
      </c>
      <c r="E41" s="59"/>
      <c r="F41" s="60" t="str">
        <f t="shared" si="3"/>
        <v>あ３８</v>
      </c>
      <c r="G41" s="57" t="str">
        <f t="shared" si="0"/>
        <v>大脇和世</v>
      </c>
      <c r="H41" s="58" t="s">
        <v>499</v>
      </c>
      <c r="I41" s="66" t="s">
        <v>522</v>
      </c>
      <c r="J41" s="72">
        <v>1970</v>
      </c>
      <c r="K41" s="62">
        <f t="shared" si="2"/>
        <v>55</v>
      </c>
      <c r="L41" s="60" t="str">
        <f t="shared" si="1"/>
        <v>OK</v>
      </c>
      <c r="M41" s="73" t="s">
        <v>515</v>
      </c>
    </row>
    <row r="42" spans="1:13" ht="14.25" customHeight="1">
      <c r="A42" s="57" t="s">
        <v>616</v>
      </c>
      <c r="B42" s="66" t="s">
        <v>240</v>
      </c>
      <c r="C42" s="66" t="s">
        <v>617</v>
      </c>
      <c r="D42" s="58" t="s">
        <v>233</v>
      </c>
      <c r="E42" s="59"/>
      <c r="F42" s="60" t="str">
        <f t="shared" si="3"/>
        <v>あ３９</v>
      </c>
      <c r="G42" s="57" t="str">
        <f t="shared" si="0"/>
        <v>西山抄千代</v>
      </c>
      <c r="H42" s="58" t="s">
        <v>499</v>
      </c>
      <c r="I42" s="66" t="s">
        <v>522</v>
      </c>
      <c r="J42" s="72">
        <v>1972</v>
      </c>
      <c r="K42" s="62">
        <f t="shared" si="2"/>
        <v>53</v>
      </c>
      <c r="L42" s="60" t="str">
        <f t="shared" si="1"/>
        <v>OK</v>
      </c>
      <c r="M42" s="73" t="s">
        <v>241</v>
      </c>
    </row>
    <row r="43" spans="1:13" ht="14.25" customHeight="1">
      <c r="A43" s="74"/>
      <c r="B43" s="74">
        <v>2</v>
      </c>
      <c r="C43" s="75"/>
      <c r="D43" s="76"/>
      <c r="E43" s="77"/>
      <c r="F43" s="78"/>
      <c r="G43" s="74"/>
      <c r="H43" s="76"/>
      <c r="I43" s="75"/>
      <c r="J43" s="79"/>
      <c r="K43" s="80"/>
      <c r="L43" s="78"/>
      <c r="M43" s="81"/>
    </row>
    <row r="44" spans="1:13">
      <c r="A44" s="57" t="s">
        <v>618</v>
      </c>
      <c r="B44" s="58" t="s">
        <v>124</v>
      </c>
      <c r="C44" s="58" t="s">
        <v>125</v>
      </c>
      <c r="D44" s="58" t="s">
        <v>619</v>
      </c>
      <c r="E44" s="59" t="s">
        <v>620</v>
      </c>
      <c r="F44" s="60" t="str">
        <f>A44</f>
        <v>あぷ０１</v>
      </c>
      <c r="G44" s="57" t="str">
        <f t="shared" ref="G44:G156" si="4">B44&amp;C44</f>
        <v>杉山邦夫</v>
      </c>
      <c r="H44" s="58" t="s">
        <v>621</v>
      </c>
      <c r="I44" s="58" t="s">
        <v>11</v>
      </c>
      <c r="J44" s="61">
        <v>1950</v>
      </c>
      <c r="K44" s="62">
        <f>IF(J44="","",(2025-J44))</f>
        <v>75</v>
      </c>
      <c r="L44" s="60" t="str">
        <f t="shared" ref="L44:L70" si="5">IF(G44="","",IF(COUNTIF($G$4:$G$651,G44)&gt;1,"2重登録","OK"))</f>
        <v>OK</v>
      </c>
      <c r="M44" s="57" t="s">
        <v>100</v>
      </c>
    </row>
    <row r="45" spans="1:13">
      <c r="A45" s="57" t="s">
        <v>622</v>
      </c>
      <c r="B45" s="57" t="s">
        <v>13</v>
      </c>
      <c r="C45" s="57" t="s">
        <v>126</v>
      </c>
      <c r="D45" s="58" t="s">
        <v>619</v>
      </c>
      <c r="E45" s="59"/>
      <c r="F45" s="57" t="str">
        <f>A45</f>
        <v>あぷ０２</v>
      </c>
      <c r="G45" s="57" t="str">
        <f t="shared" si="4"/>
        <v>川上英二</v>
      </c>
      <c r="H45" s="58" t="s">
        <v>621</v>
      </c>
      <c r="I45" s="58" t="s">
        <v>11</v>
      </c>
      <c r="J45" s="64">
        <v>1963</v>
      </c>
      <c r="K45" s="62">
        <f t="shared" ref="K45:K70" si="6">IF(J45="","",(2025-J45))</f>
        <v>62</v>
      </c>
      <c r="L45" s="60" t="str">
        <f t="shared" si="5"/>
        <v>OK</v>
      </c>
      <c r="M45" s="66" t="s">
        <v>17</v>
      </c>
    </row>
    <row r="46" spans="1:13">
      <c r="A46" s="57" t="s">
        <v>623</v>
      </c>
      <c r="B46" s="58" t="s">
        <v>73</v>
      </c>
      <c r="C46" s="58" t="s">
        <v>128</v>
      </c>
      <c r="D46" s="58" t="s">
        <v>619</v>
      </c>
      <c r="E46" s="59"/>
      <c r="F46" s="60" t="str">
        <f>A46</f>
        <v>あぷ０３</v>
      </c>
      <c r="G46" s="57" t="str">
        <f t="shared" si="4"/>
        <v>浅田隆昭</v>
      </c>
      <c r="H46" s="58" t="s">
        <v>621</v>
      </c>
      <c r="I46" s="58" t="s">
        <v>11</v>
      </c>
      <c r="J46" s="61">
        <v>1964</v>
      </c>
      <c r="K46" s="62">
        <f t="shared" si="6"/>
        <v>61</v>
      </c>
      <c r="L46" s="60" t="str">
        <f t="shared" si="5"/>
        <v>OK</v>
      </c>
      <c r="M46" s="57" t="s">
        <v>43</v>
      </c>
    </row>
    <row r="47" spans="1:13">
      <c r="A47" s="57" t="s">
        <v>624</v>
      </c>
      <c r="B47" s="82" t="s">
        <v>129</v>
      </c>
      <c r="C47" s="82" t="s">
        <v>130</v>
      </c>
      <c r="D47" s="58" t="s">
        <v>619</v>
      </c>
      <c r="E47" s="59"/>
      <c r="F47" s="60" t="str">
        <f>A47</f>
        <v>あぷ０４</v>
      </c>
      <c r="G47" s="57" t="str">
        <f t="shared" si="4"/>
        <v>森永洋介</v>
      </c>
      <c r="H47" s="58" t="s">
        <v>621</v>
      </c>
      <c r="I47" s="58" t="s">
        <v>11</v>
      </c>
      <c r="J47" s="61">
        <v>1986</v>
      </c>
      <c r="K47" s="62">
        <f t="shared" si="6"/>
        <v>39</v>
      </c>
      <c r="L47" s="60" t="str">
        <f t="shared" si="5"/>
        <v>OK</v>
      </c>
      <c r="M47" s="57" t="s">
        <v>20</v>
      </c>
    </row>
    <row r="48" spans="1:13">
      <c r="A48" s="57" t="s">
        <v>625</v>
      </c>
      <c r="B48" s="58" t="s">
        <v>131</v>
      </c>
      <c r="C48" s="58" t="s">
        <v>132</v>
      </c>
      <c r="D48" s="58" t="s">
        <v>619</v>
      </c>
      <c r="E48" s="59"/>
      <c r="F48" s="60" t="str">
        <f>A48</f>
        <v>あぷ０５</v>
      </c>
      <c r="G48" s="57" t="str">
        <f t="shared" si="4"/>
        <v>辰巳悟朗</v>
      </c>
      <c r="H48" s="58" t="s">
        <v>621</v>
      </c>
      <c r="I48" s="58" t="s">
        <v>11</v>
      </c>
      <c r="J48" s="61">
        <v>1974</v>
      </c>
      <c r="K48" s="62">
        <f t="shared" si="6"/>
        <v>51</v>
      </c>
      <c r="L48" s="60" t="str">
        <f t="shared" si="5"/>
        <v>OK</v>
      </c>
      <c r="M48" s="57" t="s">
        <v>12</v>
      </c>
    </row>
    <row r="49" spans="1:13">
      <c r="A49" s="57" t="s">
        <v>626</v>
      </c>
      <c r="B49" s="58" t="s">
        <v>13</v>
      </c>
      <c r="C49" s="58" t="s">
        <v>627</v>
      </c>
      <c r="D49" s="58" t="s">
        <v>619</v>
      </c>
      <c r="E49" s="59"/>
      <c r="F49" s="60" t="str">
        <f t="shared" ref="F49:F133" si="7">A49</f>
        <v>あぷ０６</v>
      </c>
      <c r="G49" s="57" t="str">
        <f t="shared" si="4"/>
        <v>川上美弥子</v>
      </c>
      <c r="H49" s="58" t="s">
        <v>621</v>
      </c>
      <c r="I49" s="65" t="s">
        <v>15</v>
      </c>
      <c r="J49" s="61">
        <v>1971</v>
      </c>
      <c r="K49" s="62">
        <f>IF(J49="","",(2025-J49))</f>
        <v>54</v>
      </c>
      <c r="L49" s="60" t="str">
        <f t="shared" si="5"/>
        <v>OK</v>
      </c>
      <c r="M49" s="66" t="s">
        <v>17</v>
      </c>
    </row>
    <row r="50" spans="1:13">
      <c r="A50" s="57" t="s">
        <v>628</v>
      </c>
      <c r="B50" s="57" t="s">
        <v>629</v>
      </c>
      <c r="C50" s="57" t="s">
        <v>630</v>
      </c>
      <c r="D50" s="58" t="s">
        <v>619</v>
      </c>
      <c r="E50" s="59"/>
      <c r="F50" s="57" t="str">
        <f t="shared" si="7"/>
        <v>あぷ０７</v>
      </c>
      <c r="G50" s="57" t="str">
        <f t="shared" si="4"/>
        <v>山内雄平</v>
      </c>
      <c r="H50" s="58" t="s">
        <v>621</v>
      </c>
      <c r="I50" s="58" t="s">
        <v>11</v>
      </c>
      <c r="J50" s="64">
        <v>1989</v>
      </c>
      <c r="K50" s="62">
        <f t="shared" si="6"/>
        <v>36</v>
      </c>
      <c r="L50" s="60" t="str">
        <f t="shared" si="5"/>
        <v>OK</v>
      </c>
      <c r="M50" s="66" t="s">
        <v>631</v>
      </c>
    </row>
    <row r="51" spans="1:13">
      <c r="A51" s="57" t="s">
        <v>632</v>
      </c>
      <c r="B51" s="58" t="s">
        <v>633</v>
      </c>
      <c r="C51" s="58" t="s">
        <v>634</v>
      </c>
      <c r="D51" s="58" t="s">
        <v>619</v>
      </c>
      <c r="E51" s="59"/>
      <c r="F51" s="60" t="str">
        <f t="shared" si="7"/>
        <v>あぷ０８</v>
      </c>
      <c r="G51" s="57" t="str">
        <f t="shared" si="4"/>
        <v>木村美香</v>
      </c>
      <c r="H51" s="58" t="s">
        <v>621</v>
      </c>
      <c r="I51" s="65" t="s">
        <v>15</v>
      </c>
      <c r="J51" s="61">
        <v>1962</v>
      </c>
      <c r="K51" s="62">
        <f t="shared" si="6"/>
        <v>63</v>
      </c>
      <c r="L51" s="60" t="str">
        <f t="shared" si="5"/>
        <v>OK</v>
      </c>
      <c r="M51" s="57" t="s">
        <v>576</v>
      </c>
    </row>
    <row r="52" spans="1:13">
      <c r="A52" s="57" t="s">
        <v>635</v>
      </c>
      <c r="B52" s="82" t="s">
        <v>636</v>
      </c>
      <c r="C52" s="82" t="s">
        <v>637</v>
      </c>
      <c r="D52" s="58" t="s">
        <v>619</v>
      </c>
      <c r="E52" s="59"/>
      <c r="F52" s="60" t="str">
        <f t="shared" si="7"/>
        <v>あぷ０９</v>
      </c>
      <c r="G52" s="57" t="str">
        <f t="shared" si="4"/>
        <v>梶木和子</v>
      </c>
      <c r="H52" s="58" t="s">
        <v>621</v>
      </c>
      <c r="I52" s="65" t="s">
        <v>15</v>
      </c>
      <c r="J52" s="61">
        <v>1960</v>
      </c>
      <c r="K52" s="62">
        <f t="shared" si="6"/>
        <v>65</v>
      </c>
      <c r="L52" s="60" t="str">
        <f t="shared" si="5"/>
        <v>OK</v>
      </c>
      <c r="M52" s="57" t="s">
        <v>12</v>
      </c>
    </row>
    <row r="53" spans="1:13">
      <c r="A53" s="57" t="s">
        <v>638</v>
      </c>
      <c r="B53" s="58" t="s">
        <v>639</v>
      </c>
      <c r="C53" s="58" t="s">
        <v>389</v>
      </c>
      <c r="D53" s="58" t="s">
        <v>619</v>
      </c>
      <c r="E53" s="59"/>
      <c r="F53" s="60" t="str">
        <f t="shared" si="7"/>
        <v>あぷ１０</v>
      </c>
      <c r="G53" s="57" t="str">
        <f t="shared" si="4"/>
        <v>日高眞規子</v>
      </c>
      <c r="H53" s="58" t="s">
        <v>621</v>
      </c>
      <c r="I53" s="65" t="s">
        <v>15</v>
      </c>
      <c r="J53" s="61">
        <v>1963</v>
      </c>
      <c r="K53" s="62">
        <f t="shared" si="6"/>
        <v>62</v>
      </c>
      <c r="L53" s="60" t="str">
        <f t="shared" si="5"/>
        <v>OK</v>
      </c>
      <c r="M53" s="57" t="s">
        <v>530</v>
      </c>
    </row>
    <row r="54" spans="1:13">
      <c r="A54" s="57" t="s">
        <v>640</v>
      </c>
      <c r="B54" s="58" t="s">
        <v>641</v>
      </c>
      <c r="C54" s="58" t="s">
        <v>642</v>
      </c>
      <c r="D54" s="58" t="s">
        <v>619</v>
      </c>
      <c r="E54" s="59"/>
      <c r="F54" s="60" t="str">
        <f t="shared" si="7"/>
        <v>あぷ１１</v>
      </c>
      <c r="G54" s="57" t="str">
        <f t="shared" si="4"/>
        <v>長谷出浩</v>
      </c>
      <c r="H54" s="58" t="s">
        <v>621</v>
      </c>
      <c r="I54" s="58" t="s">
        <v>11</v>
      </c>
      <c r="J54" s="61">
        <v>1960</v>
      </c>
      <c r="K54" s="62">
        <f>IF(J54="","",(2025-J54))</f>
        <v>65</v>
      </c>
      <c r="L54" s="60" t="str">
        <f t="shared" si="5"/>
        <v>OK</v>
      </c>
      <c r="M54" s="66" t="s">
        <v>17</v>
      </c>
    </row>
    <row r="55" spans="1:13">
      <c r="A55" s="57" t="s">
        <v>643</v>
      </c>
      <c r="B55" s="57" t="s">
        <v>644</v>
      </c>
      <c r="C55" s="57" t="s">
        <v>127</v>
      </c>
      <c r="D55" s="58" t="s">
        <v>619</v>
      </c>
      <c r="E55" s="59"/>
      <c r="F55" s="57" t="str">
        <f t="shared" si="7"/>
        <v>あぷ１２</v>
      </c>
      <c r="G55" s="57" t="str">
        <f t="shared" si="4"/>
        <v>奥田純也</v>
      </c>
      <c r="H55" s="58" t="s">
        <v>621</v>
      </c>
      <c r="I55" s="58" t="s">
        <v>11</v>
      </c>
      <c r="J55" s="64">
        <v>1963</v>
      </c>
      <c r="K55" s="62">
        <f t="shared" si="6"/>
        <v>62</v>
      </c>
      <c r="L55" s="60" t="str">
        <f t="shared" si="5"/>
        <v>OK</v>
      </c>
      <c r="M55" s="66" t="s">
        <v>17</v>
      </c>
    </row>
    <row r="56" spans="1:13">
      <c r="A56" s="57" t="s">
        <v>645</v>
      </c>
      <c r="B56" s="58" t="s">
        <v>646</v>
      </c>
      <c r="C56" s="58" t="s">
        <v>647</v>
      </c>
      <c r="D56" s="58" t="s">
        <v>619</v>
      </c>
      <c r="E56" s="59"/>
      <c r="F56" s="60" t="str">
        <f t="shared" si="7"/>
        <v>あぷ１３</v>
      </c>
      <c r="G56" s="57" t="str">
        <f t="shared" si="4"/>
        <v>村田朋子</v>
      </c>
      <c r="H56" s="58" t="s">
        <v>621</v>
      </c>
      <c r="I56" s="65" t="s">
        <v>15</v>
      </c>
      <c r="J56" s="61">
        <v>1959</v>
      </c>
      <c r="K56" s="62">
        <f t="shared" si="6"/>
        <v>66</v>
      </c>
      <c r="L56" s="60" t="str">
        <f t="shared" si="5"/>
        <v>OK</v>
      </c>
      <c r="M56" s="66" t="s">
        <v>17</v>
      </c>
    </row>
    <row r="57" spans="1:13">
      <c r="A57" s="57" t="s">
        <v>648</v>
      </c>
      <c r="B57" s="82" t="s">
        <v>133</v>
      </c>
      <c r="C57" s="82" t="s">
        <v>392</v>
      </c>
      <c r="D57" s="58" t="s">
        <v>619</v>
      </c>
      <c r="E57" s="59"/>
      <c r="F57" s="60" t="str">
        <f t="shared" si="7"/>
        <v>あぷ１４</v>
      </c>
      <c r="G57" s="57" t="str">
        <f t="shared" si="4"/>
        <v>村田理恵子</v>
      </c>
      <c r="H57" s="58" t="s">
        <v>621</v>
      </c>
      <c r="I57" s="65" t="s">
        <v>15</v>
      </c>
      <c r="J57" s="61">
        <v>1979</v>
      </c>
      <c r="K57" s="62">
        <f t="shared" si="6"/>
        <v>46</v>
      </c>
      <c r="L57" s="60" t="str">
        <f t="shared" si="5"/>
        <v>OK</v>
      </c>
      <c r="M57" s="66" t="s">
        <v>17</v>
      </c>
    </row>
    <row r="58" spans="1:13">
      <c r="A58" s="57" t="s">
        <v>649</v>
      </c>
      <c r="B58" s="58" t="s">
        <v>650</v>
      </c>
      <c r="C58" s="58" t="s">
        <v>651</v>
      </c>
      <c r="D58" s="58" t="s">
        <v>619</v>
      </c>
      <c r="E58" s="59"/>
      <c r="F58" s="60" t="str">
        <f t="shared" si="7"/>
        <v>あぷ１５</v>
      </c>
      <c r="G58" s="57" t="str">
        <f t="shared" si="4"/>
        <v>東正隆</v>
      </c>
      <c r="H58" s="58" t="s">
        <v>621</v>
      </c>
      <c r="I58" s="58" t="s">
        <v>11</v>
      </c>
      <c r="J58" s="61">
        <v>1965</v>
      </c>
      <c r="K58" s="62">
        <f t="shared" si="6"/>
        <v>60</v>
      </c>
      <c r="L58" s="60" t="str">
        <f t="shared" si="5"/>
        <v>OK</v>
      </c>
      <c r="M58" s="57" t="s">
        <v>12</v>
      </c>
    </row>
    <row r="59" spans="1:13">
      <c r="A59" s="68" t="s">
        <v>652</v>
      </c>
      <c r="B59" s="68" t="s">
        <v>653</v>
      </c>
      <c r="C59" s="68" t="s">
        <v>654</v>
      </c>
      <c r="D59" s="58" t="s">
        <v>619</v>
      </c>
      <c r="E59" s="59"/>
      <c r="F59" s="60" t="str">
        <f t="shared" si="7"/>
        <v>あぷ１６</v>
      </c>
      <c r="G59" s="57" t="str">
        <f t="shared" si="4"/>
        <v>二ツ井裕也</v>
      </c>
      <c r="H59" s="58" t="s">
        <v>621</v>
      </c>
      <c r="I59" s="68" t="s">
        <v>11</v>
      </c>
      <c r="J59" s="67">
        <v>1990</v>
      </c>
      <c r="K59" s="62">
        <f t="shared" si="6"/>
        <v>35</v>
      </c>
      <c r="L59" s="60" t="str">
        <f t="shared" si="5"/>
        <v>OK</v>
      </c>
      <c r="M59" s="57" t="s">
        <v>655</v>
      </c>
    </row>
    <row r="60" spans="1:13">
      <c r="A60" s="68" t="s">
        <v>656</v>
      </c>
      <c r="B60" s="68" t="s">
        <v>657</v>
      </c>
      <c r="C60" s="68" t="s">
        <v>658</v>
      </c>
      <c r="D60" s="58" t="s">
        <v>619</v>
      </c>
      <c r="E60" s="59"/>
      <c r="F60" s="60" t="str">
        <f t="shared" si="7"/>
        <v>あぷ１７</v>
      </c>
      <c r="G60" s="57" t="str">
        <f t="shared" si="4"/>
        <v>田中　有紀</v>
      </c>
      <c r="H60" s="58" t="s">
        <v>621</v>
      </c>
      <c r="I60" s="71" t="s">
        <v>15</v>
      </c>
      <c r="J60" s="67">
        <v>1969</v>
      </c>
      <c r="K60" s="62">
        <f t="shared" si="6"/>
        <v>56</v>
      </c>
      <c r="L60" s="60" t="str">
        <f t="shared" si="5"/>
        <v>OK</v>
      </c>
      <c r="M60" s="57" t="s">
        <v>659</v>
      </c>
    </row>
    <row r="61" spans="1:13">
      <c r="A61" s="68" t="s">
        <v>660</v>
      </c>
      <c r="B61" s="68" t="s">
        <v>661</v>
      </c>
      <c r="C61" s="68" t="s">
        <v>662</v>
      </c>
      <c r="D61" s="58" t="s">
        <v>619</v>
      </c>
      <c r="E61" s="59"/>
      <c r="F61" s="60" t="str">
        <f t="shared" si="7"/>
        <v>あぷ１８</v>
      </c>
      <c r="G61" s="57" t="str">
        <f t="shared" si="4"/>
        <v>岡川謙二</v>
      </c>
      <c r="H61" s="58" t="s">
        <v>621</v>
      </c>
      <c r="I61" s="68" t="s">
        <v>11</v>
      </c>
      <c r="J61" s="67">
        <v>1967</v>
      </c>
      <c r="K61" s="62">
        <f t="shared" si="6"/>
        <v>58</v>
      </c>
      <c r="L61" s="60" t="str">
        <f t="shared" si="5"/>
        <v>OK</v>
      </c>
      <c r="M61" s="57" t="s">
        <v>20</v>
      </c>
    </row>
    <row r="62" spans="1:13">
      <c r="A62" s="68" t="s">
        <v>663</v>
      </c>
      <c r="B62" s="68" t="s">
        <v>664</v>
      </c>
      <c r="C62" s="68" t="s">
        <v>665</v>
      </c>
      <c r="D62" s="58" t="s">
        <v>619</v>
      </c>
      <c r="E62" s="59"/>
      <c r="F62" s="60" t="str">
        <f t="shared" si="7"/>
        <v>あぷ１９</v>
      </c>
      <c r="G62" s="57" t="str">
        <f t="shared" si="4"/>
        <v>稲泉聡</v>
      </c>
      <c r="H62" s="58" t="s">
        <v>621</v>
      </c>
      <c r="I62" s="68" t="s">
        <v>11</v>
      </c>
      <c r="J62" s="67">
        <v>1967</v>
      </c>
      <c r="K62" s="62">
        <f t="shared" si="6"/>
        <v>58</v>
      </c>
      <c r="L62" s="60" t="str">
        <f t="shared" si="5"/>
        <v>OK</v>
      </c>
      <c r="M62" s="57" t="s">
        <v>20</v>
      </c>
    </row>
    <row r="63" spans="1:13">
      <c r="A63" s="68" t="s">
        <v>666</v>
      </c>
      <c r="B63" s="68" t="s">
        <v>667</v>
      </c>
      <c r="C63" s="68" t="s">
        <v>668</v>
      </c>
      <c r="D63" s="58" t="s">
        <v>619</v>
      </c>
      <c r="E63" s="59"/>
      <c r="F63" s="60" t="str">
        <f t="shared" si="7"/>
        <v>あぷ２０</v>
      </c>
      <c r="G63" s="57" t="str">
        <f t="shared" si="4"/>
        <v>妹川寿明</v>
      </c>
      <c r="H63" s="58" t="s">
        <v>621</v>
      </c>
      <c r="I63" s="68" t="s">
        <v>11</v>
      </c>
      <c r="J63" s="67">
        <v>1995</v>
      </c>
      <c r="K63" s="62">
        <f t="shared" si="6"/>
        <v>30</v>
      </c>
      <c r="L63" s="60" t="str">
        <f t="shared" si="5"/>
        <v>OK</v>
      </c>
      <c r="M63" s="66" t="s">
        <v>631</v>
      </c>
    </row>
    <row r="64" spans="1:13">
      <c r="A64" s="68" t="s">
        <v>669</v>
      </c>
      <c r="B64" s="68" t="s">
        <v>667</v>
      </c>
      <c r="C64" s="68" t="s">
        <v>670</v>
      </c>
      <c r="D64" s="58" t="s">
        <v>619</v>
      </c>
      <c r="E64" s="59"/>
      <c r="F64" s="60" t="str">
        <f t="shared" si="7"/>
        <v>あぷ２１</v>
      </c>
      <c r="G64" s="57" t="str">
        <f t="shared" si="4"/>
        <v>妹川麻佑</v>
      </c>
      <c r="H64" s="58" t="s">
        <v>621</v>
      </c>
      <c r="I64" s="71" t="s">
        <v>15</v>
      </c>
      <c r="J64" s="67">
        <v>1995</v>
      </c>
      <c r="K64" s="62">
        <f t="shared" si="6"/>
        <v>30</v>
      </c>
      <c r="L64" s="60" t="str">
        <f t="shared" si="5"/>
        <v>OK</v>
      </c>
      <c r="M64" s="66" t="s">
        <v>631</v>
      </c>
    </row>
    <row r="65" spans="1:13">
      <c r="A65" s="68" t="s">
        <v>671</v>
      </c>
      <c r="B65" s="68" t="s">
        <v>672</v>
      </c>
      <c r="C65" s="68" t="s">
        <v>673</v>
      </c>
      <c r="D65" s="58" t="s">
        <v>619</v>
      </c>
      <c r="E65" s="59"/>
      <c r="F65" s="60" t="str">
        <f t="shared" si="7"/>
        <v>あぷ２２</v>
      </c>
      <c r="G65" s="57" t="str">
        <f t="shared" si="4"/>
        <v>永松貴子</v>
      </c>
      <c r="H65" s="58" t="s">
        <v>621</v>
      </c>
      <c r="I65" s="71" t="s">
        <v>15</v>
      </c>
      <c r="J65" s="67">
        <v>1962</v>
      </c>
      <c r="K65" s="62">
        <f t="shared" si="6"/>
        <v>63</v>
      </c>
      <c r="L65" s="60" t="str">
        <f t="shared" si="5"/>
        <v>OK</v>
      </c>
      <c r="M65" s="57" t="s">
        <v>12</v>
      </c>
    </row>
    <row r="66" spans="1:13">
      <c r="A66" s="68" t="s">
        <v>674</v>
      </c>
      <c r="B66" s="68" t="s">
        <v>675</v>
      </c>
      <c r="C66" s="68" t="s">
        <v>676</v>
      </c>
      <c r="D66" s="58" t="s">
        <v>619</v>
      </c>
      <c r="E66" s="59"/>
      <c r="F66" s="60" t="str">
        <f t="shared" si="7"/>
        <v>あぷ２３</v>
      </c>
      <c r="G66" s="57" t="str">
        <f t="shared" si="4"/>
        <v>藤原泰子</v>
      </c>
      <c r="H66" s="58" t="s">
        <v>621</v>
      </c>
      <c r="I66" s="71" t="s">
        <v>15</v>
      </c>
      <c r="J66" s="67">
        <v>1965</v>
      </c>
      <c r="K66" s="62">
        <f t="shared" si="6"/>
        <v>60</v>
      </c>
      <c r="L66" s="60" t="str">
        <f t="shared" si="5"/>
        <v>OK</v>
      </c>
      <c r="M66" s="57" t="s">
        <v>677</v>
      </c>
    </row>
    <row r="67" spans="1:13">
      <c r="A67" s="68" t="s">
        <v>678</v>
      </c>
      <c r="B67" s="68" t="s">
        <v>679</v>
      </c>
      <c r="C67" s="68" t="s">
        <v>680</v>
      </c>
      <c r="D67" s="58" t="s">
        <v>619</v>
      </c>
      <c r="E67" s="59"/>
      <c r="F67" s="60" t="str">
        <f t="shared" si="7"/>
        <v>あぷ２４</v>
      </c>
      <c r="G67" s="57" t="str">
        <f t="shared" si="4"/>
        <v>敦賀創一</v>
      </c>
      <c r="H67" s="58" t="s">
        <v>621</v>
      </c>
      <c r="I67" s="68" t="s">
        <v>11</v>
      </c>
      <c r="J67" s="67">
        <v>1998</v>
      </c>
      <c r="K67" s="62">
        <f t="shared" si="6"/>
        <v>27</v>
      </c>
      <c r="L67" s="60" t="str">
        <f t="shared" si="5"/>
        <v>OK</v>
      </c>
      <c r="M67" s="57" t="s">
        <v>12</v>
      </c>
    </row>
    <row r="68" spans="1:13">
      <c r="A68" s="68" t="s">
        <v>681</v>
      </c>
      <c r="B68" s="68" t="s">
        <v>682</v>
      </c>
      <c r="C68" s="68" t="s">
        <v>683</v>
      </c>
      <c r="D68" s="58" t="s">
        <v>619</v>
      </c>
      <c r="E68" s="59"/>
      <c r="F68" s="60" t="str">
        <f t="shared" si="7"/>
        <v>あぷ２５</v>
      </c>
      <c r="G68" s="57" t="str">
        <f t="shared" si="4"/>
        <v>有吉裕喜</v>
      </c>
      <c r="H68" s="58" t="s">
        <v>621</v>
      </c>
      <c r="I68" s="68" t="s">
        <v>11</v>
      </c>
      <c r="J68" s="67">
        <v>1973</v>
      </c>
      <c r="K68" s="62">
        <f t="shared" si="6"/>
        <v>52</v>
      </c>
      <c r="L68" s="60" t="str">
        <f t="shared" si="5"/>
        <v>OK</v>
      </c>
      <c r="M68" s="57" t="s">
        <v>684</v>
      </c>
    </row>
    <row r="69" spans="1:13">
      <c r="A69" s="83" t="s">
        <v>685</v>
      </c>
      <c r="B69" s="68" t="s">
        <v>686</v>
      </c>
      <c r="C69" s="68" t="s">
        <v>687</v>
      </c>
      <c r="D69" s="58" t="s">
        <v>619</v>
      </c>
      <c r="E69" s="59"/>
      <c r="F69" s="60" t="str">
        <f t="shared" si="7"/>
        <v>あぷ２６</v>
      </c>
      <c r="G69" s="57" t="str">
        <f t="shared" si="4"/>
        <v>松原礼</v>
      </c>
      <c r="H69" s="58" t="s">
        <v>621</v>
      </c>
      <c r="I69" s="68" t="s">
        <v>11</v>
      </c>
      <c r="J69" s="67">
        <v>1987</v>
      </c>
      <c r="K69" s="62">
        <f t="shared" si="6"/>
        <v>38</v>
      </c>
      <c r="L69" s="60" t="str">
        <f t="shared" si="5"/>
        <v>OK</v>
      </c>
      <c r="M69" s="66" t="s">
        <v>631</v>
      </c>
    </row>
    <row r="70" spans="1:13">
      <c r="A70" s="68" t="s">
        <v>688</v>
      </c>
      <c r="B70" s="71" t="s">
        <v>689</v>
      </c>
      <c r="C70" s="71" t="s">
        <v>690</v>
      </c>
      <c r="D70" s="58" t="s">
        <v>619</v>
      </c>
      <c r="E70" s="59"/>
      <c r="F70" s="60" t="str">
        <f t="shared" si="7"/>
        <v>あぷ２７</v>
      </c>
      <c r="G70" s="57" t="str">
        <f t="shared" si="4"/>
        <v>福岡由布加</v>
      </c>
      <c r="H70" s="58" t="s">
        <v>621</v>
      </c>
      <c r="I70" s="71" t="s">
        <v>237</v>
      </c>
      <c r="J70" s="67">
        <v>1999</v>
      </c>
      <c r="K70" s="62">
        <f t="shared" si="6"/>
        <v>26</v>
      </c>
      <c r="L70" s="60" t="str">
        <f t="shared" si="5"/>
        <v>OK</v>
      </c>
      <c r="M70" s="66" t="s">
        <v>631</v>
      </c>
    </row>
    <row r="71" spans="1:13">
      <c r="A71" s="84"/>
      <c r="B71" s="84">
        <v>3</v>
      </c>
      <c r="C71" s="84"/>
      <c r="D71" s="76"/>
      <c r="E71" s="77"/>
      <c r="F71" s="78"/>
      <c r="G71" s="74"/>
      <c r="H71" s="76"/>
      <c r="I71" s="84"/>
      <c r="J71" s="79"/>
      <c r="K71" s="80"/>
      <c r="L71" s="78"/>
      <c r="M71" s="75"/>
    </row>
    <row r="72" spans="1:13" s="65" customFormat="1">
      <c r="A72" s="57" t="s">
        <v>691</v>
      </c>
      <c r="B72" s="65" t="s">
        <v>692</v>
      </c>
      <c r="C72" s="65" t="s">
        <v>693</v>
      </c>
      <c r="D72" s="57" t="s">
        <v>252</v>
      </c>
      <c r="E72" s="59"/>
      <c r="F72" s="85" t="str">
        <f>A72</f>
        <v>あん０１</v>
      </c>
      <c r="G72" s="57" t="str">
        <f>B72&amp;C72</f>
        <v>池田枝里</v>
      </c>
      <c r="H72" s="57" t="s">
        <v>252</v>
      </c>
      <c r="I72" s="65" t="s">
        <v>15</v>
      </c>
      <c r="J72" s="64">
        <v>1986</v>
      </c>
      <c r="K72" s="86">
        <f>IF(J72="","",(2025-J72))</f>
        <v>39</v>
      </c>
      <c r="L72" s="85" t="str">
        <f t="shared" ref="L72:L97" si="8">IF(G72="","",IF(COUNTIF($G$7:$G$679,G72)&gt;1,"2重登録","OK"))</f>
        <v>OK</v>
      </c>
      <c r="M72" s="57" t="s">
        <v>12</v>
      </c>
    </row>
    <row r="73" spans="1:13" s="65" customFormat="1">
      <c r="A73" s="57" t="s">
        <v>694</v>
      </c>
      <c r="B73" s="65" t="s">
        <v>695</v>
      </c>
      <c r="C73" s="65" t="s">
        <v>696</v>
      </c>
      <c r="D73" s="57" t="s">
        <v>252</v>
      </c>
      <c r="E73" s="59"/>
      <c r="F73" s="85" t="str">
        <f>A73</f>
        <v>あん０２</v>
      </c>
      <c r="G73" s="57" t="str">
        <f>B73&amp;C73</f>
        <v>植田早耶</v>
      </c>
      <c r="H73" s="57" t="s">
        <v>252</v>
      </c>
      <c r="I73" s="65" t="s">
        <v>15</v>
      </c>
      <c r="J73" s="64">
        <v>1999</v>
      </c>
      <c r="K73" s="86">
        <f t="shared" ref="K73:K115" si="9">IF(J73="","",(2025-J73))</f>
        <v>26</v>
      </c>
      <c r="L73" s="85" t="str">
        <f t="shared" si="8"/>
        <v>OK</v>
      </c>
      <c r="M73" s="65" t="s">
        <v>17</v>
      </c>
    </row>
    <row r="74" spans="1:13" s="57" customFormat="1">
      <c r="A74" s="57" t="s">
        <v>191</v>
      </c>
      <c r="B74" s="87" t="s">
        <v>85</v>
      </c>
      <c r="C74" s="87" t="s">
        <v>697</v>
      </c>
      <c r="D74" s="57" t="s">
        <v>252</v>
      </c>
      <c r="E74" s="59"/>
      <c r="F74" s="60" t="str">
        <f t="shared" ref="F74:F115" si="10">A74</f>
        <v>あん０３</v>
      </c>
      <c r="G74" s="57" t="str">
        <f t="shared" ref="G74:G115" si="11">B74&amp;C74</f>
        <v>山口千恵</v>
      </c>
      <c r="H74" s="57" t="s">
        <v>252</v>
      </c>
      <c r="I74" s="65" t="s">
        <v>15</v>
      </c>
      <c r="J74" s="61">
        <v>1979</v>
      </c>
      <c r="K74" s="86">
        <f t="shared" si="9"/>
        <v>46</v>
      </c>
      <c r="L74" s="60" t="str">
        <f t="shared" si="8"/>
        <v>OK</v>
      </c>
      <c r="M74" s="88" t="s">
        <v>43</v>
      </c>
    </row>
    <row r="75" spans="1:13" s="65" customFormat="1">
      <c r="A75" s="57" t="s">
        <v>192</v>
      </c>
      <c r="B75" s="65" t="s">
        <v>302</v>
      </c>
      <c r="C75" s="65" t="s">
        <v>698</v>
      </c>
      <c r="D75" s="57" t="s">
        <v>252</v>
      </c>
      <c r="E75" s="59"/>
      <c r="F75" s="85" t="str">
        <f t="shared" si="10"/>
        <v>あん０４</v>
      </c>
      <c r="G75" s="57" t="str">
        <f t="shared" si="11"/>
        <v>森心奈</v>
      </c>
      <c r="H75" s="57" t="s">
        <v>252</v>
      </c>
      <c r="I75" s="65" t="s">
        <v>15</v>
      </c>
      <c r="J75" s="64">
        <v>2013</v>
      </c>
      <c r="K75" s="86">
        <f t="shared" si="9"/>
        <v>12</v>
      </c>
      <c r="L75" s="85" t="str">
        <f t="shared" si="8"/>
        <v>OK</v>
      </c>
      <c r="M75" s="57" t="s">
        <v>286</v>
      </c>
    </row>
    <row r="76" spans="1:13" s="65" customFormat="1">
      <c r="A76" s="57" t="s">
        <v>193</v>
      </c>
      <c r="B76" s="65" t="s">
        <v>699</v>
      </c>
      <c r="C76" s="65" t="s">
        <v>700</v>
      </c>
      <c r="D76" s="57" t="s">
        <v>252</v>
      </c>
      <c r="E76" s="59"/>
      <c r="F76" s="85" t="str">
        <f t="shared" si="10"/>
        <v>あん０５</v>
      </c>
      <c r="G76" s="57" t="str">
        <f t="shared" si="11"/>
        <v>脇坂愛里</v>
      </c>
      <c r="H76" s="57" t="s">
        <v>252</v>
      </c>
      <c r="I76" s="65" t="s">
        <v>15</v>
      </c>
      <c r="J76" s="64">
        <v>1989</v>
      </c>
      <c r="K76" s="86">
        <f t="shared" si="9"/>
        <v>36</v>
      </c>
      <c r="L76" s="85" t="str">
        <f t="shared" si="8"/>
        <v>OK</v>
      </c>
      <c r="M76" s="57" t="s">
        <v>12</v>
      </c>
    </row>
    <row r="77" spans="1:13" s="57" customFormat="1">
      <c r="A77" s="57" t="s">
        <v>194</v>
      </c>
      <c r="B77" s="82" t="s">
        <v>701</v>
      </c>
      <c r="C77" s="82" t="s">
        <v>702</v>
      </c>
      <c r="D77" s="57" t="s">
        <v>252</v>
      </c>
      <c r="E77" s="59"/>
      <c r="F77" s="60" t="str">
        <f t="shared" si="10"/>
        <v>あん０６</v>
      </c>
      <c r="G77" s="57" t="str">
        <f t="shared" si="11"/>
        <v>上津慶和</v>
      </c>
      <c r="H77" s="57" t="s">
        <v>252</v>
      </c>
      <c r="I77" s="58" t="s">
        <v>11</v>
      </c>
      <c r="J77" s="61">
        <v>1993</v>
      </c>
      <c r="K77" s="86">
        <f t="shared" si="9"/>
        <v>32</v>
      </c>
      <c r="L77" s="60" t="str">
        <f t="shared" si="8"/>
        <v>OK</v>
      </c>
      <c r="M77" s="88" t="s">
        <v>239</v>
      </c>
    </row>
    <row r="78" spans="1:13" s="57" customFormat="1">
      <c r="A78" s="57" t="s">
        <v>195</v>
      </c>
      <c r="B78" s="58" t="s">
        <v>699</v>
      </c>
      <c r="C78" s="58" t="s">
        <v>703</v>
      </c>
      <c r="D78" s="57" t="s">
        <v>252</v>
      </c>
      <c r="E78" s="59"/>
      <c r="F78" s="60" t="str">
        <f t="shared" si="10"/>
        <v>あん０７</v>
      </c>
      <c r="G78" s="57" t="str">
        <f t="shared" si="11"/>
        <v>脇坂和樹</v>
      </c>
      <c r="H78" s="57" t="s">
        <v>252</v>
      </c>
      <c r="I78" s="58" t="s">
        <v>11</v>
      </c>
      <c r="J78" s="61">
        <v>1992</v>
      </c>
      <c r="K78" s="86">
        <f t="shared" si="9"/>
        <v>33</v>
      </c>
      <c r="L78" s="60" t="str">
        <f t="shared" si="8"/>
        <v>OK</v>
      </c>
      <c r="M78" s="88" t="s">
        <v>12</v>
      </c>
    </row>
    <row r="79" spans="1:13" s="57" customFormat="1">
      <c r="A79" s="57" t="s">
        <v>196</v>
      </c>
      <c r="B79" s="82" t="s">
        <v>704</v>
      </c>
      <c r="C79" s="82" t="s">
        <v>705</v>
      </c>
      <c r="D79" s="57" t="s">
        <v>252</v>
      </c>
      <c r="E79" s="59"/>
      <c r="F79" s="60" t="str">
        <f t="shared" si="10"/>
        <v>あん０８</v>
      </c>
      <c r="G79" s="57" t="str">
        <f t="shared" si="11"/>
        <v>小田紀彦</v>
      </c>
      <c r="H79" s="57" t="s">
        <v>252</v>
      </c>
      <c r="I79" s="58" t="s">
        <v>11</v>
      </c>
      <c r="J79" s="61">
        <v>1984</v>
      </c>
      <c r="K79" s="86">
        <f t="shared" si="9"/>
        <v>41</v>
      </c>
      <c r="L79" s="60" t="str">
        <f t="shared" si="8"/>
        <v>OK</v>
      </c>
      <c r="M79" s="88" t="s">
        <v>602</v>
      </c>
    </row>
    <row r="80" spans="1:13" s="57" customFormat="1">
      <c r="A80" s="57" t="s">
        <v>197</v>
      </c>
      <c r="B80" s="58" t="s">
        <v>706</v>
      </c>
      <c r="C80" s="58" t="s">
        <v>707</v>
      </c>
      <c r="D80" s="57" t="s">
        <v>252</v>
      </c>
      <c r="E80" s="59"/>
      <c r="F80" s="60" t="str">
        <f t="shared" si="10"/>
        <v>あん０９</v>
      </c>
      <c r="G80" s="57" t="str">
        <f t="shared" si="11"/>
        <v>越智友基</v>
      </c>
      <c r="H80" s="57" t="s">
        <v>252</v>
      </c>
      <c r="I80" s="58" t="s">
        <v>11</v>
      </c>
      <c r="J80" s="61">
        <v>1987</v>
      </c>
      <c r="K80" s="86">
        <f t="shared" si="9"/>
        <v>38</v>
      </c>
      <c r="L80" s="60" t="str">
        <f t="shared" si="8"/>
        <v>OK</v>
      </c>
      <c r="M80" s="88" t="s">
        <v>602</v>
      </c>
    </row>
    <row r="81" spans="1:13" s="57" customFormat="1">
      <c r="A81" s="57" t="s">
        <v>198</v>
      </c>
      <c r="B81" s="58" t="s">
        <v>708</v>
      </c>
      <c r="C81" s="58" t="s">
        <v>709</v>
      </c>
      <c r="D81" s="57" t="s">
        <v>252</v>
      </c>
      <c r="E81" s="59"/>
      <c r="F81" s="60" t="str">
        <f t="shared" si="10"/>
        <v>あん１０</v>
      </c>
      <c r="G81" s="57" t="str">
        <f t="shared" si="11"/>
        <v>辻本将士</v>
      </c>
      <c r="H81" s="57" t="s">
        <v>252</v>
      </c>
      <c r="I81" s="58" t="s">
        <v>11</v>
      </c>
      <c r="J81" s="61">
        <v>1986</v>
      </c>
      <c r="K81" s="86">
        <f t="shared" si="9"/>
        <v>39</v>
      </c>
      <c r="L81" s="60" t="str">
        <f t="shared" si="8"/>
        <v>OK</v>
      </c>
      <c r="M81" s="65" t="s">
        <v>263</v>
      </c>
    </row>
    <row r="82" spans="1:13" s="57" customFormat="1">
      <c r="A82" s="57" t="s">
        <v>199</v>
      </c>
      <c r="B82" s="58" t="s">
        <v>710</v>
      </c>
      <c r="C82" s="58" t="s">
        <v>711</v>
      </c>
      <c r="D82" s="57" t="s">
        <v>252</v>
      </c>
      <c r="E82" s="59"/>
      <c r="F82" s="60" t="str">
        <f t="shared" si="10"/>
        <v>あん１１</v>
      </c>
      <c r="G82" s="57" t="str">
        <f t="shared" si="11"/>
        <v>津曲崇志</v>
      </c>
      <c r="H82" s="57" t="s">
        <v>252</v>
      </c>
      <c r="I82" s="58" t="s">
        <v>11</v>
      </c>
      <c r="J82" s="61">
        <v>1989</v>
      </c>
      <c r="K82" s="86">
        <f t="shared" si="9"/>
        <v>36</v>
      </c>
      <c r="L82" s="60" t="str">
        <f t="shared" si="8"/>
        <v>OK</v>
      </c>
      <c r="M82" s="88" t="s">
        <v>427</v>
      </c>
    </row>
    <row r="83" spans="1:13" s="57" customFormat="1">
      <c r="A83" s="57" t="s">
        <v>200</v>
      </c>
      <c r="B83" s="58" t="s">
        <v>712</v>
      </c>
      <c r="C83" s="58" t="s">
        <v>713</v>
      </c>
      <c r="D83" s="57" t="s">
        <v>252</v>
      </c>
      <c r="E83" s="59"/>
      <c r="F83" s="60" t="str">
        <f t="shared" si="10"/>
        <v>あん１２</v>
      </c>
      <c r="G83" s="57" t="str">
        <f t="shared" si="11"/>
        <v>鍋内雄樹</v>
      </c>
      <c r="H83" s="57" t="s">
        <v>252</v>
      </c>
      <c r="I83" s="58" t="s">
        <v>11</v>
      </c>
      <c r="J83" s="61">
        <v>1990</v>
      </c>
      <c r="K83" s="86">
        <f t="shared" si="9"/>
        <v>35</v>
      </c>
      <c r="L83" s="60" t="str">
        <f t="shared" si="8"/>
        <v>OK</v>
      </c>
      <c r="M83" s="88" t="s">
        <v>714</v>
      </c>
    </row>
    <row r="84" spans="1:13" s="57" customFormat="1">
      <c r="A84" s="57" t="s">
        <v>201</v>
      </c>
      <c r="B84" s="58" t="s">
        <v>715</v>
      </c>
      <c r="C84" s="58" t="s">
        <v>716</v>
      </c>
      <c r="D84" s="57" t="s">
        <v>252</v>
      </c>
      <c r="E84" s="59"/>
      <c r="F84" s="60" t="str">
        <f t="shared" si="10"/>
        <v>あん１３</v>
      </c>
      <c r="G84" s="57" t="str">
        <f t="shared" si="11"/>
        <v>桐原昇汰</v>
      </c>
      <c r="H84" s="57" t="s">
        <v>252</v>
      </c>
      <c r="I84" s="58" t="s">
        <v>11</v>
      </c>
      <c r="J84" s="61">
        <v>1994</v>
      </c>
      <c r="K84" s="86">
        <f t="shared" si="9"/>
        <v>31</v>
      </c>
      <c r="L84" s="60" t="str">
        <f t="shared" si="8"/>
        <v>OK</v>
      </c>
      <c r="M84" s="88" t="s">
        <v>236</v>
      </c>
    </row>
    <row r="85" spans="1:13" s="57" customFormat="1">
      <c r="A85" s="57" t="s">
        <v>202</v>
      </c>
      <c r="B85" s="82" t="s">
        <v>418</v>
      </c>
      <c r="C85" s="82" t="s">
        <v>717</v>
      </c>
      <c r="D85" s="57" t="s">
        <v>252</v>
      </c>
      <c r="E85" s="59"/>
      <c r="F85" s="60" t="str">
        <f t="shared" si="10"/>
        <v>あん１４</v>
      </c>
      <c r="G85" s="57" t="str">
        <f t="shared" si="11"/>
        <v>松村友喜</v>
      </c>
      <c r="H85" s="57" t="s">
        <v>252</v>
      </c>
      <c r="I85" s="58" t="s">
        <v>11</v>
      </c>
      <c r="J85" s="61">
        <v>1988</v>
      </c>
      <c r="K85" s="86">
        <f t="shared" si="9"/>
        <v>37</v>
      </c>
      <c r="L85" s="60" t="str">
        <f t="shared" si="8"/>
        <v>OK</v>
      </c>
      <c r="M85" s="88" t="s">
        <v>12</v>
      </c>
    </row>
    <row r="86" spans="1:13" s="57" customFormat="1">
      <c r="A86" s="57" t="s">
        <v>203</v>
      </c>
      <c r="B86" s="58" t="s">
        <v>718</v>
      </c>
      <c r="C86" s="58" t="s">
        <v>719</v>
      </c>
      <c r="D86" s="57" t="s">
        <v>252</v>
      </c>
      <c r="E86" s="59"/>
      <c r="F86" s="60" t="str">
        <f t="shared" si="10"/>
        <v>あん１５</v>
      </c>
      <c r="G86" s="57" t="str">
        <f t="shared" si="11"/>
        <v>薮内豪</v>
      </c>
      <c r="H86" s="57" t="s">
        <v>252</v>
      </c>
      <c r="I86" s="58" t="s">
        <v>11</v>
      </c>
      <c r="J86" s="61">
        <v>1986</v>
      </c>
      <c r="K86" s="86">
        <f t="shared" si="9"/>
        <v>39</v>
      </c>
      <c r="L86" s="60" t="str">
        <f t="shared" si="8"/>
        <v>OK</v>
      </c>
      <c r="M86" s="88" t="s">
        <v>16</v>
      </c>
    </row>
    <row r="87" spans="1:13" s="57" customFormat="1">
      <c r="A87" s="57" t="s">
        <v>204</v>
      </c>
      <c r="B87" s="82" t="s">
        <v>720</v>
      </c>
      <c r="C87" s="82" t="s">
        <v>721</v>
      </c>
      <c r="D87" s="57" t="s">
        <v>252</v>
      </c>
      <c r="E87" s="59"/>
      <c r="F87" s="60" t="str">
        <f t="shared" si="10"/>
        <v>あん１６</v>
      </c>
      <c r="G87" s="57" t="str">
        <f t="shared" si="11"/>
        <v>森寿人</v>
      </c>
      <c r="H87" s="57" t="s">
        <v>252</v>
      </c>
      <c r="I87" s="58" t="s">
        <v>11</v>
      </c>
      <c r="J87" s="61">
        <v>1978</v>
      </c>
      <c r="K87" s="86">
        <f t="shared" si="9"/>
        <v>47</v>
      </c>
      <c r="L87" s="60" t="str">
        <f t="shared" si="8"/>
        <v>OK</v>
      </c>
      <c r="M87" s="88" t="s">
        <v>722</v>
      </c>
    </row>
    <row r="88" spans="1:13" s="57" customFormat="1">
      <c r="A88" s="57" t="s">
        <v>205</v>
      </c>
      <c r="B88" s="82" t="s">
        <v>723</v>
      </c>
      <c r="C88" s="82" t="s">
        <v>724</v>
      </c>
      <c r="D88" s="57" t="s">
        <v>252</v>
      </c>
      <c r="E88" s="59"/>
      <c r="F88" s="60" t="str">
        <f t="shared" si="10"/>
        <v>あん１７</v>
      </c>
      <c r="G88" s="57" t="str">
        <f t="shared" si="11"/>
        <v>山田佳明</v>
      </c>
      <c r="H88" s="57" t="s">
        <v>252</v>
      </c>
      <c r="I88" s="58" t="s">
        <v>11</v>
      </c>
      <c r="J88" s="61">
        <v>1986</v>
      </c>
      <c r="K88" s="86">
        <f t="shared" si="9"/>
        <v>39</v>
      </c>
      <c r="L88" s="60" t="str">
        <f t="shared" si="8"/>
        <v>OK</v>
      </c>
      <c r="M88" s="88" t="s">
        <v>12</v>
      </c>
    </row>
    <row r="89" spans="1:13" s="57" customFormat="1">
      <c r="A89" s="57" t="s">
        <v>206</v>
      </c>
      <c r="B89" s="82" t="s">
        <v>725</v>
      </c>
      <c r="C89" s="82" t="s">
        <v>726</v>
      </c>
      <c r="D89" s="57" t="s">
        <v>252</v>
      </c>
      <c r="E89" s="59"/>
      <c r="F89" s="60" t="str">
        <f t="shared" si="10"/>
        <v>あん１８</v>
      </c>
      <c r="G89" s="57" t="str">
        <f t="shared" si="11"/>
        <v>愛原里樹</v>
      </c>
      <c r="H89" s="57" t="s">
        <v>252</v>
      </c>
      <c r="I89" s="58" t="s">
        <v>11</v>
      </c>
      <c r="J89" s="61">
        <v>1995</v>
      </c>
      <c r="K89" s="86">
        <f t="shared" si="9"/>
        <v>30</v>
      </c>
      <c r="L89" s="60" t="str">
        <f t="shared" si="8"/>
        <v>OK</v>
      </c>
      <c r="M89" s="88" t="s">
        <v>239</v>
      </c>
    </row>
    <row r="90" spans="1:13" s="57" customFormat="1">
      <c r="A90" s="57" t="s">
        <v>207</v>
      </c>
      <c r="B90" s="82" t="s">
        <v>727</v>
      </c>
      <c r="C90" s="82" t="s">
        <v>728</v>
      </c>
      <c r="D90" s="57" t="s">
        <v>252</v>
      </c>
      <c r="E90" s="59"/>
      <c r="F90" s="60" t="str">
        <f t="shared" si="10"/>
        <v>あん１９</v>
      </c>
      <c r="G90" s="57" t="str">
        <f t="shared" si="11"/>
        <v>岡田真樹</v>
      </c>
      <c r="H90" s="57" t="s">
        <v>252</v>
      </c>
      <c r="I90" s="58" t="s">
        <v>11</v>
      </c>
      <c r="J90" s="61">
        <v>1982</v>
      </c>
      <c r="K90" s="86">
        <f t="shared" si="9"/>
        <v>43</v>
      </c>
      <c r="L90" s="60" t="str">
        <f t="shared" si="8"/>
        <v>OK</v>
      </c>
      <c r="M90" s="88" t="s">
        <v>500</v>
      </c>
    </row>
    <row r="91" spans="1:13" s="57" customFormat="1">
      <c r="A91" s="57" t="s">
        <v>208</v>
      </c>
      <c r="B91" s="82" t="s">
        <v>255</v>
      </c>
      <c r="C91" s="82" t="s">
        <v>729</v>
      </c>
      <c r="D91" s="57" t="s">
        <v>252</v>
      </c>
      <c r="E91" s="59"/>
      <c r="F91" s="60" t="str">
        <f t="shared" si="10"/>
        <v>あん２０</v>
      </c>
      <c r="G91" s="57" t="str">
        <f t="shared" si="11"/>
        <v>鈴木悠太</v>
      </c>
      <c r="H91" s="57" t="s">
        <v>252</v>
      </c>
      <c r="I91" s="58" t="s">
        <v>11</v>
      </c>
      <c r="J91" s="61">
        <v>2000</v>
      </c>
      <c r="K91" s="86">
        <f t="shared" si="9"/>
        <v>25</v>
      </c>
      <c r="L91" s="60" t="str">
        <f t="shared" si="8"/>
        <v>OK</v>
      </c>
      <c r="M91" s="88" t="s">
        <v>500</v>
      </c>
    </row>
    <row r="92" spans="1:13" s="57" customFormat="1">
      <c r="A92" s="57" t="s">
        <v>209</v>
      </c>
      <c r="B92" s="82" t="s">
        <v>730</v>
      </c>
      <c r="C92" s="82" t="s">
        <v>731</v>
      </c>
      <c r="D92" s="57" t="s">
        <v>252</v>
      </c>
      <c r="E92" s="59"/>
      <c r="F92" s="60" t="str">
        <f t="shared" si="10"/>
        <v>あん２１</v>
      </c>
      <c r="G92" s="57" t="str">
        <f t="shared" si="11"/>
        <v>政田秀栄</v>
      </c>
      <c r="H92" s="57" t="s">
        <v>252</v>
      </c>
      <c r="I92" s="58" t="s">
        <v>11</v>
      </c>
      <c r="J92" s="61">
        <v>1982</v>
      </c>
      <c r="K92" s="86">
        <f t="shared" si="9"/>
        <v>43</v>
      </c>
      <c r="L92" s="60" t="str">
        <f t="shared" si="8"/>
        <v>OK</v>
      </c>
      <c r="M92" s="88" t="s">
        <v>286</v>
      </c>
    </row>
    <row r="93" spans="1:13" s="57" customFormat="1">
      <c r="A93" s="57" t="s">
        <v>210</v>
      </c>
      <c r="B93" s="58" t="s">
        <v>732</v>
      </c>
      <c r="C93" s="58" t="s">
        <v>733</v>
      </c>
      <c r="D93" s="57" t="s">
        <v>252</v>
      </c>
      <c r="E93" s="59"/>
      <c r="F93" s="60" t="str">
        <f t="shared" si="10"/>
        <v>あん２２</v>
      </c>
      <c r="G93" s="57" t="str">
        <f t="shared" si="11"/>
        <v>猪飼尚輝</v>
      </c>
      <c r="H93" s="57" t="s">
        <v>252</v>
      </c>
      <c r="I93" s="58" t="s">
        <v>11</v>
      </c>
      <c r="J93" s="61">
        <v>1996</v>
      </c>
      <c r="K93" s="86">
        <f t="shared" si="9"/>
        <v>29</v>
      </c>
      <c r="L93" s="60" t="str">
        <f t="shared" si="8"/>
        <v>OK</v>
      </c>
      <c r="M93" s="88" t="s">
        <v>722</v>
      </c>
    </row>
    <row r="94" spans="1:13" s="57" customFormat="1">
      <c r="A94" s="57" t="s">
        <v>211</v>
      </c>
      <c r="B94" s="58" t="s">
        <v>734</v>
      </c>
      <c r="C94" s="58" t="s">
        <v>735</v>
      </c>
      <c r="D94" s="57" t="s">
        <v>252</v>
      </c>
      <c r="E94" s="59"/>
      <c r="F94" s="60" t="str">
        <f t="shared" si="10"/>
        <v>あん２３</v>
      </c>
      <c r="G94" s="57" t="str">
        <f t="shared" si="11"/>
        <v>岡栄介</v>
      </c>
      <c r="H94" s="57" t="s">
        <v>252</v>
      </c>
      <c r="I94" s="58" t="s">
        <v>11</v>
      </c>
      <c r="J94" s="61">
        <v>1996</v>
      </c>
      <c r="K94" s="86">
        <f t="shared" si="9"/>
        <v>29</v>
      </c>
      <c r="L94" s="60" t="str">
        <f t="shared" si="8"/>
        <v>OK</v>
      </c>
      <c r="M94" s="88" t="s">
        <v>722</v>
      </c>
    </row>
    <row r="95" spans="1:13" s="57" customFormat="1">
      <c r="A95" s="57" t="s">
        <v>212</v>
      </c>
      <c r="B95" s="58" t="s">
        <v>214</v>
      </c>
      <c r="C95" s="58" t="s">
        <v>37</v>
      </c>
      <c r="D95" s="57" t="s">
        <v>252</v>
      </c>
      <c r="E95" s="59"/>
      <c r="F95" s="60" t="str">
        <f t="shared" si="10"/>
        <v>あん２４</v>
      </c>
      <c r="G95" s="57" t="str">
        <f t="shared" si="11"/>
        <v>寺元翔太</v>
      </c>
      <c r="H95" s="57" t="s">
        <v>252</v>
      </c>
      <c r="I95" s="58" t="s">
        <v>11</v>
      </c>
      <c r="J95" s="61">
        <v>1993</v>
      </c>
      <c r="K95" s="86">
        <f t="shared" si="9"/>
        <v>32</v>
      </c>
      <c r="L95" s="60" t="str">
        <f t="shared" si="8"/>
        <v>OK</v>
      </c>
      <c r="M95" s="88" t="s">
        <v>16</v>
      </c>
    </row>
    <row r="96" spans="1:13" s="88" customFormat="1">
      <c r="A96" s="57" t="s">
        <v>213</v>
      </c>
      <c r="B96" s="89" t="s">
        <v>736</v>
      </c>
      <c r="C96" s="89" t="s">
        <v>709</v>
      </c>
      <c r="D96" s="57" t="s">
        <v>252</v>
      </c>
      <c r="E96" s="90"/>
      <c r="F96" s="91" t="str">
        <f t="shared" si="10"/>
        <v>あん２５</v>
      </c>
      <c r="G96" s="88" t="str">
        <f t="shared" si="11"/>
        <v>三箇将士</v>
      </c>
      <c r="H96" s="57" t="s">
        <v>252</v>
      </c>
      <c r="I96" s="88" t="s">
        <v>11</v>
      </c>
      <c r="J96" s="92">
        <v>1994</v>
      </c>
      <c r="K96" s="86">
        <f t="shared" si="9"/>
        <v>31</v>
      </c>
      <c r="L96" s="91" t="str">
        <f t="shared" si="8"/>
        <v>OK</v>
      </c>
      <c r="M96" s="88" t="s">
        <v>16</v>
      </c>
    </row>
    <row r="97" spans="1:13" s="88" customFormat="1">
      <c r="A97" s="57" t="s">
        <v>215</v>
      </c>
      <c r="B97" s="89" t="s">
        <v>737</v>
      </c>
      <c r="C97" s="89" t="s">
        <v>738</v>
      </c>
      <c r="D97" s="57" t="s">
        <v>252</v>
      </c>
      <c r="E97" s="90"/>
      <c r="F97" s="91" t="str">
        <f t="shared" si="10"/>
        <v>あん２６</v>
      </c>
      <c r="G97" s="88" t="str">
        <f t="shared" si="11"/>
        <v>澤田純兵</v>
      </c>
      <c r="H97" s="57" t="s">
        <v>252</v>
      </c>
      <c r="I97" s="88" t="s">
        <v>11</v>
      </c>
      <c r="J97" s="92">
        <v>1997</v>
      </c>
      <c r="K97" s="86">
        <f t="shared" si="9"/>
        <v>28</v>
      </c>
      <c r="L97" s="91" t="str">
        <f t="shared" si="8"/>
        <v>OK</v>
      </c>
      <c r="M97" s="88" t="s">
        <v>16</v>
      </c>
    </row>
    <row r="98" spans="1:13" s="88" customFormat="1">
      <c r="A98" s="57" t="s">
        <v>216</v>
      </c>
      <c r="B98" s="93" t="s">
        <v>739</v>
      </c>
      <c r="C98" s="93" t="s">
        <v>740</v>
      </c>
      <c r="D98" s="94" t="s">
        <v>252</v>
      </c>
      <c r="E98" s="95"/>
      <c r="F98" s="96" t="str">
        <f t="shared" si="10"/>
        <v>あん２７</v>
      </c>
      <c r="G98" s="95" t="str">
        <f t="shared" si="11"/>
        <v>片桐靖之</v>
      </c>
      <c r="H98" s="57" t="s">
        <v>252</v>
      </c>
      <c r="I98" s="97" t="s">
        <v>11</v>
      </c>
      <c r="J98" s="98">
        <v>1976</v>
      </c>
      <c r="K98" s="99">
        <f t="shared" si="9"/>
        <v>49</v>
      </c>
      <c r="L98" s="96" t="str">
        <f t="shared" ref="L98:L115" si="12">IF(G98="","",IF(COUNTIF($G$5:$G$659,G98)&gt;1,"2重登録","OK"))</f>
        <v>OK</v>
      </c>
      <c r="M98" s="100" t="s">
        <v>12</v>
      </c>
    </row>
    <row r="99" spans="1:13" s="88" customFormat="1">
      <c r="A99" s="57" t="s">
        <v>258</v>
      </c>
      <c r="B99" s="101" t="s">
        <v>739</v>
      </c>
      <c r="C99" s="101" t="s">
        <v>741</v>
      </c>
      <c r="D99" s="94" t="s">
        <v>252</v>
      </c>
      <c r="E99" s="95"/>
      <c r="F99" s="96" t="str">
        <f t="shared" si="10"/>
        <v>あん２８</v>
      </c>
      <c r="G99" s="95" t="str">
        <f t="shared" si="11"/>
        <v>片桐美里</v>
      </c>
      <c r="H99" s="57" t="s">
        <v>252</v>
      </c>
      <c r="I99" s="102" t="s">
        <v>15</v>
      </c>
      <c r="J99" s="98">
        <v>1977</v>
      </c>
      <c r="K99" s="99">
        <f t="shared" si="9"/>
        <v>48</v>
      </c>
      <c r="L99" s="96" t="str">
        <f t="shared" si="12"/>
        <v>OK</v>
      </c>
      <c r="M99" s="100" t="s">
        <v>12</v>
      </c>
    </row>
    <row r="100" spans="1:13" s="88" customFormat="1">
      <c r="A100" s="57" t="s">
        <v>742</v>
      </c>
      <c r="B100" s="93" t="s">
        <v>743</v>
      </c>
      <c r="C100" s="93" t="s">
        <v>744</v>
      </c>
      <c r="D100" s="94" t="s">
        <v>252</v>
      </c>
      <c r="E100" s="95"/>
      <c r="F100" s="96" t="str">
        <f t="shared" si="10"/>
        <v>あん２９</v>
      </c>
      <c r="G100" s="95" t="str">
        <f t="shared" si="11"/>
        <v>杉健次</v>
      </c>
      <c r="H100" s="57" t="s">
        <v>252</v>
      </c>
      <c r="I100" s="97" t="s">
        <v>11</v>
      </c>
      <c r="J100" s="98">
        <v>1977</v>
      </c>
      <c r="K100" s="99">
        <f t="shared" si="9"/>
        <v>48</v>
      </c>
      <c r="L100" s="96" t="str">
        <f t="shared" si="12"/>
        <v>OK</v>
      </c>
      <c r="M100" s="100" t="s">
        <v>745</v>
      </c>
    </row>
    <row r="101" spans="1:13" s="88" customFormat="1">
      <c r="A101" s="57" t="s">
        <v>746</v>
      </c>
      <c r="B101" s="101" t="s">
        <v>747</v>
      </c>
      <c r="C101" s="101" t="s">
        <v>748</v>
      </c>
      <c r="D101" s="94" t="s">
        <v>252</v>
      </c>
      <c r="E101" s="95"/>
      <c r="F101" s="96" t="str">
        <f t="shared" si="10"/>
        <v>あん３０</v>
      </c>
      <c r="G101" s="95" t="str">
        <f t="shared" si="11"/>
        <v>太賀華子</v>
      </c>
      <c r="H101" s="57" t="s">
        <v>252</v>
      </c>
      <c r="I101" s="102" t="s">
        <v>15</v>
      </c>
      <c r="J101" s="98">
        <v>1976</v>
      </c>
      <c r="K101" s="99">
        <f t="shared" si="9"/>
        <v>49</v>
      </c>
      <c r="L101" s="96" t="str">
        <f t="shared" si="12"/>
        <v>OK</v>
      </c>
      <c r="M101" s="100" t="s">
        <v>745</v>
      </c>
    </row>
    <row r="102" spans="1:13" s="88" customFormat="1">
      <c r="A102" s="57" t="s">
        <v>749</v>
      </c>
      <c r="B102" s="103" t="s">
        <v>750</v>
      </c>
      <c r="C102" s="103" t="s">
        <v>751</v>
      </c>
      <c r="D102" s="94" t="s">
        <v>252</v>
      </c>
      <c r="E102" s="95"/>
      <c r="F102" s="96" t="str">
        <f t="shared" si="10"/>
        <v>あん３１</v>
      </c>
      <c r="G102" s="95" t="str">
        <f t="shared" si="11"/>
        <v>小野木萌香</v>
      </c>
      <c r="H102" s="57" t="s">
        <v>252</v>
      </c>
      <c r="I102" s="102" t="s">
        <v>15</v>
      </c>
      <c r="J102" s="98">
        <v>2003</v>
      </c>
      <c r="K102" s="99">
        <f t="shared" si="9"/>
        <v>22</v>
      </c>
      <c r="L102" s="96" t="str">
        <f t="shared" si="12"/>
        <v>OK</v>
      </c>
      <c r="M102" s="100" t="s">
        <v>745</v>
      </c>
    </row>
    <row r="103" spans="1:13" s="88" customFormat="1">
      <c r="A103" s="57" t="s">
        <v>752</v>
      </c>
      <c r="B103" s="104" t="s">
        <v>753</v>
      </c>
      <c r="C103" s="104" t="s">
        <v>754</v>
      </c>
      <c r="D103" s="94" t="s">
        <v>252</v>
      </c>
      <c r="E103" s="95"/>
      <c r="F103" s="96" t="str">
        <f t="shared" si="10"/>
        <v>あん３２</v>
      </c>
      <c r="G103" s="95" t="str">
        <f t="shared" si="11"/>
        <v>横井広渡</v>
      </c>
      <c r="H103" s="57" t="s">
        <v>252</v>
      </c>
      <c r="I103" s="97" t="s">
        <v>11</v>
      </c>
      <c r="J103" s="98">
        <v>1998</v>
      </c>
      <c r="K103" s="99">
        <f t="shared" si="9"/>
        <v>27</v>
      </c>
      <c r="L103" s="96" t="str">
        <f t="shared" si="12"/>
        <v>OK</v>
      </c>
      <c r="M103" s="100" t="s">
        <v>755</v>
      </c>
    </row>
    <row r="104" spans="1:13" s="88" customFormat="1">
      <c r="A104" s="57" t="s">
        <v>756</v>
      </c>
      <c r="B104" s="104" t="s">
        <v>415</v>
      </c>
      <c r="C104" s="104" t="s">
        <v>757</v>
      </c>
      <c r="D104" s="94" t="s">
        <v>252</v>
      </c>
      <c r="E104" s="95"/>
      <c r="F104" s="96" t="str">
        <f t="shared" si="10"/>
        <v>あん３３</v>
      </c>
      <c r="G104" s="95" t="str">
        <f t="shared" si="11"/>
        <v>松井吉峰</v>
      </c>
      <c r="H104" s="57" t="s">
        <v>252</v>
      </c>
      <c r="I104" s="97" t="s">
        <v>11</v>
      </c>
      <c r="J104" s="98">
        <v>1999</v>
      </c>
      <c r="K104" s="99">
        <f t="shared" si="9"/>
        <v>26</v>
      </c>
      <c r="L104" s="96" t="str">
        <f t="shared" si="12"/>
        <v>OK</v>
      </c>
      <c r="M104" s="100" t="s">
        <v>758</v>
      </c>
    </row>
    <row r="105" spans="1:13" s="88" customFormat="1">
      <c r="A105" s="57" t="s">
        <v>759</v>
      </c>
      <c r="B105" s="101" t="s">
        <v>760</v>
      </c>
      <c r="C105" s="101" t="s">
        <v>761</v>
      </c>
      <c r="D105" s="94" t="s">
        <v>252</v>
      </c>
      <c r="E105" s="100"/>
      <c r="F105" s="105" t="str">
        <f t="shared" si="10"/>
        <v>あん３４</v>
      </c>
      <c r="G105" s="100" t="str">
        <f t="shared" si="11"/>
        <v>砂坂久美子</v>
      </c>
      <c r="H105" s="57" t="s">
        <v>252</v>
      </c>
      <c r="I105" s="102" t="s">
        <v>15</v>
      </c>
      <c r="J105" s="106">
        <v>1977</v>
      </c>
      <c r="K105" s="99">
        <f t="shared" si="9"/>
        <v>48</v>
      </c>
      <c r="L105" s="105" t="str">
        <f t="shared" si="12"/>
        <v>OK</v>
      </c>
      <c r="M105" s="100" t="s">
        <v>758</v>
      </c>
    </row>
    <row r="106" spans="1:13" s="88" customFormat="1">
      <c r="A106" s="57" t="s">
        <v>762</v>
      </c>
      <c r="B106" s="107" t="s">
        <v>763</v>
      </c>
      <c r="C106" s="107" t="s">
        <v>764</v>
      </c>
      <c r="D106" s="94" t="s">
        <v>252</v>
      </c>
      <c r="E106" s="100"/>
      <c r="F106" s="105" t="str">
        <f t="shared" si="10"/>
        <v>あん３５</v>
      </c>
      <c r="G106" s="100" t="str">
        <f t="shared" si="11"/>
        <v>小澤聖輝</v>
      </c>
      <c r="H106" s="57" t="s">
        <v>252</v>
      </c>
      <c r="I106" s="108" t="s">
        <v>11</v>
      </c>
      <c r="J106" s="106">
        <v>1998</v>
      </c>
      <c r="K106" s="99">
        <f t="shared" si="9"/>
        <v>27</v>
      </c>
      <c r="L106" s="105" t="str">
        <f t="shared" si="12"/>
        <v>OK</v>
      </c>
      <c r="M106" s="100" t="s">
        <v>758</v>
      </c>
    </row>
    <row r="107" spans="1:13" s="88" customFormat="1">
      <c r="A107" s="57" t="s">
        <v>765</v>
      </c>
      <c r="B107" s="93" t="s">
        <v>766</v>
      </c>
      <c r="C107" s="93" t="s">
        <v>767</v>
      </c>
      <c r="D107" s="94" t="s">
        <v>252</v>
      </c>
      <c r="E107" s="95"/>
      <c r="F107" s="96" t="str">
        <f t="shared" si="10"/>
        <v>あん３６</v>
      </c>
      <c r="G107" s="95" t="str">
        <f t="shared" si="11"/>
        <v>市川蔵</v>
      </c>
      <c r="H107" s="57" t="s">
        <v>252</v>
      </c>
      <c r="I107" s="97" t="s">
        <v>11</v>
      </c>
      <c r="J107" s="98">
        <v>1995</v>
      </c>
      <c r="K107" s="99">
        <f t="shared" si="9"/>
        <v>30</v>
      </c>
      <c r="L107" s="96" t="str">
        <f t="shared" si="12"/>
        <v>OK</v>
      </c>
      <c r="M107" s="100" t="s">
        <v>745</v>
      </c>
    </row>
    <row r="108" spans="1:13" s="88" customFormat="1">
      <c r="A108" s="57" t="s">
        <v>768</v>
      </c>
      <c r="B108" s="101" t="s">
        <v>766</v>
      </c>
      <c r="C108" s="101" t="s">
        <v>769</v>
      </c>
      <c r="D108" s="94" t="s">
        <v>252</v>
      </c>
      <c r="E108" s="95"/>
      <c r="F108" s="96" t="str">
        <f t="shared" si="10"/>
        <v>あん３７</v>
      </c>
      <c r="G108" s="95" t="str">
        <f t="shared" si="11"/>
        <v>市川千枝子</v>
      </c>
      <c r="H108" s="57" t="s">
        <v>252</v>
      </c>
      <c r="I108" s="102" t="s">
        <v>15</v>
      </c>
      <c r="J108" s="98">
        <v>1960</v>
      </c>
      <c r="K108" s="99">
        <f t="shared" si="9"/>
        <v>65</v>
      </c>
      <c r="L108" s="96" t="str">
        <f t="shared" si="12"/>
        <v>OK</v>
      </c>
      <c r="M108" s="100" t="s">
        <v>745</v>
      </c>
    </row>
    <row r="109" spans="1:13" s="88" customFormat="1">
      <c r="A109" s="57" t="s">
        <v>770</v>
      </c>
      <c r="B109" s="93" t="s">
        <v>771</v>
      </c>
      <c r="C109" s="93" t="s">
        <v>772</v>
      </c>
      <c r="D109" s="94" t="s">
        <v>252</v>
      </c>
      <c r="E109" s="95"/>
      <c r="F109" s="96" t="str">
        <f t="shared" si="10"/>
        <v>あん３８</v>
      </c>
      <c r="G109" s="95" t="str">
        <f t="shared" si="11"/>
        <v>杉浦伸明</v>
      </c>
      <c r="H109" s="57" t="s">
        <v>252</v>
      </c>
      <c r="I109" s="97" t="s">
        <v>11</v>
      </c>
      <c r="J109" s="98">
        <v>1992</v>
      </c>
      <c r="K109" s="99">
        <f t="shared" si="9"/>
        <v>33</v>
      </c>
      <c r="L109" s="96" t="str">
        <f t="shared" si="12"/>
        <v>OK</v>
      </c>
      <c r="M109" s="100" t="s">
        <v>745</v>
      </c>
    </row>
    <row r="110" spans="1:13" s="88" customFormat="1">
      <c r="A110" s="57" t="s">
        <v>773</v>
      </c>
      <c r="B110" s="93" t="s">
        <v>774</v>
      </c>
      <c r="C110" s="93" t="s">
        <v>775</v>
      </c>
      <c r="D110" s="94" t="s">
        <v>252</v>
      </c>
      <c r="E110" s="95"/>
      <c r="F110" s="96" t="str">
        <f t="shared" si="10"/>
        <v>あん３９</v>
      </c>
      <c r="G110" s="95" t="str">
        <f t="shared" si="11"/>
        <v>佐藤寛之</v>
      </c>
      <c r="H110" s="57" t="s">
        <v>252</v>
      </c>
      <c r="I110" s="97" t="s">
        <v>11</v>
      </c>
      <c r="J110" s="98">
        <v>1993</v>
      </c>
      <c r="K110" s="99">
        <f t="shared" si="9"/>
        <v>32</v>
      </c>
      <c r="L110" s="96" t="str">
        <f t="shared" si="12"/>
        <v>OK</v>
      </c>
      <c r="M110" s="100" t="s">
        <v>776</v>
      </c>
    </row>
    <row r="111" spans="1:13" s="88" customFormat="1">
      <c r="A111" s="57" t="s">
        <v>777</v>
      </c>
      <c r="B111" s="104" t="s">
        <v>778</v>
      </c>
      <c r="C111" s="104" t="s">
        <v>779</v>
      </c>
      <c r="D111" s="94" t="s">
        <v>252</v>
      </c>
      <c r="E111" s="95"/>
      <c r="F111" s="96" t="str">
        <f t="shared" si="10"/>
        <v>あん４０</v>
      </c>
      <c r="G111" s="95" t="str">
        <f t="shared" si="11"/>
        <v>木下航真</v>
      </c>
      <c r="H111" s="57" t="s">
        <v>252</v>
      </c>
      <c r="I111" s="97" t="s">
        <v>11</v>
      </c>
      <c r="J111" s="98">
        <v>2002</v>
      </c>
      <c r="K111" s="99">
        <f t="shared" si="9"/>
        <v>23</v>
      </c>
      <c r="L111" s="96" t="str">
        <f t="shared" si="12"/>
        <v>OK</v>
      </c>
      <c r="M111" s="100" t="s">
        <v>755</v>
      </c>
    </row>
    <row r="112" spans="1:13" s="88" customFormat="1">
      <c r="A112" s="57" t="s">
        <v>780</v>
      </c>
      <c r="B112" s="104" t="s">
        <v>781</v>
      </c>
      <c r="C112" s="104" t="s">
        <v>782</v>
      </c>
      <c r="D112" s="94" t="s">
        <v>252</v>
      </c>
      <c r="E112" s="95"/>
      <c r="F112" s="96" t="str">
        <f t="shared" si="10"/>
        <v>あん４１</v>
      </c>
      <c r="G112" s="95" t="str">
        <f t="shared" si="11"/>
        <v>大脇颯太</v>
      </c>
      <c r="H112" s="57" t="s">
        <v>252</v>
      </c>
      <c r="I112" s="97" t="s">
        <v>11</v>
      </c>
      <c r="J112" s="98">
        <v>2003</v>
      </c>
      <c r="K112" s="99">
        <f t="shared" si="9"/>
        <v>22</v>
      </c>
      <c r="L112" s="96" t="str">
        <f t="shared" si="12"/>
        <v>OK</v>
      </c>
      <c r="M112" s="100" t="s">
        <v>745</v>
      </c>
    </row>
    <row r="113" spans="1:255" s="88" customFormat="1">
      <c r="A113" s="57" t="s">
        <v>783</v>
      </c>
      <c r="B113" s="103" t="s">
        <v>417</v>
      </c>
      <c r="C113" s="103" t="s">
        <v>784</v>
      </c>
      <c r="D113" s="94" t="s">
        <v>252</v>
      </c>
      <c r="E113" s="95"/>
      <c r="F113" s="96" t="str">
        <f t="shared" si="10"/>
        <v>あん４２</v>
      </c>
      <c r="G113" s="95" t="str">
        <f t="shared" si="11"/>
        <v>土肥郁菜</v>
      </c>
      <c r="H113" s="57" t="s">
        <v>252</v>
      </c>
      <c r="I113" s="102" t="s">
        <v>15</v>
      </c>
      <c r="J113" s="98">
        <v>1993</v>
      </c>
      <c r="K113" s="99">
        <f t="shared" si="9"/>
        <v>32</v>
      </c>
      <c r="L113" s="96" t="str">
        <f t="shared" si="12"/>
        <v>OK</v>
      </c>
      <c r="M113" s="100" t="s">
        <v>745</v>
      </c>
    </row>
    <row r="114" spans="1:255" s="88" customFormat="1">
      <c r="A114" s="57" t="s">
        <v>785</v>
      </c>
      <c r="B114" s="101" t="s">
        <v>786</v>
      </c>
      <c r="C114" s="101" t="s">
        <v>787</v>
      </c>
      <c r="D114" s="94" t="s">
        <v>252</v>
      </c>
      <c r="E114" s="100"/>
      <c r="F114" s="105" t="str">
        <f t="shared" si="10"/>
        <v>あん４３</v>
      </c>
      <c r="G114" s="100" t="str">
        <f t="shared" si="11"/>
        <v>櫻井舞</v>
      </c>
      <c r="H114" s="57" t="s">
        <v>252</v>
      </c>
      <c r="I114" s="102" t="s">
        <v>15</v>
      </c>
      <c r="J114" s="106">
        <v>1993</v>
      </c>
      <c r="K114" s="99">
        <f t="shared" si="9"/>
        <v>32</v>
      </c>
      <c r="L114" s="105" t="str">
        <f t="shared" si="12"/>
        <v>OK</v>
      </c>
      <c r="M114" s="100" t="s">
        <v>745</v>
      </c>
    </row>
    <row r="115" spans="1:255" s="88" customFormat="1">
      <c r="A115" s="57" t="s">
        <v>788</v>
      </c>
      <c r="B115" s="101" t="s">
        <v>497</v>
      </c>
      <c r="C115" s="101" t="s">
        <v>789</v>
      </c>
      <c r="D115" s="94" t="s">
        <v>252</v>
      </c>
      <c r="E115" s="100"/>
      <c r="F115" s="105" t="str">
        <f t="shared" si="10"/>
        <v>あん４４</v>
      </c>
      <c r="G115" s="100" t="str">
        <f t="shared" si="11"/>
        <v>青木奈菜</v>
      </c>
      <c r="H115" s="57" t="s">
        <v>252</v>
      </c>
      <c r="I115" s="102" t="s">
        <v>15</v>
      </c>
      <c r="J115" s="106">
        <v>2006</v>
      </c>
      <c r="K115" s="99">
        <f t="shared" si="9"/>
        <v>19</v>
      </c>
      <c r="L115" s="105" t="str">
        <f t="shared" si="12"/>
        <v>OK</v>
      </c>
      <c r="M115" s="100" t="s">
        <v>790</v>
      </c>
    </row>
    <row r="116" spans="1:255">
      <c r="A116" s="84"/>
      <c r="B116" s="84">
        <v>4</v>
      </c>
      <c r="C116" s="84"/>
      <c r="D116" s="76"/>
      <c r="E116" s="77"/>
      <c r="F116" s="78"/>
      <c r="G116" s="74"/>
      <c r="H116" s="76"/>
      <c r="I116" s="84"/>
      <c r="J116" s="79"/>
      <c r="K116" s="80"/>
      <c r="L116" s="78"/>
      <c r="M116" s="75"/>
    </row>
    <row r="117" spans="1:255" s="111" customFormat="1">
      <c r="A117" s="109" t="s">
        <v>88</v>
      </c>
      <c r="B117" s="109" t="s">
        <v>89</v>
      </c>
      <c r="C117" s="94" t="s">
        <v>90</v>
      </c>
      <c r="D117" s="58" t="s">
        <v>87</v>
      </c>
      <c r="E117" s="59"/>
      <c r="F117" s="57" t="str">
        <f t="shared" si="7"/>
        <v>け０１</v>
      </c>
      <c r="G117" s="57" t="str">
        <f t="shared" si="4"/>
        <v>稲岡和紀</v>
      </c>
      <c r="H117" s="58" t="s">
        <v>86</v>
      </c>
      <c r="I117" s="58" t="s">
        <v>11</v>
      </c>
      <c r="J117" s="64">
        <v>1978</v>
      </c>
      <c r="K117" s="110">
        <f>IF(J117="","",(2025-J117))</f>
        <v>47</v>
      </c>
      <c r="L117" s="60" t="str">
        <f t="shared" ref="L117:L127" si="13">IF(H117="","",IF(COUNTIF($G$4:$G$21,H117)&gt;1,"2重登録","OK"))</f>
        <v>OK</v>
      </c>
      <c r="M117" s="66" t="s">
        <v>17</v>
      </c>
      <c r="N117" s="57"/>
      <c r="O117" s="57"/>
      <c r="P117" s="57"/>
      <c r="Q117" s="57"/>
      <c r="R117" s="57"/>
      <c r="S117" s="57"/>
      <c r="T117" s="57"/>
      <c r="U117" s="57"/>
      <c r="V117" s="57"/>
      <c r="W117" s="57"/>
      <c r="X117" s="57"/>
      <c r="Y117" s="57"/>
      <c r="Z117" s="57"/>
      <c r="AA117" s="57"/>
      <c r="AB117" s="57"/>
      <c r="AC117" s="57"/>
      <c r="AD117" s="57"/>
      <c r="AE117" s="57"/>
      <c r="AF117" s="57"/>
      <c r="AG117" s="57"/>
      <c r="AH117" s="57"/>
      <c r="AI117" s="57"/>
      <c r="AJ117" s="57"/>
      <c r="AK117" s="57"/>
      <c r="AL117" s="57"/>
      <c r="AM117" s="57"/>
      <c r="AN117" s="57"/>
      <c r="AO117" s="57"/>
      <c r="AP117" s="57"/>
      <c r="AQ117" s="57"/>
      <c r="AR117" s="57"/>
      <c r="AS117" s="57"/>
      <c r="AT117" s="57"/>
      <c r="AU117" s="57"/>
      <c r="AV117" s="57"/>
      <c r="AW117" s="57"/>
      <c r="AX117" s="57"/>
      <c r="AY117" s="57"/>
      <c r="AZ117" s="57"/>
      <c r="BA117" s="57"/>
      <c r="BB117" s="57"/>
      <c r="BC117" s="57"/>
      <c r="BD117" s="57"/>
      <c r="BE117" s="57"/>
      <c r="BF117" s="57"/>
      <c r="BG117" s="57"/>
      <c r="BH117" s="57"/>
      <c r="BI117" s="57"/>
      <c r="BJ117" s="57"/>
      <c r="BK117" s="57"/>
      <c r="BL117" s="57"/>
      <c r="BM117" s="57"/>
      <c r="BN117" s="57"/>
      <c r="BO117" s="57"/>
      <c r="BP117" s="57"/>
      <c r="BQ117" s="57"/>
      <c r="BR117" s="57"/>
      <c r="BS117" s="57"/>
      <c r="BT117" s="57"/>
      <c r="BU117" s="57"/>
      <c r="BV117" s="57"/>
      <c r="BW117" s="57"/>
      <c r="BX117" s="57"/>
      <c r="BY117" s="57"/>
      <c r="BZ117" s="57"/>
      <c r="CA117" s="57"/>
      <c r="CB117" s="57"/>
      <c r="CC117" s="57"/>
      <c r="CD117" s="57"/>
      <c r="CE117" s="57"/>
      <c r="CF117" s="57"/>
      <c r="CG117" s="57"/>
      <c r="CH117" s="57"/>
      <c r="CI117" s="57"/>
      <c r="CJ117" s="57"/>
      <c r="CK117" s="57"/>
      <c r="CL117" s="57"/>
      <c r="CM117" s="57"/>
      <c r="CN117" s="57"/>
      <c r="CO117" s="57"/>
      <c r="CP117" s="57"/>
      <c r="CQ117" s="57"/>
      <c r="CR117" s="57"/>
      <c r="CS117" s="57"/>
      <c r="CT117" s="57"/>
      <c r="CU117" s="57"/>
      <c r="CV117" s="57"/>
      <c r="CW117" s="57"/>
      <c r="CX117" s="57"/>
      <c r="CY117" s="57"/>
      <c r="CZ117" s="57"/>
      <c r="DA117" s="57"/>
      <c r="DB117" s="57"/>
      <c r="DC117" s="57"/>
      <c r="DD117" s="57"/>
      <c r="DE117" s="57"/>
      <c r="DF117" s="57"/>
      <c r="DG117" s="57"/>
      <c r="DH117" s="57"/>
      <c r="DI117" s="57"/>
      <c r="DJ117" s="57"/>
      <c r="DK117" s="57"/>
      <c r="DL117" s="57"/>
      <c r="DM117" s="57"/>
      <c r="DN117" s="57"/>
      <c r="DO117" s="57"/>
      <c r="DP117" s="57"/>
      <c r="DQ117" s="57"/>
      <c r="DR117" s="57"/>
      <c r="DS117" s="57"/>
      <c r="DT117" s="57"/>
      <c r="DU117" s="57"/>
      <c r="DV117" s="57"/>
      <c r="DW117" s="57"/>
      <c r="DX117" s="57"/>
      <c r="DY117" s="57"/>
      <c r="DZ117" s="57"/>
      <c r="EA117" s="57"/>
      <c r="EB117" s="57"/>
      <c r="EC117" s="57"/>
      <c r="ED117" s="57"/>
      <c r="EE117" s="57"/>
      <c r="EF117" s="57"/>
      <c r="EG117" s="57"/>
      <c r="EH117" s="57"/>
      <c r="EI117" s="57"/>
      <c r="EJ117" s="57"/>
      <c r="EK117" s="57"/>
      <c r="EL117" s="57"/>
      <c r="EM117" s="57"/>
      <c r="EN117" s="57"/>
      <c r="EO117" s="57"/>
      <c r="EP117" s="57"/>
      <c r="EQ117" s="57"/>
      <c r="ER117" s="57"/>
      <c r="ES117" s="57"/>
      <c r="ET117" s="57"/>
      <c r="EU117" s="57"/>
      <c r="EV117" s="57"/>
      <c r="EW117" s="57"/>
      <c r="EX117" s="57"/>
      <c r="EY117" s="57"/>
      <c r="EZ117" s="57"/>
      <c r="FA117" s="57"/>
      <c r="FB117" s="57"/>
      <c r="FC117" s="57"/>
      <c r="FD117" s="57"/>
      <c r="FE117" s="57"/>
      <c r="FF117" s="57"/>
      <c r="FG117" s="57"/>
      <c r="FH117" s="57"/>
      <c r="FI117" s="57"/>
      <c r="FJ117" s="57"/>
      <c r="FK117" s="57"/>
      <c r="FL117" s="57"/>
      <c r="FM117" s="57"/>
      <c r="FN117" s="57"/>
      <c r="FO117" s="57"/>
      <c r="FP117" s="57"/>
      <c r="FQ117" s="57"/>
      <c r="FR117" s="57"/>
      <c r="FS117" s="57"/>
      <c r="FT117" s="57"/>
      <c r="FU117" s="57"/>
      <c r="FV117" s="57"/>
      <c r="FW117" s="57"/>
      <c r="FX117" s="57"/>
      <c r="FY117" s="57"/>
      <c r="FZ117" s="57"/>
      <c r="GA117" s="57"/>
      <c r="GB117" s="57"/>
      <c r="GC117" s="57"/>
      <c r="GD117" s="57"/>
      <c r="GE117" s="57"/>
      <c r="GF117" s="57"/>
      <c r="GG117" s="57"/>
      <c r="GH117" s="57"/>
      <c r="GI117" s="57"/>
      <c r="GJ117" s="57"/>
      <c r="GK117" s="57"/>
      <c r="GL117" s="57"/>
      <c r="GM117" s="57"/>
      <c r="GN117" s="57"/>
      <c r="GO117" s="57"/>
      <c r="GP117" s="57"/>
      <c r="GQ117" s="57"/>
      <c r="GR117" s="57"/>
      <c r="GS117" s="57"/>
      <c r="GT117" s="57"/>
      <c r="GU117" s="57"/>
      <c r="GV117" s="57"/>
      <c r="GW117" s="57"/>
      <c r="GX117" s="57"/>
      <c r="GY117" s="57"/>
      <c r="GZ117" s="57"/>
      <c r="HA117" s="57"/>
      <c r="HB117" s="57"/>
      <c r="HC117" s="57"/>
      <c r="HD117" s="57"/>
      <c r="HE117" s="57"/>
      <c r="HF117" s="57"/>
      <c r="HG117" s="57"/>
      <c r="HH117" s="57"/>
      <c r="HI117" s="57"/>
      <c r="HJ117" s="57"/>
      <c r="HK117" s="57"/>
      <c r="HL117" s="57"/>
      <c r="HM117" s="57"/>
      <c r="HN117" s="57"/>
      <c r="HO117" s="57"/>
      <c r="HP117" s="57"/>
      <c r="HQ117" s="57"/>
      <c r="HR117" s="57"/>
      <c r="HS117" s="57"/>
      <c r="HT117" s="57"/>
      <c r="HU117" s="57"/>
      <c r="HV117" s="57"/>
      <c r="HW117" s="57"/>
      <c r="HX117" s="57"/>
      <c r="HY117" s="57"/>
      <c r="HZ117" s="57"/>
      <c r="IA117" s="57"/>
      <c r="IB117" s="57"/>
      <c r="IC117" s="57"/>
      <c r="ID117" s="57"/>
      <c r="IE117" s="57"/>
      <c r="IF117" s="57"/>
      <c r="IG117" s="57"/>
      <c r="IH117" s="57"/>
      <c r="II117" s="57"/>
      <c r="IJ117" s="57"/>
      <c r="IK117" s="57"/>
      <c r="IL117" s="57"/>
      <c r="IM117" s="57"/>
      <c r="IN117" s="57"/>
      <c r="IO117" s="57"/>
      <c r="IP117" s="57"/>
      <c r="IQ117" s="57"/>
      <c r="IR117" s="57"/>
      <c r="IS117" s="57"/>
      <c r="IT117" s="57"/>
      <c r="IU117" s="57"/>
    </row>
    <row r="118" spans="1:255" s="112" customFormat="1">
      <c r="A118" s="109" t="s">
        <v>316</v>
      </c>
      <c r="B118" s="109" t="s">
        <v>92</v>
      </c>
      <c r="C118" s="94" t="s">
        <v>94</v>
      </c>
      <c r="D118" s="58" t="s">
        <v>87</v>
      </c>
      <c r="E118" s="59"/>
      <c r="F118" s="57" t="str">
        <f t="shared" si="7"/>
        <v>け０２</v>
      </c>
      <c r="G118" s="57" t="str">
        <f t="shared" si="4"/>
        <v>上村　武</v>
      </c>
      <c r="H118" s="58" t="s">
        <v>86</v>
      </c>
      <c r="I118" s="58" t="s">
        <v>11</v>
      </c>
      <c r="J118" s="64">
        <v>1978</v>
      </c>
      <c r="K118" s="110">
        <f t="shared" ref="K118:K137" si="14">IF(J118="","",(2025-J118))</f>
        <v>47</v>
      </c>
      <c r="L118" s="60" t="str">
        <f t="shared" si="13"/>
        <v>OK</v>
      </c>
      <c r="M118" s="57" t="s">
        <v>12</v>
      </c>
      <c r="N118" s="57"/>
      <c r="O118" s="57"/>
      <c r="P118" s="57"/>
      <c r="Q118" s="57"/>
      <c r="R118" s="57"/>
      <c r="S118" s="57"/>
      <c r="T118" s="57"/>
      <c r="U118" s="57"/>
      <c r="V118" s="57"/>
      <c r="W118" s="57"/>
      <c r="X118" s="57"/>
      <c r="Y118" s="57"/>
      <c r="Z118" s="57"/>
      <c r="AA118" s="57"/>
      <c r="AB118" s="57"/>
      <c r="AC118" s="57"/>
      <c r="AD118" s="57"/>
      <c r="AE118" s="57"/>
      <c r="AF118" s="57"/>
      <c r="AG118" s="57"/>
      <c r="AH118" s="57"/>
      <c r="AI118" s="57"/>
      <c r="AJ118" s="57"/>
      <c r="AK118" s="57"/>
      <c r="AL118" s="57"/>
      <c r="AM118" s="57"/>
      <c r="AN118" s="57"/>
      <c r="AO118" s="57"/>
      <c r="AP118" s="57"/>
      <c r="AQ118" s="57"/>
      <c r="AR118" s="57"/>
      <c r="AS118" s="57"/>
      <c r="AT118" s="57"/>
      <c r="AU118" s="57"/>
      <c r="AV118" s="57"/>
      <c r="AW118" s="57"/>
      <c r="AX118" s="57"/>
      <c r="AY118" s="57"/>
      <c r="AZ118" s="57"/>
      <c r="BA118" s="57"/>
      <c r="BB118" s="57"/>
      <c r="BC118" s="57"/>
      <c r="BD118" s="57"/>
      <c r="BE118" s="57"/>
      <c r="BF118" s="57"/>
      <c r="BG118" s="57"/>
      <c r="BH118" s="57"/>
      <c r="BI118" s="57"/>
      <c r="BJ118" s="57"/>
      <c r="BK118" s="57"/>
      <c r="BL118" s="57"/>
      <c r="BM118" s="57"/>
      <c r="BN118" s="57"/>
      <c r="BO118" s="57"/>
      <c r="BP118" s="57"/>
      <c r="BQ118" s="57"/>
      <c r="BR118" s="57"/>
      <c r="BS118" s="57"/>
      <c r="BT118" s="57"/>
      <c r="BU118" s="57"/>
      <c r="BV118" s="57"/>
      <c r="BW118" s="57"/>
      <c r="BX118" s="57"/>
      <c r="BY118" s="57"/>
      <c r="BZ118" s="57"/>
      <c r="CA118" s="57"/>
      <c r="CB118" s="57"/>
      <c r="CC118" s="57"/>
      <c r="CD118" s="57"/>
      <c r="CE118" s="57"/>
      <c r="CF118" s="57"/>
      <c r="CG118" s="57"/>
      <c r="CH118" s="57"/>
      <c r="CI118" s="57"/>
      <c r="CJ118" s="57"/>
      <c r="CK118" s="57"/>
      <c r="CL118" s="57"/>
      <c r="CM118" s="57"/>
      <c r="CN118" s="57"/>
      <c r="CO118" s="57"/>
      <c r="CP118" s="57"/>
      <c r="CQ118" s="57"/>
      <c r="CR118" s="57"/>
      <c r="CS118" s="57"/>
      <c r="CT118" s="57"/>
      <c r="CU118" s="57"/>
      <c r="CV118" s="57"/>
      <c r="CW118" s="57"/>
      <c r="CX118" s="57"/>
      <c r="CY118" s="57"/>
      <c r="CZ118" s="57"/>
      <c r="DA118" s="57"/>
      <c r="DB118" s="57"/>
      <c r="DC118" s="57"/>
      <c r="DD118" s="57"/>
      <c r="DE118" s="57"/>
      <c r="DF118" s="57"/>
      <c r="DG118" s="57"/>
      <c r="DH118" s="57"/>
      <c r="DI118" s="57"/>
      <c r="DJ118" s="57"/>
      <c r="DK118" s="57"/>
      <c r="DL118" s="57"/>
      <c r="DM118" s="57"/>
      <c r="DN118" s="57"/>
      <c r="DO118" s="57"/>
      <c r="DP118" s="57"/>
      <c r="DQ118" s="57"/>
      <c r="DR118" s="57"/>
      <c r="DS118" s="57"/>
      <c r="DT118" s="57"/>
      <c r="DU118" s="57"/>
      <c r="DV118" s="57"/>
      <c r="DW118" s="57"/>
      <c r="DX118" s="57"/>
      <c r="DY118" s="57"/>
      <c r="DZ118" s="57"/>
      <c r="EA118" s="57"/>
      <c r="EB118" s="57"/>
      <c r="EC118" s="57"/>
      <c r="ED118" s="57"/>
      <c r="EE118" s="57"/>
      <c r="EF118" s="57"/>
      <c r="EG118" s="57"/>
      <c r="EH118" s="57"/>
      <c r="EI118" s="57"/>
      <c r="EJ118" s="57"/>
      <c r="EK118" s="57"/>
      <c r="EL118" s="57"/>
      <c r="EM118" s="57"/>
      <c r="EN118" s="57"/>
      <c r="EO118" s="57"/>
      <c r="EP118" s="57"/>
      <c r="EQ118" s="57"/>
      <c r="ER118" s="57"/>
      <c r="ES118" s="57"/>
      <c r="ET118" s="57"/>
      <c r="EU118" s="57"/>
      <c r="EV118" s="57"/>
      <c r="EW118" s="57"/>
      <c r="EX118" s="57"/>
      <c r="EY118" s="57"/>
      <c r="EZ118" s="57"/>
      <c r="FA118" s="57"/>
      <c r="FB118" s="57"/>
      <c r="FC118" s="57"/>
      <c r="FD118" s="57"/>
      <c r="FE118" s="57"/>
      <c r="FF118" s="57"/>
      <c r="FG118" s="57"/>
      <c r="FH118" s="57"/>
      <c r="FI118" s="57"/>
      <c r="FJ118" s="57"/>
      <c r="FK118" s="57"/>
      <c r="FL118" s="57"/>
      <c r="FM118" s="57"/>
      <c r="FN118" s="57"/>
      <c r="FO118" s="57"/>
      <c r="FP118" s="57"/>
      <c r="FQ118" s="57"/>
      <c r="FR118" s="57"/>
      <c r="FS118" s="57"/>
      <c r="FT118" s="57"/>
      <c r="FU118" s="57"/>
      <c r="FV118" s="57"/>
      <c r="FW118" s="57"/>
      <c r="FX118" s="57"/>
      <c r="FY118" s="57"/>
      <c r="FZ118" s="57"/>
      <c r="GA118" s="57"/>
      <c r="GB118" s="57"/>
      <c r="GC118" s="57"/>
      <c r="GD118" s="57"/>
      <c r="GE118" s="57"/>
      <c r="GF118" s="57"/>
      <c r="GG118" s="57"/>
      <c r="GH118" s="57"/>
      <c r="GI118" s="57"/>
      <c r="GJ118" s="57"/>
      <c r="GK118" s="57"/>
      <c r="GL118" s="57"/>
      <c r="GM118" s="57"/>
      <c r="GN118" s="57"/>
      <c r="GO118" s="57"/>
      <c r="GP118" s="57"/>
      <c r="GQ118" s="57"/>
      <c r="GR118" s="57"/>
      <c r="GS118" s="57"/>
      <c r="GT118" s="57"/>
      <c r="GU118" s="57"/>
      <c r="GV118" s="57"/>
      <c r="GW118" s="57"/>
      <c r="GX118" s="57"/>
      <c r="GY118" s="57"/>
      <c r="GZ118" s="57"/>
      <c r="HA118" s="57"/>
      <c r="HB118" s="57"/>
      <c r="HC118" s="57"/>
      <c r="HD118" s="57"/>
      <c r="HE118" s="57"/>
      <c r="HF118" s="57"/>
      <c r="HG118" s="57"/>
      <c r="HH118" s="57"/>
      <c r="HI118" s="57"/>
      <c r="HJ118" s="57"/>
      <c r="HK118" s="57"/>
      <c r="HL118" s="57"/>
      <c r="HM118" s="57"/>
      <c r="HN118" s="57"/>
      <c r="HO118" s="57"/>
      <c r="HP118" s="57"/>
      <c r="HQ118" s="57"/>
      <c r="HR118" s="57"/>
      <c r="HS118" s="57"/>
      <c r="HT118" s="57"/>
      <c r="HU118" s="57"/>
      <c r="HV118" s="57"/>
      <c r="HW118" s="57"/>
      <c r="HX118" s="57"/>
      <c r="HY118" s="57"/>
      <c r="HZ118" s="57"/>
      <c r="IA118" s="57"/>
      <c r="IB118" s="57"/>
      <c r="IC118" s="57"/>
      <c r="ID118" s="57"/>
      <c r="IE118" s="57"/>
      <c r="IF118" s="57"/>
      <c r="IG118" s="57"/>
      <c r="IH118" s="57"/>
      <c r="II118" s="57"/>
      <c r="IJ118" s="57"/>
      <c r="IK118" s="57"/>
      <c r="IL118" s="57"/>
      <c r="IM118" s="57"/>
      <c r="IN118" s="57"/>
      <c r="IO118" s="57"/>
      <c r="IP118" s="57"/>
      <c r="IQ118" s="57"/>
      <c r="IR118" s="57"/>
      <c r="IS118" s="57"/>
      <c r="IT118" s="57"/>
      <c r="IU118" s="57"/>
    </row>
    <row r="119" spans="1:255" s="112" customFormat="1">
      <c r="A119" s="109" t="s">
        <v>91</v>
      </c>
      <c r="B119" s="113" t="s">
        <v>13</v>
      </c>
      <c r="C119" s="114" t="s">
        <v>96</v>
      </c>
      <c r="D119" s="57" t="s">
        <v>87</v>
      </c>
      <c r="E119" s="59"/>
      <c r="F119" s="57" t="str">
        <f t="shared" si="7"/>
        <v>け０３</v>
      </c>
      <c r="G119" s="57" t="str">
        <f t="shared" si="4"/>
        <v>川上悠作</v>
      </c>
      <c r="H119" s="58" t="s">
        <v>86</v>
      </c>
      <c r="I119" s="58" t="s">
        <v>11</v>
      </c>
      <c r="J119" s="61">
        <v>2000</v>
      </c>
      <c r="K119" s="110">
        <f t="shared" si="14"/>
        <v>25</v>
      </c>
      <c r="L119" s="60" t="str">
        <f t="shared" si="13"/>
        <v>OK</v>
      </c>
      <c r="M119" s="66" t="s">
        <v>17</v>
      </c>
      <c r="N119" s="57"/>
      <c r="O119" s="57"/>
      <c r="P119" s="57"/>
      <c r="Q119" s="57"/>
      <c r="R119" s="57"/>
      <c r="S119" s="57"/>
      <c r="T119" s="57"/>
      <c r="U119" s="57"/>
      <c r="V119" s="57"/>
      <c r="W119" s="57"/>
      <c r="X119" s="57"/>
      <c r="Y119" s="57"/>
      <c r="Z119" s="57"/>
      <c r="AA119" s="57"/>
      <c r="AB119" s="57"/>
      <c r="AC119" s="57"/>
      <c r="AD119" s="57"/>
      <c r="AE119" s="57"/>
      <c r="AF119" s="57"/>
      <c r="AG119" s="57"/>
      <c r="AH119" s="57"/>
      <c r="AI119" s="57"/>
      <c r="AJ119" s="57"/>
      <c r="AK119" s="57"/>
      <c r="AL119" s="57"/>
      <c r="AM119" s="57"/>
      <c r="AN119" s="57"/>
      <c r="AO119" s="57"/>
      <c r="AP119" s="57"/>
      <c r="AQ119" s="57"/>
      <c r="AR119" s="57"/>
      <c r="AS119" s="57"/>
      <c r="AT119" s="57"/>
      <c r="AU119" s="57"/>
      <c r="AV119" s="57"/>
      <c r="AW119" s="57"/>
      <c r="AX119" s="57"/>
      <c r="AY119" s="57"/>
      <c r="AZ119" s="57"/>
      <c r="BA119" s="57"/>
      <c r="BB119" s="57"/>
      <c r="BC119" s="57"/>
      <c r="BD119" s="57"/>
      <c r="BE119" s="57"/>
      <c r="BF119" s="57"/>
      <c r="BG119" s="57"/>
      <c r="BH119" s="57"/>
      <c r="BI119" s="57"/>
      <c r="BJ119" s="57"/>
      <c r="BK119" s="57"/>
      <c r="BL119" s="57"/>
      <c r="BM119" s="57"/>
      <c r="BN119" s="57"/>
      <c r="BO119" s="57"/>
      <c r="BP119" s="57"/>
      <c r="BQ119" s="57"/>
      <c r="BR119" s="57"/>
      <c r="BS119" s="57"/>
      <c r="BT119" s="57"/>
      <c r="BU119" s="57"/>
      <c r="BV119" s="57"/>
      <c r="BW119" s="57"/>
      <c r="BX119" s="57"/>
      <c r="BY119" s="57"/>
      <c r="BZ119" s="57"/>
      <c r="CA119" s="57"/>
      <c r="CB119" s="57"/>
      <c r="CC119" s="57"/>
      <c r="CD119" s="57"/>
      <c r="CE119" s="57"/>
      <c r="CF119" s="57"/>
      <c r="CG119" s="57"/>
      <c r="CH119" s="57"/>
      <c r="CI119" s="57"/>
      <c r="CJ119" s="57"/>
      <c r="CK119" s="57"/>
      <c r="CL119" s="57"/>
      <c r="CM119" s="57"/>
      <c r="CN119" s="57"/>
      <c r="CO119" s="57"/>
      <c r="CP119" s="57"/>
      <c r="CQ119" s="57"/>
      <c r="CR119" s="57"/>
      <c r="CS119" s="57"/>
      <c r="CT119" s="57"/>
      <c r="CU119" s="57"/>
      <c r="CV119" s="57"/>
      <c r="CW119" s="57"/>
      <c r="CX119" s="57"/>
      <c r="CY119" s="57"/>
      <c r="CZ119" s="57"/>
      <c r="DA119" s="57"/>
      <c r="DB119" s="57"/>
      <c r="DC119" s="57"/>
      <c r="DD119" s="57"/>
      <c r="DE119" s="57"/>
      <c r="DF119" s="57"/>
      <c r="DG119" s="57"/>
      <c r="DH119" s="57"/>
      <c r="DI119" s="57"/>
      <c r="DJ119" s="57"/>
      <c r="DK119" s="57"/>
      <c r="DL119" s="57"/>
      <c r="DM119" s="57"/>
      <c r="DN119" s="57"/>
      <c r="DO119" s="57"/>
      <c r="DP119" s="57"/>
      <c r="DQ119" s="57"/>
      <c r="DR119" s="57"/>
      <c r="DS119" s="57"/>
      <c r="DT119" s="57"/>
      <c r="DU119" s="57"/>
      <c r="DV119" s="57"/>
      <c r="DW119" s="57"/>
      <c r="DX119" s="57"/>
      <c r="DY119" s="57"/>
      <c r="DZ119" s="57"/>
      <c r="EA119" s="57"/>
      <c r="EB119" s="57"/>
      <c r="EC119" s="57"/>
      <c r="ED119" s="57"/>
      <c r="EE119" s="57"/>
      <c r="EF119" s="57"/>
      <c r="EG119" s="57"/>
      <c r="EH119" s="57"/>
      <c r="EI119" s="57"/>
      <c r="EJ119" s="57"/>
      <c r="EK119" s="57"/>
      <c r="EL119" s="57"/>
      <c r="EM119" s="57"/>
      <c r="EN119" s="57"/>
      <c r="EO119" s="57"/>
      <c r="EP119" s="57"/>
      <c r="EQ119" s="57"/>
      <c r="ER119" s="57"/>
      <c r="ES119" s="57"/>
      <c r="ET119" s="57"/>
      <c r="EU119" s="57"/>
      <c r="EV119" s="57"/>
      <c r="EW119" s="57"/>
      <c r="EX119" s="57"/>
      <c r="EY119" s="57"/>
      <c r="EZ119" s="57"/>
      <c r="FA119" s="57"/>
      <c r="FB119" s="57"/>
      <c r="FC119" s="57"/>
      <c r="FD119" s="57"/>
      <c r="FE119" s="57"/>
      <c r="FF119" s="57"/>
      <c r="FG119" s="57"/>
      <c r="FH119" s="57"/>
      <c r="FI119" s="57"/>
      <c r="FJ119" s="57"/>
      <c r="FK119" s="57"/>
      <c r="FL119" s="57"/>
      <c r="FM119" s="57"/>
      <c r="FN119" s="57"/>
      <c r="FO119" s="57"/>
      <c r="FP119" s="57"/>
      <c r="FQ119" s="57"/>
      <c r="FR119" s="57"/>
      <c r="FS119" s="57"/>
      <c r="FT119" s="57"/>
      <c r="FU119" s="57"/>
      <c r="FV119" s="57"/>
      <c r="FW119" s="57"/>
      <c r="FX119" s="57"/>
      <c r="FY119" s="57"/>
      <c r="FZ119" s="57"/>
      <c r="GA119" s="57"/>
      <c r="GB119" s="57"/>
      <c r="GC119" s="57"/>
      <c r="GD119" s="57"/>
      <c r="GE119" s="57"/>
      <c r="GF119" s="57"/>
      <c r="GG119" s="57"/>
      <c r="GH119" s="57"/>
      <c r="GI119" s="57"/>
      <c r="GJ119" s="57"/>
      <c r="GK119" s="57"/>
      <c r="GL119" s="57"/>
      <c r="GM119" s="57"/>
      <c r="GN119" s="57"/>
      <c r="GO119" s="57"/>
      <c r="GP119" s="57"/>
      <c r="GQ119" s="57"/>
      <c r="GR119" s="57"/>
      <c r="GS119" s="57"/>
      <c r="GT119" s="57"/>
      <c r="GU119" s="57"/>
      <c r="GV119" s="57"/>
      <c r="GW119" s="57"/>
      <c r="GX119" s="57"/>
      <c r="GY119" s="57"/>
      <c r="GZ119" s="57"/>
      <c r="HA119" s="57"/>
      <c r="HB119" s="57"/>
      <c r="HC119" s="57"/>
      <c r="HD119" s="57"/>
      <c r="HE119" s="57"/>
      <c r="HF119" s="57"/>
      <c r="HG119" s="57"/>
      <c r="HH119" s="57"/>
      <c r="HI119" s="57"/>
      <c r="HJ119" s="57"/>
      <c r="HK119" s="57"/>
      <c r="HL119" s="57"/>
      <c r="HM119" s="57"/>
      <c r="HN119" s="57"/>
      <c r="HO119" s="57"/>
      <c r="HP119" s="57"/>
      <c r="HQ119" s="57"/>
      <c r="HR119" s="57"/>
      <c r="HS119" s="57"/>
      <c r="HT119" s="57"/>
      <c r="HU119" s="57"/>
      <c r="HV119" s="57"/>
      <c r="HW119" s="57"/>
      <c r="HX119" s="57"/>
      <c r="HY119" s="57"/>
      <c r="HZ119" s="57"/>
      <c r="IA119" s="57"/>
      <c r="IB119" s="57"/>
      <c r="IC119" s="57"/>
      <c r="ID119" s="57"/>
      <c r="IE119" s="57"/>
      <c r="IF119" s="57"/>
      <c r="IG119" s="57"/>
      <c r="IH119" s="57"/>
      <c r="II119" s="57"/>
      <c r="IJ119" s="57"/>
      <c r="IK119" s="57"/>
      <c r="IL119" s="57"/>
      <c r="IM119" s="57"/>
      <c r="IN119" s="57"/>
      <c r="IO119" s="57"/>
      <c r="IP119" s="57"/>
      <c r="IQ119" s="57"/>
      <c r="IR119" s="57"/>
      <c r="IS119" s="57"/>
      <c r="IT119" s="57"/>
      <c r="IU119" s="57"/>
    </row>
    <row r="120" spans="1:255" s="112" customFormat="1">
      <c r="A120" s="109" t="s">
        <v>93</v>
      </c>
      <c r="B120" s="109" t="s">
        <v>97</v>
      </c>
      <c r="C120" s="115" t="s">
        <v>98</v>
      </c>
      <c r="D120" s="57" t="s">
        <v>87</v>
      </c>
      <c r="E120" s="59"/>
      <c r="F120" s="57" t="str">
        <f t="shared" si="7"/>
        <v>け０４</v>
      </c>
      <c r="G120" s="57" t="str">
        <f t="shared" si="4"/>
        <v>川並和之</v>
      </c>
      <c r="H120" s="58" t="s">
        <v>86</v>
      </c>
      <c r="I120" s="58" t="s">
        <v>11</v>
      </c>
      <c r="J120" s="61">
        <v>1959</v>
      </c>
      <c r="K120" s="110">
        <f t="shared" si="14"/>
        <v>66</v>
      </c>
      <c r="L120" s="60" t="str">
        <f t="shared" si="13"/>
        <v>OK</v>
      </c>
      <c r="M120" s="66" t="s">
        <v>17</v>
      </c>
      <c r="N120" s="57"/>
      <c r="O120" s="57"/>
      <c r="P120" s="57"/>
      <c r="Q120" s="57"/>
      <c r="R120" s="57"/>
      <c r="S120" s="57"/>
      <c r="T120" s="57"/>
      <c r="U120" s="57"/>
      <c r="V120" s="57"/>
      <c r="W120" s="57"/>
      <c r="X120" s="57"/>
      <c r="Y120" s="57"/>
      <c r="Z120" s="57"/>
      <c r="AA120" s="57"/>
      <c r="AB120" s="57"/>
      <c r="AC120" s="57"/>
      <c r="AD120" s="57"/>
      <c r="AE120" s="57"/>
      <c r="AF120" s="57"/>
      <c r="AG120" s="57"/>
      <c r="AH120" s="57"/>
      <c r="AI120" s="57"/>
      <c r="AJ120" s="57"/>
      <c r="AK120" s="57"/>
      <c r="AL120" s="57"/>
      <c r="AM120" s="57"/>
      <c r="AN120" s="57"/>
      <c r="AO120" s="57"/>
      <c r="AP120" s="57"/>
      <c r="AQ120" s="57"/>
      <c r="AR120" s="57"/>
      <c r="AS120" s="57"/>
      <c r="AT120" s="57"/>
      <c r="AU120" s="57"/>
      <c r="AV120" s="57"/>
      <c r="AW120" s="57"/>
      <c r="AX120" s="57"/>
      <c r="AY120" s="57"/>
      <c r="AZ120" s="57"/>
      <c r="BA120" s="57"/>
      <c r="BB120" s="57"/>
      <c r="BC120" s="57"/>
      <c r="BD120" s="57"/>
      <c r="BE120" s="57"/>
      <c r="BF120" s="57"/>
      <c r="BG120" s="57"/>
      <c r="BH120" s="57"/>
      <c r="BI120" s="57"/>
      <c r="BJ120" s="57"/>
      <c r="BK120" s="57"/>
      <c r="BL120" s="57"/>
      <c r="BM120" s="57"/>
      <c r="BN120" s="57"/>
      <c r="BO120" s="57"/>
      <c r="BP120" s="57"/>
      <c r="BQ120" s="57"/>
      <c r="BR120" s="57"/>
      <c r="BS120" s="57"/>
      <c r="BT120" s="57"/>
      <c r="BU120" s="57"/>
      <c r="BV120" s="57"/>
      <c r="BW120" s="57"/>
      <c r="BX120" s="57"/>
      <c r="BY120" s="57"/>
      <c r="BZ120" s="57"/>
      <c r="CA120" s="57"/>
      <c r="CB120" s="57"/>
      <c r="CC120" s="57"/>
      <c r="CD120" s="57"/>
      <c r="CE120" s="57"/>
      <c r="CF120" s="57"/>
      <c r="CG120" s="57"/>
      <c r="CH120" s="57"/>
      <c r="CI120" s="57"/>
      <c r="CJ120" s="57"/>
      <c r="CK120" s="57"/>
      <c r="CL120" s="57"/>
      <c r="CM120" s="57"/>
      <c r="CN120" s="57"/>
      <c r="CO120" s="57"/>
      <c r="CP120" s="57"/>
      <c r="CQ120" s="57"/>
      <c r="CR120" s="57"/>
      <c r="CS120" s="57"/>
      <c r="CT120" s="57"/>
      <c r="CU120" s="57"/>
      <c r="CV120" s="57"/>
      <c r="CW120" s="57"/>
      <c r="CX120" s="57"/>
      <c r="CY120" s="57"/>
      <c r="CZ120" s="57"/>
      <c r="DA120" s="57"/>
      <c r="DB120" s="57"/>
      <c r="DC120" s="57"/>
      <c r="DD120" s="57"/>
      <c r="DE120" s="57"/>
      <c r="DF120" s="57"/>
      <c r="DG120" s="57"/>
      <c r="DH120" s="57"/>
      <c r="DI120" s="57"/>
      <c r="DJ120" s="57"/>
      <c r="DK120" s="57"/>
      <c r="DL120" s="57"/>
      <c r="DM120" s="57"/>
      <c r="DN120" s="57"/>
      <c r="DO120" s="57"/>
      <c r="DP120" s="57"/>
      <c r="DQ120" s="57"/>
      <c r="DR120" s="57"/>
      <c r="DS120" s="57"/>
      <c r="DT120" s="57"/>
      <c r="DU120" s="57"/>
      <c r="DV120" s="57"/>
      <c r="DW120" s="57"/>
      <c r="DX120" s="57"/>
      <c r="DY120" s="57"/>
      <c r="DZ120" s="57"/>
      <c r="EA120" s="57"/>
      <c r="EB120" s="57"/>
      <c r="EC120" s="57"/>
      <c r="ED120" s="57"/>
      <c r="EE120" s="57"/>
      <c r="EF120" s="57"/>
      <c r="EG120" s="57"/>
      <c r="EH120" s="57"/>
      <c r="EI120" s="57"/>
      <c r="EJ120" s="57"/>
      <c r="EK120" s="57"/>
      <c r="EL120" s="57"/>
      <c r="EM120" s="57"/>
      <c r="EN120" s="57"/>
      <c r="EO120" s="57"/>
      <c r="EP120" s="57"/>
      <c r="EQ120" s="57"/>
      <c r="ER120" s="57"/>
      <c r="ES120" s="57"/>
      <c r="ET120" s="57"/>
      <c r="EU120" s="57"/>
      <c r="EV120" s="57"/>
      <c r="EW120" s="57"/>
      <c r="EX120" s="57"/>
      <c r="EY120" s="57"/>
      <c r="EZ120" s="57"/>
      <c r="FA120" s="57"/>
      <c r="FB120" s="57"/>
      <c r="FC120" s="57"/>
      <c r="FD120" s="57"/>
      <c r="FE120" s="57"/>
      <c r="FF120" s="57"/>
      <c r="FG120" s="57"/>
      <c r="FH120" s="57"/>
      <c r="FI120" s="57"/>
      <c r="FJ120" s="57"/>
      <c r="FK120" s="57"/>
      <c r="FL120" s="57"/>
      <c r="FM120" s="57"/>
      <c r="FN120" s="57"/>
      <c r="FO120" s="57"/>
      <c r="FP120" s="57"/>
      <c r="FQ120" s="57"/>
      <c r="FR120" s="57"/>
      <c r="FS120" s="57"/>
      <c r="FT120" s="57"/>
      <c r="FU120" s="57"/>
      <c r="FV120" s="57"/>
      <c r="FW120" s="57"/>
      <c r="FX120" s="57"/>
      <c r="FY120" s="57"/>
      <c r="FZ120" s="57"/>
      <c r="GA120" s="57"/>
      <c r="GB120" s="57"/>
      <c r="GC120" s="57"/>
      <c r="GD120" s="57"/>
      <c r="GE120" s="57"/>
      <c r="GF120" s="57"/>
      <c r="GG120" s="57"/>
      <c r="GH120" s="57"/>
      <c r="GI120" s="57"/>
      <c r="GJ120" s="57"/>
      <c r="GK120" s="57"/>
      <c r="GL120" s="57"/>
      <c r="GM120" s="57"/>
      <c r="GN120" s="57"/>
      <c r="GO120" s="57"/>
      <c r="GP120" s="57"/>
      <c r="GQ120" s="57"/>
      <c r="GR120" s="57"/>
      <c r="GS120" s="57"/>
      <c r="GT120" s="57"/>
      <c r="GU120" s="57"/>
      <c r="GV120" s="57"/>
      <c r="GW120" s="57"/>
      <c r="GX120" s="57"/>
      <c r="GY120" s="57"/>
      <c r="GZ120" s="57"/>
      <c r="HA120" s="57"/>
      <c r="HB120" s="57"/>
      <c r="HC120" s="57"/>
      <c r="HD120" s="57"/>
      <c r="HE120" s="57"/>
      <c r="HF120" s="57"/>
      <c r="HG120" s="57"/>
      <c r="HH120" s="57"/>
      <c r="HI120" s="57"/>
      <c r="HJ120" s="57"/>
      <c r="HK120" s="57"/>
      <c r="HL120" s="57"/>
      <c r="HM120" s="57"/>
      <c r="HN120" s="57"/>
      <c r="HO120" s="57"/>
      <c r="HP120" s="57"/>
      <c r="HQ120" s="57"/>
      <c r="HR120" s="57"/>
      <c r="HS120" s="57"/>
      <c r="HT120" s="57"/>
      <c r="HU120" s="57"/>
      <c r="HV120" s="57"/>
      <c r="HW120" s="57"/>
      <c r="HX120" s="57"/>
      <c r="HY120" s="57"/>
      <c r="HZ120" s="57"/>
      <c r="IA120" s="57"/>
      <c r="IB120" s="57"/>
      <c r="IC120" s="57"/>
      <c r="ID120" s="57"/>
      <c r="IE120" s="57"/>
      <c r="IF120" s="57"/>
      <c r="IG120" s="57"/>
      <c r="IH120" s="57"/>
      <c r="II120" s="57"/>
      <c r="IJ120" s="57"/>
      <c r="IK120" s="57"/>
      <c r="IL120" s="57"/>
      <c r="IM120" s="57"/>
      <c r="IN120" s="57"/>
      <c r="IO120" s="57"/>
      <c r="IP120" s="57"/>
      <c r="IQ120" s="57"/>
      <c r="IR120" s="57"/>
      <c r="IS120" s="57"/>
      <c r="IT120" s="57"/>
      <c r="IU120" s="57"/>
    </row>
    <row r="121" spans="1:255" s="112" customFormat="1">
      <c r="A121" s="109" t="s">
        <v>95</v>
      </c>
      <c r="B121" s="109" t="s">
        <v>104</v>
      </c>
      <c r="C121" s="115" t="s">
        <v>105</v>
      </c>
      <c r="D121" s="57" t="s">
        <v>87</v>
      </c>
      <c r="E121" s="59"/>
      <c r="F121" s="57" t="str">
        <f t="shared" si="7"/>
        <v>け０５</v>
      </c>
      <c r="G121" s="57" t="str">
        <f t="shared" si="4"/>
        <v>坪田真嘉</v>
      </c>
      <c r="H121" s="58" t="s">
        <v>86</v>
      </c>
      <c r="I121" s="58" t="s">
        <v>11</v>
      </c>
      <c r="J121" s="61">
        <v>1976</v>
      </c>
      <c r="K121" s="110">
        <f t="shared" si="14"/>
        <v>49</v>
      </c>
      <c r="L121" s="60" t="str">
        <f t="shared" si="13"/>
        <v>OK</v>
      </c>
      <c r="M121" s="66" t="s">
        <v>17</v>
      </c>
      <c r="N121" s="57"/>
      <c r="O121" s="57"/>
      <c r="P121" s="57"/>
      <c r="Q121" s="57"/>
      <c r="R121" s="57"/>
      <c r="S121" s="57"/>
      <c r="T121" s="57"/>
      <c r="U121" s="57"/>
      <c r="V121" s="57"/>
      <c r="W121" s="57"/>
      <c r="X121" s="57"/>
      <c r="Y121" s="57"/>
      <c r="Z121" s="57"/>
      <c r="AA121" s="57"/>
      <c r="AB121" s="57"/>
      <c r="AC121" s="57"/>
      <c r="AD121" s="57"/>
      <c r="AE121" s="57"/>
      <c r="AF121" s="57"/>
      <c r="AG121" s="57"/>
      <c r="AH121" s="57"/>
      <c r="AI121" s="57"/>
      <c r="AJ121" s="57"/>
      <c r="AK121" s="57"/>
      <c r="AL121" s="57"/>
      <c r="AM121" s="57"/>
      <c r="AN121" s="57"/>
      <c r="AO121" s="57"/>
      <c r="AP121" s="57"/>
      <c r="AQ121" s="57"/>
      <c r="AR121" s="57"/>
      <c r="AS121" s="57"/>
      <c r="AT121" s="57"/>
      <c r="AU121" s="57"/>
      <c r="AV121" s="57"/>
      <c r="AW121" s="57"/>
      <c r="AX121" s="57"/>
      <c r="AY121" s="57"/>
      <c r="AZ121" s="57"/>
      <c r="BA121" s="57"/>
      <c r="BB121" s="57"/>
      <c r="BC121" s="57"/>
      <c r="BD121" s="57"/>
      <c r="BE121" s="57"/>
      <c r="BF121" s="57"/>
      <c r="BG121" s="57"/>
      <c r="BH121" s="57"/>
      <c r="BI121" s="57"/>
      <c r="BJ121" s="57"/>
      <c r="BK121" s="57"/>
      <c r="BL121" s="57"/>
      <c r="BM121" s="57"/>
      <c r="BN121" s="57"/>
      <c r="BO121" s="57"/>
      <c r="BP121" s="57"/>
      <c r="BQ121" s="57"/>
      <c r="BR121" s="57"/>
      <c r="BS121" s="57"/>
      <c r="BT121" s="57"/>
      <c r="BU121" s="57"/>
      <c r="BV121" s="57"/>
      <c r="BW121" s="57"/>
      <c r="BX121" s="57"/>
      <c r="BY121" s="57"/>
      <c r="BZ121" s="57"/>
      <c r="CA121" s="57"/>
      <c r="CB121" s="57"/>
      <c r="CC121" s="57"/>
      <c r="CD121" s="57"/>
      <c r="CE121" s="57"/>
      <c r="CF121" s="57"/>
      <c r="CG121" s="57"/>
      <c r="CH121" s="57"/>
      <c r="CI121" s="57"/>
      <c r="CJ121" s="57"/>
      <c r="CK121" s="57"/>
      <c r="CL121" s="57"/>
      <c r="CM121" s="57"/>
      <c r="CN121" s="57"/>
      <c r="CO121" s="57"/>
      <c r="CP121" s="57"/>
      <c r="CQ121" s="57"/>
      <c r="CR121" s="57"/>
      <c r="CS121" s="57"/>
      <c r="CT121" s="57"/>
      <c r="CU121" s="57"/>
      <c r="CV121" s="57"/>
      <c r="CW121" s="57"/>
      <c r="CX121" s="57"/>
      <c r="CY121" s="57"/>
      <c r="CZ121" s="57"/>
      <c r="DA121" s="57"/>
      <c r="DB121" s="57"/>
      <c r="DC121" s="57"/>
      <c r="DD121" s="57"/>
      <c r="DE121" s="57"/>
      <c r="DF121" s="57"/>
      <c r="DG121" s="57"/>
      <c r="DH121" s="57"/>
      <c r="DI121" s="57"/>
      <c r="DJ121" s="57"/>
      <c r="DK121" s="57"/>
      <c r="DL121" s="57"/>
      <c r="DM121" s="57"/>
      <c r="DN121" s="57"/>
      <c r="DO121" s="57"/>
      <c r="DP121" s="57"/>
      <c r="DQ121" s="57"/>
      <c r="DR121" s="57"/>
      <c r="DS121" s="57"/>
      <c r="DT121" s="57"/>
      <c r="DU121" s="57"/>
      <c r="DV121" s="57"/>
      <c r="DW121" s="57"/>
      <c r="DX121" s="57"/>
      <c r="DY121" s="57"/>
      <c r="DZ121" s="57"/>
      <c r="EA121" s="57"/>
      <c r="EB121" s="57"/>
      <c r="EC121" s="57"/>
      <c r="ED121" s="57"/>
      <c r="EE121" s="57"/>
      <c r="EF121" s="57"/>
      <c r="EG121" s="57"/>
      <c r="EH121" s="57"/>
      <c r="EI121" s="57"/>
      <c r="EJ121" s="57"/>
      <c r="EK121" s="57"/>
      <c r="EL121" s="57"/>
      <c r="EM121" s="57"/>
      <c r="EN121" s="57"/>
      <c r="EO121" s="57"/>
      <c r="EP121" s="57"/>
      <c r="EQ121" s="57"/>
      <c r="ER121" s="57"/>
      <c r="ES121" s="57"/>
      <c r="ET121" s="57"/>
      <c r="EU121" s="57"/>
      <c r="EV121" s="57"/>
      <c r="EW121" s="57"/>
      <c r="EX121" s="57"/>
      <c r="EY121" s="57"/>
      <c r="EZ121" s="57"/>
      <c r="FA121" s="57"/>
      <c r="FB121" s="57"/>
      <c r="FC121" s="57"/>
      <c r="FD121" s="57"/>
      <c r="FE121" s="57"/>
      <c r="FF121" s="57"/>
      <c r="FG121" s="57"/>
      <c r="FH121" s="57"/>
      <c r="FI121" s="57"/>
      <c r="FJ121" s="57"/>
      <c r="FK121" s="57"/>
      <c r="FL121" s="57"/>
      <c r="FM121" s="57"/>
      <c r="FN121" s="57"/>
      <c r="FO121" s="57"/>
      <c r="FP121" s="57"/>
      <c r="FQ121" s="57"/>
      <c r="FR121" s="57"/>
      <c r="FS121" s="57"/>
      <c r="FT121" s="57"/>
      <c r="FU121" s="57"/>
      <c r="FV121" s="57"/>
      <c r="FW121" s="57"/>
      <c r="FX121" s="57"/>
      <c r="FY121" s="57"/>
      <c r="FZ121" s="57"/>
      <c r="GA121" s="57"/>
      <c r="GB121" s="57"/>
      <c r="GC121" s="57"/>
      <c r="GD121" s="57"/>
      <c r="GE121" s="57"/>
      <c r="GF121" s="57"/>
      <c r="GG121" s="57"/>
      <c r="GH121" s="57"/>
      <c r="GI121" s="57"/>
      <c r="GJ121" s="57"/>
      <c r="GK121" s="57"/>
      <c r="GL121" s="57"/>
      <c r="GM121" s="57"/>
      <c r="GN121" s="57"/>
      <c r="GO121" s="57"/>
      <c r="GP121" s="57"/>
      <c r="GQ121" s="57"/>
      <c r="GR121" s="57"/>
      <c r="GS121" s="57"/>
      <c r="GT121" s="57"/>
      <c r="GU121" s="57"/>
      <c r="GV121" s="57"/>
      <c r="GW121" s="57"/>
      <c r="GX121" s="57"/>
      <c r="GY121" s="57"/>
      <c r="GZ121" s="57"/>
      <c r="HA121" s="57"/>
      <c r="HB121" s="57"/>
      <c r="HC121" s="57"/>
      <c r="HD121" s="57"/>
      <c r="HE121" s="57"/>
      <c r="HF121" s="57"/>
      <c r="HG121" s="57"/>
      <c r="HH121" s="57"/>
      <c r="HI121" s="57"/>
      <c r="HJ121" s="57"/>
      <c r="HK121" s="57"/>
      <c r="HL121" s="57"/>
      <c r="HM121" s="57"/>
      <c r="HN121" s="57"/>
      <c r="HO121" s="57"/>
      <c r="HP121" s="57"/>
      <c r="HQ121" s="57"/>
      <c r="HR121" s="57"/>
      <c r="HS121" s="57"/>
      <c r="HT121" s="57"/>
      <c r="HU121" s="57"/>
      <c r="HV121" s="57"/>
      <c r="HW121" s="57"/>
      <c r="HX121" s="57"/>
      <c r="HY121" s="57"/>
      <c r="HZ121" s="57"/>
      <c r="IA121" s="57"/>
      <c r="IB121" s="57"/>
      <c r="IC121" s="57"/>
      <c r="ID121" s="57"/>
      <c r="IE121" s="57"/>
      <c r="IF121" s="57"/>
      <c r="IG121" s="57"/>
      <c r="IH121" s="57"/>
      <c r="II121" s="57"/>
      <c r="IJ121" s="57"/>
      <c r="IK121" s="57"/>
      <c r="IL121" s="57"/>
      <c r="IM121" s="57"/>
      <c r="IN121" s="57"/>
      <c r="IO121" s="57"/>
      <c r="IP121" s="57"/>
      <c r="IQ121" s="57"/>
      <c r="IR121" s="57"/>
      <c r="IS121" s="57"/>
      <c r="IT121" s="57"/>
      <c r="IU121" s="57"/>
    </row>
    <row r="122" spans="1:255" s="112" customFormat="1">
      <c r="A122" s="109" t="s">
        <v>99</v>
      </c>
      <c r="B122" s="109" t="s">
        <v>107</v>
      </c>
      <c r="C122" s="115" t="s">
        <v>108</v>
      </c>
      <c r="D122" s="57" t="s">
        <v>87</v>
      </c>
      <c r="E122" s="59"/>
      <c r="F122" s="57" t="str">
        <f t="shared" si="7"/>
        <v>け０７</v>
      </c>
      <c r="G122" s="57" t="str">
        <f t="shared" si="4"/>
        <v>永里裕次</v>
      </c>
      <c r="H122" s="58" t="s">
        <v>86</v>
      </c>
      <c r="I122" s="58" t="s">
        <v>11</v>
      </c>
      <c r="J122" s="61">
        <v>1979</v>
      </c>
      <c r="K122" s="110">
        <f t="shared" si="14"/>
        <v>46</v>
      </c>
      <c r="L122" s="60" t="str">
        <f t="shared" si="13"/>
        <v>OK</v>
      </c>
      <c r="M122" s="57" t="s">
        <v>109</v>
      </c>
      <c r="N122" s="57"/>
      <c r="O122" s="57"/>
      <c r="P122" s="57"/>
      <c r="Q122" s="57"/>
      <c r="R122" s="57"/>
      <c r="S122" s="57"/>
      <c r="T122" s="57"/>
      <c r="U122" s="57"/>
      <c r="V122" s="57"/>
      <c r="W122" s="57"/>
      <c r="X122" s="57"/>
      <c r="Y122" s="57"/>
      <c r="Z122" s="57"/>
      <c r="AA122" s="57"/>
      <c r="AB122" s="57"/>
      <c r="AC122" s="57"/>
      <c r="AD122" s="57"/>
      <c r="AE122" s="57"/>
      <c r="AF122" s="57"/>
      <c r="AG122" s="57"/>
      <c r="AH122" s="57"/>
      <c r="AI122" s="57"/>
      <c r="AJ122" s="57"/>
      <c r="AK122" s="57"/>
      <c r="AL122" s="57"/>
      <c r="AM122" s="57"/>
      <c r="AN122" s="57"/>
      <c r="AO122" s="57"/>
      <c r="AP122" s="57"/>
      <c r="AQ122" s="57"/>
      <c r="AR122" s="57"/>
      <c r="AS122" s="57"/>
      <c r="AT122" s="57"/>
      <c r="AU122" s="57"/>
      <c r="AV122" s="57"/>
      <c r="AW122" s="57"/>
      <c r="AX122" s="57"/>
      <c r="AY122" s="57"/>
      <c r="AZ122" s="57"/>
      <c r="BA122" s="57"/>
      <c r="BB122" s="57"/>
      <c r="BC122" s="57"/>
      <c r="BD122" s="57"/>
      <c r="BE122" s="57"/>
      <c r="BF122" s="57"/>
      <c r="BG122" s="57"/>
      <c r="BH122" s="57"/>
      <c r="BI122" s="57"/>
      <c r="BJ122" s="57"/>
      <c r="BK122" s="57"/>
      <c r="BL122" s="57"/>
      <c r="BM122" s="57"/>
      <c r="BN122" s="57"/>
      <c r="BO122" s="57"/>
      <c r="BP122" s="57"/>
      <c r="BQ122" s="57"/>
      <c r="BR122" s="57"/>
      <c r="BS122" s="57"/>
      <c r="BT122" s="57"/>
      <c r="BU122" s="57"/>
      <c r="BV122" s="57"/>
      <c r="BW122" s="57"/>
      <c r="BX122" s="57"/>
      <c r="BY122" s="57"/>
      <c r="BZ122" s="57"/>
      <c r="CA122" s="57"/>
      <c r="CB122" s="57"/>
      <c r="CC122" s="57"/>
      <c r="CD122" s="57"/>
      <c r="CE122" s="57"/>
      <c r="CF122" s="57"/>
      <c r="CG122" s="57"/>
      <c r="CH122" s="57"/>
      <c r="CI122" s="57"/>
      <c r="CJ122" s="57"/>
      <c r="CK122" s="57"/>
      <c r="CL122" s="57"/>
      <c r="CM122" s="57"/>
      <c r="CN122" s="57"/>
      <c r="CO122" s="57"/>
      <c r="CP122" s="57"/>
      <c r="CQ122" s="57"/>
      <c r="CR122" s="57"/>
      <c r="CS122" s="57"/>
      <c r="CT122" s="57"/>
      <c r="CU122" s="57"/>
      <c r="CV122" s="57"/>
      <c r="CW122" s="57"/>
      <c r="CX122" s="57"/>
      <c r="CY122" s="57"/>
      <c r="CZ122" s="57"/>
      <c r="DA122" s="57"/>
      <c r="DB122" s="57"/>
      <c r="DC122" s="57"/>
      <c r="DD122" s="57"/>
      <c r="DE122" s="57"/>
      <c r="DF122" s="57"/>
      <c r="DG122" s="57"/>
      <c r="DH122" s="57"/>
      <c r="DI122" s="57"/>
      <c r="DJ122" s="57"/>
      <c r="DK122" s="57"/>
      <c r="DL122" s="57"/>
      <c r="DM122" s="57"/>
      <c r="DN122" s="57"/>
      <c r="DO122" s="57"/>
      <c r="DP122" s="57"/>
      <c r="DQ122" s="57"/>
      <c r="DR122" s="57"/>
      <c r="DS122" s="57"/>
      <c r="DT122" s="57"/>
      <c r="DU122" s="57"/>
      <c r="DV122" s="57"/>
      <c r="DW122" s="57"/>
      <c r="DX122" s="57"/>
      <c r="DY122" s="57"/>
      <c r="DZ122" s="57"/>
      <c r="EA122" s="57"/>
      <c r="EB122" s="57"/>
      <c r="EC122" s="57"/>
      <c r="ED122" s="57"/>
      <c r="EE122" s="57"/>
      <c r="EF122" s="57"/>
      <c r="EG122" s="57"/>
      <c r="EH122" s="57"/>
      <c r="EI122" s="57"/>
      <c r="EJ122" s="57"/>
      <c r="EK122" s="57"/>
      <c r="EL122" s="57"/>
      <c r="EM122" s="57"/>
      <c r="EN122" s="57"/>
      <c r="EO122" s="57"/>
      <c r="EP122" s="57"/>
      <c r="EQ122" s="57"/>
      <c r="ER122" s="57"/>
      <c r="ES122" s="57"/>
      <c r="ET122" s="57"/>
      <c r="EU122" s="57"/>
      <c r="EV122" s="57"/>
      <c r="EW122" s="57"/>
      <c r="EX122" s="57"/>
      <c r="EY122" s="57"/>
      <c r="EZ122" s="57"/>
      <c r="FA122" s="57"/>
      <c r="FB122" s="57"/>
      <c r="FC122" s="57"/>
      <c r="FD122" s="57"/>
      <c r="FE122" s="57"/>
      <c r="FF122" s="57"/>
      <c r="FG122" s="57"/>
      <c r="FH122" s="57"/>
      <c r="FI122" s="57"/>
      <c r="FJ122" s="57"/>
      <c r="FK122" s="57"/>
      <c r="FL122" s="57"/>
      <c r="FM122" s="57"/>
      <c r="FN122" s="57"/>
      <c r="FO122" s="57"/>
      <c r="FP122" s="57"/>
      <c r="FQ122" s="57"/>
      <c r="FR122" s="57"/>
      <c r="FS122" s="57"/>
      <c r="FT122" s="57"/>
      <c r="FU122" s="57"/>
      <c r="FV122" s="57"/>
      <c r="FW122" s="57"/>
      <c r="FX122" s="57"/>
      <c r="FY122" s="57"/>
      <c r="FZ122" s="57"/>
      <c r="GA122" s="57"/>
      <c r="GB122" s="57"/>
      <c r="GC122" s="57"/>
      <c r="GD122" s="57"/>
      <c r="GE122" s="57"/>
      <c r="GF122" s="57"/>
      <c r="GG122" s="57"/>
      <c r="GH122" s="57"/>
      <c r="GI122" s="57"/>
      <c r="GJ122" s="57"/>
      <c r="GK122" s="57"/>
      <c r="GL122" s="57"/>
      <c r="GM122" s="57"/>
      <c r="GN122" s="57"/>
      <c r="GO122" s="57"/>
      <c r="GP122" s="57"/>
      <c r="GQ122" s="57"/>
      <c r="GR122" s="57"/>
      <c r="GS122" s="57"/>
      <c r="GT122" s="57"/>
      <c r="GU122" s="57"/>
      <c r="GV122" s="57"/>
      <c r="GW122" s="57"/>
      <c r="GX122" s="57"/>
      <c r="GY122" s="57"/>
      <c r="GZ122" s="57"/>
      <c r="HA122" s="57"/>
      <c r="HB122" s="57"/>
      <c r="HC122" s="57"/>
      <c r="HD122" s="57"/>
      <c r="HE122" s="57"/>
      <c r="HF122" s="57"/>
      <c r="HG122" s="57"/>
      <c r="HH122" s="57"/>
      <c r="HI122" s="57"/>
      <c r="HJ122" s="57"/>
      <c r="HK122" s="57"/>
      <c r="HL122" s="57"/>
      <c r="HM122" s="57"/>
      <c r="HN122" s="57"/>
      <c r="HO122" s="57"/>
      <c r="HP122" s="57"/>
      <c r="HQ122" s="57"/>
      <c r="HR122" s="57"/>
      <c r="HS122" s="57"/>
      <c r="HT122" s="57"/>
      <c r="HU122" s="57"/>
      <c r="HV122" s="57"/>
      <c r="HW122" s="57"/>
      <c r="HX122" s="57"/>
      <c r="HY122" s="57"/>
      <c r="HZ122" s="57"/>
      <c r="IA122" s="57"/>
      <c r="IB122" s="57"/>
      <c r="IC122" s="57"/>
      <c r="ID122" s="57"/>
      <c r="IE122" s="57"/>
      <c r="IF122" s="57"/>
      <c r="IG122" s="57"/>
      <c r="IH122" s="57"/>
      <c r="II122" s="57"/>
      <c r="IJ122" s="57"/>
      <c r="IK122" s="57"/>
      <c r="IL122" s="57"/>
      <c r="IM122" s="57"/>
      <c r="IN122" s="57"/>
      <c r="IO122" s="57"/>
      <c r="IP122" s="57"/>
      <c r="IQ122" s="57"/>
      <c r="IR122" s="57"/>
      <c r="IS122" s="57"/>
      <c r="IT122" s="57"/>
      <c r="IU122" s="57"/>
    </row>
    <row r="123" spans="1:255" s="112" customFormat="1">
      <c r="A123" s="109" t="s">
        <v>101</v>
      </c>
      <c r="B123" s="109" t="s">
        <v>85</v>
      </c>
      <c r="C123" s="115" t="s">
        <v>113</v>
      </c>
      <c r="D123" s="57" t="s">
        <v>87</v>
      </c>
      <c r="E123" s="59"/>
      <c r="F123" s="57" t="str">
        <f t="shared" si="7"/>
        <v>け０８</v>
      </c>
      <c r="G123" s="57" t="str">
        <f t="shared" si="4"/>
        <v>山口直彦</v>
      </c>
      <c r="H123" s="58" t="s">
        <v>86</v>
      </c>
      <c r="I123" s="58" t="s">
        <v>11</v>
      </c>
      <c r="J123" s="61">
        <v>1986</v>
      </c>
      <c r="K123" s="110">
        <f t="shared" si="14"/>
        <v>39</v>
      </c>
      <c r="L123" s="60" t="str">
        <f t="shared" si="13"/>
        <v>OK</v>
      </c>
      <c r="M123" s="66" t="s">
        <v>17</v>
      </c>
      <c r="N123" s="57"/>
      <c r="O123" s="57"/>
      <c r="P123" s="57"/>
      <c r="Q123" s="57"/>
      <c r="R123" s="57"/>
      <c r="S123" s="57"/>
      <c r="T123" s="57"/>
      <c r="U123" s="57"/>
      <c r="V123" s="57"/>
      <c r="W123" s="57"/>
      <c r="X123" s="57"/>
      <c r="Y123" s="57"/>
      <c r="Z123" s="57"/>
      <c r="AA123" s="57"/>
      <c r="AB123" s="57"/>
      <c r="AC123" s="57"/>
      <c r="AD123" s="57"/>
      <c r="AE123" s="57"/>
      <c r="AF123" s="57"/>
      <c r="AG123" s="57"/>
      <c r="AH123" s="57"/>
      <c r="AI123" s="57"/>
      <c r="AJ123" s="57"/>
      <c r="AK123" s="57"/>
      <c r="AL123" s="57"/>
      <c r="AM123" s="57"/>
      <c r="AN123" s="57"/>
      <c r="AO123" s="57"/>
      <c r="AP123" s="57"/>
      <c r="AQ123" s="57"/>
      <c r="AR123" s="57"/>
      <c r="AS123" s="57"/>
      <c r="AT123" s="57"/>
      <c r="AU123" s="57"/>
      <c r="AV123" s="57"/>
      <c r="AW123" s="57"/>
      <c r="AX123" s="57"/>
      <c r="AY123" s="57"/>
      <c r="AZ123" s="57"/>
      <c r="BA123" s="57"/>
      <c r="BB123" s="57"/>
      <c r="BC123" s="57"/>
      <c r="BD123" s="57"/>
      <c r="BE123" s="57"/>
      <c r="BF123" s="57"/>
      <c r="BG123" s="57"/>
      <c r="BH123" s="57"/>
      <c r="BI123" s="57"/>
      <c r="BJ123" s="57"/>
      <c r="BK123" s="57"/>
      <c r="BL123" s="57"/>
      <c r="BM123" s="57"/>
      <c r="BN123" s="57"/>
      <c r="BO123" s="57"/>
      <c r="BP123" s="57"/>
      <c r="BQ123" s="57"/>
      <c r="BR123" s="57"/>
      <c r="BS123" s="57"/>
      <c r="BT123" s="57"/>
      <c r="BU123" s="57"/>
      <c r="BV123" s="57"/>
      <c r="BW123" s="57"/>
      <c r="BX123" s="57"/>
      <c r="BY123" s="57"/>
      <c r="BZ123" s="57"/>
      <c r="CA123" s="57"/>
      <c r="CB123" s="57"/>
      <c r="CC123" s="57"/>
      <c r="CD123" s="57"/>
      <c r="CE123" s="57"/>
      <c r="CF123" s="57"/>
      <c r="CG123" s="57"/>
      <c r="CH123" s="57"/>
      <c r="CI123" s="57"/>
      <c r="CJ123" s="57"/>
      <c r="CK123" s="57"/>
      <c r="CL123" s="57"/>
      <c r="CM123" s="57"/>
      <c r="CN123" s="57"/>
      <c r="CO123" s="57"/>
      <c r="CP123" s="57"/>
      <c r="CQ123" s="57"/>
      <c r="CR123" s="57"/>
      <c r="CS123" s="57"/>
      <c r="CT123" s="57"/>
      <c r="CU123" s="57"/>
      <c r="CV123" s="57"/>
      <c r="CW123" s="57"/>
      <c r="CX123" s="57"/>
      <c r="CY123" s="57"/>
      <c r="CZ123" s="57"/>
      <c r="DA123" s="57"/>
      <c r="DB123" s="57"/>
      <c r="DC123" s="57"/>
      <c r="DD123" s="57"/>
      <c r="DE123" s="57"/>
      <c r="DF123" s="57"/>
      <c r="DG123" s="57"/>
      <c r="DH123" s="57"/>
      <c r="DI123" s="57"/>
      <c r="DJ123" s="57"/>
      <c r="DK123" s="57"/>
      <c r="DL123" s="57"/>
      <c r="DM123" s="57"/>
      <c r="DN123" s="57"/>
      <c r="DO123" s="57"/>
      <c r="DP123" s="57"/>
      <c r="DQ123" s="57"/>
      <c r="DR123" s="57"/>
      <c r="DS123" s="57"/>
      <c r="DT123" s="57"/>
      <c r="DU123" s="57"/>
      <c r="DV123" s="57"/>
      <c r="DW123" s="57"/>
      <c r="DX123" s="57"/>
      <c r="DY123" s="57"/>
      <c r="DZ123" s="57"/>
      <c r="EA123" s="57"/>
      <c r="EB123" s="57"/>
      <c r="EC123" s="57"/>
      <c r="ED123" s="57"/>
      <c r="EE123" s="57"/>
      <c r="EF123" s="57"/>
      <c r="EG123" s="57"/>
      <c r="EH123" s="57"/>
      <c r="EI123" s="57"/>
      <c r="EJ123" s="57"/>
      <c r="EK123" s="57"/>
      <c r="EL123" s="57"/>
      <c r="EM123" s="57"/>
      <c r="EN123" s="57"/>
      <c r="EO123" s="57"/>
      <c r="EP123" s="57"/>
      <c r="EQ123" s="57"/>
      <c r="ER123" s="57"/>
      <c r="ES123" s="57"/>
      <c r="ET123" s="57"/>
      <c r="EU123" s="57"/>
      <c r="EV123" s="57"/>
      <c r="EW123" s="57"/>
      <c r="EX123" s="57"/>
      <c r="EY123" s="57"/>
      <c r="EZ123" s="57"/>
      <c r="FA123" s="57"/>
      <c r="FB123" s="57"/>
      <c r="FC123" s="57"/>
      <c r="FD123" s="57"/>
      <c r="FE123" s="57"/>
      <c r="FF123" s="57"/>
      <c r="FG123" s="57"/>
      <c r="FH123" s="57"/>
      <c r="FI123" s="57"/>
      <c r="FJ123" s="57"/>
      <c r="FK123" s="57"/>
      <c r="FL123" s="57"/>
      <c r="FM123" s="57"/>
      <c r="FN123" s="57"/>
      <c r="FO123" s="57"/>
      <c r="FP123" s="57"/>
      <c r="FQ123" s="57"/>
      <c r="FR123" s="57"/>
      <c r="FS123" s="57"/>
      <c r="FT123" s="57"/>
      <c r="FU123" s="57"/>
      <c r="FV123" s="57"/>
      <c r="FW123" s="57"/>
      <c r="FX123" s="57"/>
      <c r="FY123" s="57"/>
      <c r="FZ123" s="57"/>
      <c r="GA123" s="57"/>
      <c r="GB123" s="57"/>
      <c r="GC123" s="57"/>
      <c r="GD123" s="57"/>
      <c r="GE123" s="57"/>
      <c r="GF123" s="57"/>
      <c r="GG123" s="57"/>
      <c r="GH123" s="57"/>
      <c r="GI123" s="57"/>
      <c r="GJ123" s="57"/>
      <c r="GK123" s="57"/>
      <c r="GL123" s="57"/>
      <c r="GM123" s="57"/>
      <c r="GN123" s="57"/>
      <c r="GO123" s="57"/>
      <c r="GP123" s="57"/>
      <c r="GQ123" s="57"/>
      <c r="GR123" s="57"/>
      <c r="GS123" s="57"/>
      <c r="GT123" s="57"/>
      <c r="GU123" s="57"/>
      <c r="GV123" s="57"/>
      <c r="GW123" s="57"/>
      <c r="GX123" s="57"/>
      <c r="GY123" s="57"/>
      <c r="GZ123" s="57"/>
      <c r="HA123" s="57"/>
      <c r="HB123" s="57"/>
      <c r="HC123" s="57"/>
      <c r="HD123" s="57"/>
      <c r="HE123" s="57"/>
      <c r="HF123" s="57"/>
      <c r="HG123" s="57"/>
      <c r="HH123" s="57"/>
      <c r="HI123" s="57"/>
      <c r="HJ123" s="57"/>
      <c r="HK123" s="57"/>
      <c r="HL123" s="57"/>
      <c r="HM123" s="57"/>
      <c r="HN123" s="57"/>
      <c r="HO123" s="57"/>
      <c r="HP123" s="57"/>
      <c r="HQ123" s="57"/>
      <c r="HR123" s="57"/>
      <c r="HS123" s="57"/>
      <c r="HT123" s="57"/>
      <c r="HU123" s="57"/>
      <c r="HV123" s="57"/>
      <c r="HW123" s="57"/>
      <c r="HX123" s="57"/>
      <c r="HY123" s="57"/>
      <c r="HZ123" s="57"/>
      <c r="IA123" s="57"/>
      <c r="IB123" s="57"/>
      <c r="IC123" s="57"/>
      <c r="ID123" s="57"/>
      <c r="IE123" s="57"/>
      <c r="IF123" s="57"/>
      <c r="IG123" s="57"/>
      <c r="IH123" s="57"/>
      <c r="II123" s="57"/>
      <c r="IJ123" s="57"/>
      <c r="IK123" s="57"/>
      <c r="IL123" s="57"/>
      <c r="IM123" s="57"/>
      <c r="IN123" s="57"/>
      <c r="IO123" s="57"/>
      <c r="IP123" s="57"/>
      <c r="IQ123" s="57"/>
      <c r="IR123" s="57"/>
      <c r="IS123" s="57"/>
      <c r="IT123" s="57"/>
      <c r="IU123" s="57"/>
    </row>
    <row r="124" spans="1:255" s="112" customFormat="1">
      <c r="A124" s="109" t="s">
        <v>102</v>
      </c>
      <c r="B124" s="116" t="s">
        <v>122</v>
      </c>
      <c r="C124" s="117" t="s">
        <v>123</v>
      </c>
      <c r="D124" s="57" t="s">
        <v>87</v>
      </c>
      <c r="E124" s="59"/>
      <c r="F124" s="57" t="str">
        <f t="shared" si="7"/>
        <v>け０９</v>
      </c>
      <c r="G124" s="58" t="str">
        <f t="shared" si="4"/>
        <v>福永裕美</v>
      </c>
      <c r="H124" s="58" t="s">
        <v>86</v>
      </c>
      <c r="I124" s="66" t="s">
        <v>15</v>
      </c>
      <c r="J124" s="61">
        <v>1963</v>
      </c>
      <c r="K124" s="110">
        <f t="shared" si="14"/>
        <v>62</v>
      </c>
      <c r="L124" s="60" t="str">
        <f t="shared" si="13"/>
        <v>OK</v>
      </c>
      <c r="M124" s="66" t="s">
        <v>17</v>
      </c>
      <c r="N124" s="57"/>
      <c r="O124" s="57"/>
      <c r="P124" s="57"/>
      <c r="Q124" s="57"/>
      <c r="R124" s="57"/>
      <c r="S124" s="57"/>
      <c r="T124" s="57"/>
      <c r="U124" s="57"/>
      <c r="V124" s="57"/>
      <c r="W124" s="57"/>
      <c r="X124" s="57"/>
      <c r="Y124" s="57"/>
      <c r="Z124" s="57"/>
      <c r="AA124" s="57"/>
      <c r="AB124" s="57"/>
      <c r="AC124" s="57"/>
      <c r="AD124" s="57"/>
      <c r="AE124" s="57"/>
      <c r="AF124" s="57"/>
      <c r="AG124" s="57"/>
      <c r="AH124" s="57"/>
      <c r="AI124" s="57"/>
      <c r="AJ124" s="57"/>
      <c r="AK124" s="57"/>
      <c r="AL124" s="57"/>
      <c r="AM124" s="57"/>
      <c r="AN124" s="57"/>
      <c r="AO124" s="57"/>
      <c r="AP124" s="57"/>
      <c r="AQ124" s="57"/>
      <c r="AR124" s="57"/>
      <c r="AS124" s="57"/>
      <c r="AT124" s="57"/>
      <c r="AU124" s="57"/>
      <c r="AV124" s="57"/>
      <c r="AW124" s="57"/>
      <c r="AX124" s="57"/>
      <c r="AY124" s="57"/>
      <c r="AZ124" s="57"/>
      <c r="BA124" s="57"/>
      <c r="BB124" s="57"/>
      <c r="BC124" s="57"/>
      <c r="BD124" s="57"/>
      <c r="BE124" s="57"/>
      <c r="BF124" s="57"/>
      <c r="BG124" s="57"/>
      <c r="BH124" s="57"/>
      <c r="BI124" s="57"/>
      <c r="BJ124" s="57"/>
      <c r="BK124" s="57"/>
      <c r="BL124" s="57"/>
      <c r="BM124" s="57"/>
      <c r="BN124" s="57"/>
      <c r="BO124" s="57"/>
      <c r="BP124" s="57"/>
      <c r="BQ124" s="57"/>
      <c r="BR124" s="57"/>
      <c r="BS124" s="57"/>
      <c r="BT124" s="57"/>
      <c r="BU124" s="57"/>
      <c r="BV124" s="57"/>
      <c r="BW124" s="57"/>
      <c r="BX124" s="57"/>
      <c r="BY124" s="57"/>
      <c r="BZ124" s="57"/>
      <c r="CA124" s="57"/>
      <c r="CB124" s="57"/>
      <c r="CC124" s="57"/>
      <c r="CD124" s="57"/>
      <c r="CE124" s="57"/>
      <c r="CF124" s="57"/>
      <c r="CG124" s="57"/>
      <c r="CH124" s="57"/>
      <c r="CI124" s="57"/>
      <c r="CJ124" s="57"/>
      <c r="CK124" s="57"/>
      <c r="CL124" s="57"/>
      <c r="CM124" s="57"/>
      <c r="CN124" s="57"/>
      <c r="CO124" s="57"/>
      <c r="CP124" s="57"/>
      <c r="CQ124" s="57"/>
      <c r="CR124" s="57"/>
      <c r="CS124" s="57"/>
      <c r="CT124" s="57"/>
      <c r="CU124" s="57"/>
      <c r="CV124" s="57"/>
      <c r="CW124" s="57"/>
      <c r="CX124" s="57"/>
      <c r="CY124" s="57"/>
      <c r="CZ124" s="57"/>
      <c r="DA124" s="57"/>
      <c r="DB124" s="57"/>
      <c r="DC124" s="57"/>
      <c r="DD124" s="57"/>
      <c r="DE124" s="57"/>
      <c r="DF124" s="57"/>
      <c r="DG124" s="57"/>
      <c r="DH124" s="57"/>
      <c r="DI124" s="57"/>
      <c r="DJ124" s="57"/>
      <c r="DK124" s="57"/>
      <c r="DL124" s="57"/>
      <c r="DM124" s="57"/>
      <c r="DN124" s="57"/>
      <c r="DO124" s="57"/>
      <c r="DP124" s="57"/>
      <c r="DQ124" s="57"/>
      <c r="DR124" s="57"/>
      <c r="DS124" s="57"/>
      <c r="DT124" s="57"/>
      <c r="DU124" s="57"/>
      <c r="DV124" s="57"/>
      <c r="DW124" s="57"/>
      <c r="DX124" s="57"/>
      <c r="DY124" s="57"/>
      <c r="DZ124" s="57"/>
      <c r="EA124" s="57"/>
      <c r="EB124" s="57"/>
      <c r="EC124" s="57"/>
      <c r="ED124" s="57"/>
      <c r="EE124" s="57"/>
      <c r="EF124" s="57"/>
      <c r="EG124" s="57"/>
      <c r="EH124" s="57"/>
      <c r="EI124" s="57"/>
      <c r="EJ124" s="57"/>
      <c r="EK124" s="57"/>
      <c r="EL124" s="57"/>
      <c r="EM124" s="57"/>
      <c r="EN124" s="57"/>
      <c r="EO124" s="57"/>
      <c r="EP124" s="57"/>
      <c r="EQ124" s="57"/>
      <c r="ER124" s="57"/>
      <c r="ES124" s="57"/>
      <c r="ET124" s="57"/>
      <c r="EU124" s="57"/>
      <c r="EV124" s="57"/>
      <c r="EW124" s="57"/>
      <c r="EX124" s="57"/>
      <c r="EY124" s="57"/>
      <c r="EZ124" s="57"/>
      <c r="FA124" s="57"/>
      <c r="FB124" s="57"/>
      <c r="FC124" s="57"/>
      <c r="FD124" s="57"/>
      <c r="FE124" s="57"/>
      <c r="FF124" s="57"/>
      <c r="FG124" s="57"/>
      <c r="FH124" s="57"/>
      <c r="FI124" s="57"/>
      <c r="FJ124" s="57"/>
      <c r="FK124" s="57"/>
      <c r="FL124" s="57"/>
      <c r="FM124" s="57"/>
      <c r="FN124" s="57"/>
      <c r="FO124" s="57"/>
      <c r="FP124" s="57"/>
      <c r="FQ124" s="57"/>
      <c r="FR124" s="57"/>
      <c r="FS124" s="57"/>
      <c r="FT124" s="57"/>
      <c r="FU124" s="57"/>
      <c r="FV124" s="57"/>
      <c r="FW124" s="57"/>
      <c r="FX124" s="57"/>
      <c r="FY124" s="57"/>
      <c r="FZ124" s="57"/>
      <c r="GA124" s="57"/>
      <c r="GB124" s="57"/>
      <c r="GC124" s="57"/>
      <c r="GD124" s="57"/>
      <c r="GE124" s="57"/>
      <c r="GF124" s="57"/>
      <c r="GG124" s="57"/>
      <c r="GH124" s="57"/>
      <c r="GI124" s="57"/>
      <c r="GJ124" s="57"/>
      <c r="GK124" s="57"/>
      <c r="GL124" s="57"/>
      <c r="GM124" s="57"/>
      <c r="GN124" s="57"/>
      <c r="GO124" s="57"/>
      <c r="GP124" s="57"/>
      <c r="GQ124" s="57"/>
      <c r="GR124" s="57"/>
      <c r="GS124" s="57"/>
      <c r="GT124" s="57"/>
      <c r="GU124" s="57"/>
      <c r="GV124" s="57"/>
      <c r="GW124" s="57"/>
      <c r="GX124" s="57"/>
      <c r="GY124" s="57"/>
      <c r="GZ124" s="57"/>
      <c r="HA124" s="57"/>
      <c r="HB124" s="57"/>
      <c r="HC124" s="57"/>
      <c r="HD124" s="57"/>
      <c r="HE124" s="57"/>
      <c r="HF124" s="57"/>
      <c r="HG124" s="57"/>
      <c r="HH124" s="57"/>
      <c r="HI124" s="57"/>
      <c r="HJ124" s="57"/>
      <c r="HK124" s="57"/>
      <c r="HL124" s="57"/>
      <c r="HM124" s="57"/>
      <c r="HN124" s="57"/>
      <c r="HO124" s="57"/>
      <c r="HP124" s="57"/>
      <c r="HQ124" s="57"/>
      <c r="HR124" s="57"/>
      <c r="HS124" s="57"/>
      <c r="HT124" s="57"/>
      <c r="HU124" s="57"/>
      <c r="HV124" s="57"/>
      <c r="HW124" s="57"/>
      <c r="HX124" s="57"/>
      <c r="HY124" s="57"/>
      <c r="HZ124" s="57"/>
      <c r="IA124" s="57"/>
      <c r="IB124" s="57"/>
      <c r="IC124" s="57"/>
      <c r="ID124" s="57"/>
      <c r="IE124" s="57"/>
      <c r="IF124" s="57"/>
      <c r="IG124" s="57"/>
      <c r="IH124" s="57"/>
      <c r="II124" s="57"/>
      <c r="IJ124" s="57"/>
      <c r="IK124" s="57"/>
      <c r="IL124" s="57"/>
      <c r="IM124" s="57"/>
      <c r="IN124" s="57"/>
      <c r="IO124" s="57"/>
      <c r="IP124" s="57"/>
      <c r="IQ124" s="57"/>
      <c r="IR124" s="57"/>
      <c r="IS124" s="57"/>
      <c r="IT124" s="57"/>
      <c r="IU124" s="57"/>
    </row>
    <row r="125" spans="1:255" s="112" customFormat="1">
      <c r="A125" s="109" t="s">
        <v>103</v>
      </c>
      <c r="B125" s="109" t="s">
        <v>317</v>
      </c>
      <c r="C125" s="94" t="s">
        <v>318</v>
      </c>
      <c r="D125" s="57" t="s">
        <v>87</v>
      </c>
      <c r="E125" s="59"/>
      <c r="F125" s="57" t="str">
        <f t="shared" si="7"/>
        <v>け１０</v>
      </c>
      <c r="G125" s="57" t="str">
        <f t="shared" si="4"/>
        <v>福永一典</v>
      </c>
      <c r="H125" s="58" t="s">
        <v>86</v>
      </c>
      <c r="I125" s="58" t="s">
        <v>11</v>
      </c>
      <c r="J125" s="64">
        <v>1967</v>
      </c>
      <c r="K125" s="110">
        <f t="shared" si="14"/>
        <v>58</v>
      </c>
      <c r="L125" s="60" t="str">
        <f t="shared" si="13"/>
        <v>OK</v>
      </c>
      <c r="M125" s="57" t="s">
        <v>20</v>
      </c>
      <c r="N125" s="57"/>
      <c r="O125" s="57"/>
      <c r="P125" s="57"/>
      <c r="Q125" s="57"/>
      <c r="R125" s="57"/>
      <c r="S125" s="57"/>
      <c r="T125" s="57"/>
      <c r="U125" s="57"/>
      <c r="V125" s="57"/>
      <c r="W125" s="57"/>
      <c r="X125" s="57"/>
      <c r="Y125" s="57"/>
      <c r="Z125" s="57"/>
      <c r="AA125" s="57"/>
      <c r="AB125" s="57"/>
      <c r="AC125" s="57"/>
      <c r="AD125" s="57"/>
      <c r="AE125" s="57"/>
      <c r="AF125" s="57"/>
      <c r="AG125" s="57"/>
      <c r="AH125" s="57"/>
      <c r="AI125" s="57"/>
      <c r="AJ125" s="57"/>
      <c r="AK125" s="57"/>
      <c r="AL125" s="57"/>
      <c r="AM125" s="57"/>
      <c r="AN125" s="57"/>
      <c r="AO125" s="57"/>
      <c r="AP125" s="57"/>
      <c r="AQ125" s="57"/>
      <c r="AR125" s="57"/>
      <c r="AS125" s="57"/>
      <c r="AT125" s="57"/>
      <c r="AU125" s="57"/>
      <c r="AV125" s="57"/>
      <c r="AW125" s="57"/>
      <c r="AX125" s="57"/>
      <c r="AY125" s="57"/>
      <c r="AZ125" s="57"/>
      <c r="BA125" s="57"/>
      <c r="BB125" s="57"/>
      <c r="BC125" s="57"/>
      <c r="BD125" s="57"/>
      <c r="BE125" s="57"/>
      <c r="BF125" s="57"/>
      <c r="BG125" s="57"/>
      <c r="BH125" s="57"/>
      <c r="BI125" s="57"/>
      <c r="BJ125" s="57"/>
      <c r="BK125" s="57"/>
      <c r="BL125" s="57"/>
      <c r="BM125" s="57"/>
      <c r="BN125" s="57"/>
      <c r="BO125" s="57"/>
      <c r="BP125" s="57"/>
      <c r="BQ125" s="57"/>
      <c r="BR125" s="57"/>
      <c r="BS125" s="57"/>
      <c r="BT125" s="57"/>
      <c r="BU125" s="57"/>
      <c r="BV125" s="57"/>
      <c r="BW125" s="57"/>
      <c r="BX125" s="57"/>
      <c r="BY125" s="57"/>
      <c r="BZ125" s="57"/>
      <c r="CA125" s="57"/>
      <c r="CB125" s="57"/>
      <c r="CC125" s="57"/>
      <c r="CD125" s="57"/>
      <c r="CE125" s="57"/>
      <c r="CF125" s="57"/>
      <c r="CG125" s="57"/>
      <c r="CH125" s="57"/>
      <c r="CI125" s="57"/>
      <c r="CJ125" s="57"/>
      <c r="CK125" s="57"/>
      <c r="CL125" s="57"/>
      <c r="CM125" s="57"/>
      <c r="CN125" s="57"/>
      <c r="CO125" s="57"/>
      <c r="CP125" s="57"/>
      <c r="CQ125" s="57"/>
      <c r="CR125" s="57"/>
      <c r="CS125" s="57"/>
      <c r="CT125" s="57"/>
      <c r="CU125" s="57"/>
      <c r="CV125" s="57"/>
      <c r="CW125" s="57"/>
      <c r="CX125" s="57"/>
      <c r="CY125" s="57"/>
      <c r="CZ125" s="57"/>
      <c r="DA125" s="57"/>
      <c r="DB125" s="57"/>
      <c r="DC125" s="57"/>
      <c r="DD125" s="57"/>
      <c r="DE125" s="57"/>
      <c r="DF125" s="57"/>
      <c r="DG125" s="57"/>
      <c r="DH125" s="57"/>
      <c r="DI125" s="57"/>
      <c r="DJ125" s="57"/>
      <c r="DK125" s="57"/>
      <c r="DL125" s="57"/>
      <c r="DM125" s="57"/>
      <c r="DN125" s="57"/>
      <c r="DO125" s="57"/>
      <c r="DP125" s="57"/>
      <c r="DQ125" s="57"/>
      <c r="DR125" s="57"/>
      <c r="DS125" s="57"/>
      <c r="DT125" s="57"/>
      <c r="DU125" s="57"/>
      <c r="DV125" s="57"/>
      <c r="DW125" s="57"/>
      <c r="DX125" s="57"/>
      <c r="DY125" s="57"/>
      <c r="DZ125" s="57"/>
      <c r="EA125" s="57"/>
      <c r="EB125" s="57"/>
      <c r="EC125" s="57"/>
      <c r="ED125" s="57"/>
      <c r="EE125" s="57"/>
      <c r="EF125" s="57"/>
      <c r="EG125" s="57"/>
      <c r="EH125" s="57"/>
      <c r="EI125" s="57"/>
      <c r="EJ125" s="57"/>
      <c r="EK125" s="57"/>
      <c r="EL125" s="57"/>
      <c r="EM125" s="57"/>
      <c r="EN125" s="57"/>
      <c r="EO125" s="57"/>
      <c r="EP125" s="57"/>
      <c r="EQ125" s="57"/>
      <c r="ER125" s="57"/>
      <c r="ES125" s="57"/>
      <c r="ET125" s="57"/>
      <c r="EU125" s="57"/>
      <c r="EV125" s="57"/>
      <c r="EW125" s="57"/>
      <c r="EX125" s="57"/>
      <c r="EY125" s="57"/>
      <c r="EZ125" s="57"/>
      <c r="FA125" s="57"/>
      <c r="FB125" s="57"/>
      <c r="FC125" s="57"/>
      <c r="FD125" s="57"/>
      <c r="FE125" s="57"/>
      <c r="FF125" s="57"/>
      <c r="FG125" s="57"/>
      <c r="FH125" s="57"/>
      <c r="FI125" s="57"/>
      <c r="FJ125" s="57"/>
      <c r="FK125" s="57"/>
      <c r="FL125" s="57"/>
      <c r="FM125" s="57"/>
      <c r="FN125" s="57"/>
      <c r="FO125" s="57"/>
      <c r="FP125" s="57"/>
      <c r="FQ125" s="57"/>
      <c r="FR125" s="57"/>
      <c r="FS125" s="57"/>
      <c r="FT125" s="57"/>
      <c r="FU125" s="57"/>
      <c r="FV125" s="57"/>
      <c r="FW125" s="57"/>
      <c r="FX125" s="57"/>
      <c r="FY125" s="57"/>
      <c r="FZ125" s="57"/>
      <c r="GA125" s="57"/>
      <c r="GB125" s="57"/>
      <c r="GC125" s="57"/>
      <c r="GD125" s="57"/>
      <c r="GE125" s="57"/>
      <c r="GF125" s="57"/>
      <c r="GG125" s="57"/>
      <c r="GH125" s="57"/>
      <c r="GI125" s="57"/>
      <c r="GJ125" s="57"/>
      <c r="GK125" s="57"/>
      <c r="GL125" s="57"/>
      <c r="GM125" s="57"/>
      <c r="GN125" s="57"/>
      <c r="GO125" s="57"/>
      <c r="GP125" s="57"/>
      <c r="GQ125" s="57"/>
      <c r="GR125" s="57"/>
      <c r="GS125" s="57"/>
      <c r="GT125" s="57"/>
      <c r="GU125" s="57"/>
      <c r="GV125" s="57"/>
      <c r="GW125" s="57"/>
      <c r="GX125" s="57"/>
      <c r="GY125" s="57"/>
      <c r="GZ125" s="57"/>
      <c r="HA125" s="57"/>
      <c r="HB125" s="57"/>
      <c r="HC125" s="57"/>
      <c r="HD125" s="57"/>
      <c r="HE125" s="57"/>
      <c r="HF125" s="57"/>
      <c r="HG125" s="57"/>
      <c r="HH125" s="57"/>
      <c r="HI125" s="57"/>
      <c r="HJ125" s="57"/>
      <c r="HK125" s="57"/>
      <c r="HL125" s="57"/>
      <c r="HM125" s="57"/>
      <c r="HN125" s="57"/>
      <c r="HO125" s="57"/>
      <c r="HP125" s="57"/>
      <c r="HQ125" s="57"/>
      <c r="HR125" s="57"/>
      <c r="HS125" s="57"/>
      <c r="HT125" s="57"/>
      <c r="HU125" s="57"/>
      <c r="HV125" s="57"/>
      <c r="HW125" s="57"/>
      <c r="HX125" s="57"/>
      <c r="HY125" s="57"/>
      <c r="HZ125" s="57"/>
      <c r="IA125" s="57"/>
      <c r="IB125" s="57"/>
      <c r="IC125" s="57"/>
      <c r="ID125" s="57"/>
      <c r="IE125" s="57"/>
      <c r="IF125" s="57"/>
      <c r="IG125" s="57"/>
      <c r="IH125" s="57"/>
      <c r="II125" s="57"/>
      <c r="IJ125" s="57"/>
      <c r="IK125" s="57"/>
      <c r="IL125" s="57"/>
      <c r="IM125" s="57"/>
      <c r="IN125" s="57"/>
      <c r="IO125" s="57"/>
      <c r="IP125" s="57"/>
      <c r="IQ125" s="57"/>
      <c r="IR125" s="57"/>
      <c r="IS125" s="57"/>
      <c r="IT125" s="57"/>
      <c r="IU125" s="57"/>
    </row>
    <row r="126" spans="1:255" s="112" customFormat="1">
      <c r="A126" s="109" t="s">
        <v>106</v>
      </c>
      <c r="B126" s="109" t="s">
        <v>319</v>
      </c>
      <c r="C126" s="109" t="s">
        <v>320</v>
      </c>
      <c r="D126" s="57" t="s">
        <v>87</v>
      </c>
      <c r="E126" s="59"/>
      <c r="F126" s="57" t="str">
        <f t="shared" si="7"/>
        <v>け１１</v>
      </c>
      <c r="G126" s="57" t="str">
        <f t="shared" si="4"/>
        <v>小澤藤信</v>
      </c>
      <c r="H126" s="58" t="s">
        <v>86</v>
      </c>
      <c r="I126" s="58" t="s">
        <v>11</v>
      </c>
      <c r="J126" s="64">
        <v>1964</v>
      </c>
      <c r="K126" s="110">
        <f t="shared" si="14"/>
        <v>61</v>
      </c>
      <c r="L126" s="118" t="str">
        <f t="shared" si="13"/>
        <v>OK</v>
      </c>
      <c r="M126" s="57" t="s">
        <v>234</v>
      </c>
      <c r="N126" s="57"/>
      <c r="O126" s="57"/>
      <c r="P126" s="57"/>
      <c r="Q126" s="57"/>
      <c r="R126" s="57"/>
      <c r="S126" s="57"/>
      <c r="T126" s="57"/>
      <c r="U126" s="57"/>
      <c r="V126" s="57"/>
      <c r="W126" s="57"/>
      <c r="X126" s="57"/>
      <c r="Y126" s="57"/>
      <c r="Z126" s="57"/>
      <c r="AA126" s="57"/>
      <c r="AB126" s="57"/>
      <c r="AC126" s="57"/>
      <c r="AD126" s="57"/>
      <c r="AE126" s="57"/>
      <c r="AF126" s="57"/>
      <c r="AG126" s="57"/>
      <c r="AH126" s="57"/>
      <c r="AI126" s="57"/>
      <c r="AJ126" s="57"/>
      <c r="AK126" s="57"/>
      <c r="AL126" s="57"/>
      <c r="AM126" s="57"/>
      <c r="AN126" s="57"/>
      <c r="AO126" s="57"/>
      <c r="AP126" s="57"/>
      <c r="AQ126" s="57"/>
      <c r="AR126" s="57"/>
      <c r="AS126" s="57"/>
      <c r="AT126" s="57"/>
      <c r="AU126" s="57"/>
      <c r="AV126" s="57"/>
      <c r="AW126" s="57"/>
      <c r="AX126" s="57"/>
      <c r="AY126" s="57"/>
      <c r="AZ126" s="57"/>
      <c r="BA126" s="57"/>
      <c r="BB126" s="57"/>
      <c r="BC126" s="57"/>
      <c r="BD126" s="57"/>
      <c r="BE126" s="57"/>
      <c r="BF126" s="57"/>
      <c r="BG126" s="57"/>
      <c r="BH126" s="57"/>
      <c r="BI126" s="57"/>
      <c r="BJ126" s="57"/>
      <c r="BK126" s="57"/>
      <c r="BL126" s="57"/>
      <c r="BM126" s="57"/>
      <c r="BN126" s="57"/>
      <c r="BO126" s="57"/>
      <c r="BP126" s="57"/>
      <c r="BQ126" s="57"/>
      <c r="BR126" s="57"/>
      <c r="BS126" s="57"/>
      <c r="BT126" s="57"/>
      <c r="BU126" s="57"/>
      <c r="BV126" s="57"/>
      <c r="BW126" s="57"/>
      <c r="BX126" s="57"/>
      <c r="BY126" s="57"/>
      <c r="BZ126" s="57"/>
      <c r="CA126" s="57"/>
      <c r="CB126" s="57"/>
      <c r="CC126" s="57"/>
      <c r="CD126" s="57"/>
      <c r="CE126" s="57"/>
      <c r="CF126" s="57"/>
      <c r="CG126" s="57"/>
      <c r="CH126" s="57"/>
      <c r="CI126" s="57"/>
      <c r="CJ126" s="57"/>
      <c r="CK126" s="57"/>
      <c r="CL126" s="57"/>
      <c r="CM126" s="57"/>
      <c r="CN126" s="57"/>
      <c r="CO126" s="57"/>
      <c r="CP126" s="57"/>
      <c r="CQ126" s="57"/>
      <c r="CR126" s="57"/>
      <c r="CS126" s="57"/>
      <c r="CT126" s="57"/>
      <c r="CU126" s="57"/>
      <c r="CV126" s="57"/>
      <c r="CW126" s="57"/>
      <c r="CX126" s="57"/>
      <c r="CY126" s="57"/>
      <c r="CZ126" s="57"/>
      <c r="DA126" s="57"/>
      <c r="DB126" s="57"/>
      <c r="DC126" s="57"/>
      <c r="DD126" s="57"/>
      <c r="DE126" s="57"/>
      <c r="DF126" s="57"/>
      <c r="DG126" s="57"/>
      <c r="DH126" s="57"/>
      <c r="DI126" s="57"/>
      <c r="DJ126" s="57"/>
      <c r="DK126" s="57"/>
      <c r="DL126" s="57"/>
      <c r="DM126" s="57"/>
      <c r="DN126" s="57"/>
      <c r="DO126" s="57"/>
      <c r="DP126" s="57"/>
      <c r="DQ126" s="57"/>
      <c r="DR126" s="57"/>
      <c r="DS126" s="57"/>
      <c r="DT126" s="57"/>
      <c r="DU126" s="57"/>
      <c r="DV126" s="57"/>
      <c r="DW126" s="57"/>
      <c r="DX126" s="57"/>
      <c r="DY126" s="57"/>
      <c r="DZ126" s="57"/>
      <c r="EA126" s="57"/>
      <c r="EB126" s="57"/>
      <c r="EC126" s="57"/>
      <c r="ED126" s="57"/>
      <c r="EE126" s="57"/>
      <c r="EF126" s="57"/>
      <c r="EG126" s="57"/>
      <c r="EH126" s="57"/>
      <c r="EI126" s="57"/>
      <c r="EJ126" s="57"/>
      <c r="EK126" s="57"/>
      <c r="EL126" s="57"/>
      <c r="EM126" s="57"/>
      <c r="EN126" s="57"/>
      <c r="EO126" s="57"/>
      <c r="EP126" s="57"/>
      <c r="EQ126" s="57"/>
      <c r="ER126" s="57"/>
      <c r="ES126" s="57"/>
      <c r="ET126" s="57"/>
      <c r="EU126" s="57"/>
      <c r="EV126" s="57"/>
      <c r="EW126" s="57"/>
      <c r="EX126" s="57"/>
      <c r="EY126" s="57"/>
      <c r="EZ126" s="57"/>
      <c r="FA126" s="57"/>
      <c r="FB126" s="57"/>
      <c r="FC126" s="57"/>
      <c r="FD126" s="57"/>
      <c r="FE126" s="57"/>
      <c r="FF126" s="57"/>
      <c r="FG126" s="57"/>
      <c r="FH126" s="57"/>
      <c r="FI126" s="57"/>
      <c r="FJ126" s="57"/>
      <c r="FK126" s="57"/>
      <c r="FL126" s="57"/>
      <c r="FM126" s="57"/>
      <c r="FN126" s="57"/>
      <c r="FO126" s="57"/>
      <c r="FP126" s="57"/>
      <c r="FQ126" s="57"/>
      <c r="FR126" s="57"/>
      <c r="FS126" s="57"/>
      <c r="FT126" s="57"/>
      <c r="FU126" s="57"/>
      <c r="FV126" s="57"/>
      <c r="FW126" s="57"/>
      <c r="FX126" s="57"/>
      <c r="FY126" s="57"/>
      <c r="FZ126" s="57"/>
      <c r="GA126" s="57"/>
      <c r="GB126" s="57"/>
      <c r="GC126" s="57"/>
      <c r="GD126" s="57"/>
      <c r="GE126" s="57"/>
      <c r="GF126" s="57"/>
      <c r="GG126" s="57"/>
      <c r="GH126" s="57"/>
      <c r="GI126" s="57"/>
      <c r="GJ126" s="57"/>
      <c r="GK126" s="57"/>
      <c r="GL126" s="57"/>
      <c r="GM126" s="57"/>
      <c r="GN126" s="57"/>
      <c r="GO126" s="57"/>
      <c r="GP126" s="57"/>
      <c r="GQ126" s="57"/>
      <c r="GR126" s="57"/>
      <c r="GS126" s="57"/>
      <c r="GT126" s="57"/>
      <c r="GU126" s="57"/>
      <c r="GV126" s="57"/>
      <c r="GW126" s="57"/>
      <c r="GX126" s="57"/>
      <c r="GY126" s="57"/>
      <c r="GZ126" s="57"/>
      <c r="HA126" s="57"/>
      <c r="HB126" s="57"/>
      <c r="HC126" s="57"/>
      <c r="HD126" s="57"/>
      <c r="HE126" s="57"/>
      <c r="HF126" s="57"/>
      <c r="HG126" s="57"/>
      <c r="HH126" s="57"/>
      <c r="HI126" s="57"/>
      <c r="HJ126" s="57"/>
      <c r="HK126" s="57"/>
      <c r="HL126" s="57"/>
      <c r="HM126" s="57"/>
      <c r="HN126" s="57"/>
      <c r="HO126" s="57"/>
      <c r="HP126" s="57"/>
      <c r="HQ126" s="57"/>
      <c r="HR126" s="57"/>
      <c r="HS126" s="57"/>
      <c r="HT126" s="57"/>
      <c r="HU126" s="57"/>
      <c r="HV126" s="57"/>
      <c r="HW126" s="57"/>
      <c r="HX126" s="57"/>
      <c r="HY126" s="57"/>
      <c r="HZ126" s="57"/>
      <c r="IA126" s="57"/>
      <c r="IB126" s="57"/>
      <c r="IC126" s="57"/>
      <c r="ID126" s="57"/>
      <c r="IE126" s="57"/>
      <c r="IF126" s="57"/>
      <c r="IG126" s="57"/>
      <c r="IH126" s="57"/>
      <c r="II126" s="57"/>
      <c r="IJ126" s="57"/>
      <c r="IK126" s="57"/>
      <c r="IL126" s="57"/>
      <c r="IM126" s="57"/>
      <c r="IN126" s="57"/>
      <c r="IO126" s="57"/>
      <c r="IP126" s="57"/>
      <c r="IQ126" s="57"/>
      <c r="IR126" s="57"/>
      <c r="IS126" s="57"/>
      <c r="IT126" s="57"/>
      <c r="IU126" s="57"/>
    </row>
    <row r="127" spans="1:255" s="112" customFormat="1">
      <c r="A127" s="109" t="s">
        <v>110</v>
      </c>
      <c r="B127" s="109" t="s">
        <v>321</v>
      </c>
      <c r="C127" s="109" t="s">
        <v>322</v>
      </c>
      <c r="D127" s="57" t="s">
        <v>87</v>
      </c>
      <c r="E127" s="59"/>
      <c r="F127" s="57" t="str">
        <f t="shared" si="7"/>
        <v>け１２</v>
      </c>
      <c r="G127" s="57" t="str">
        <f t="shared" si="4"/>
        <v>疋田之宏</v>
      </c>
      <c r="H127" s="58" t="s">
        <v>86</v>
      </c>
      <c r="I127" s="58" t="s">
        <v>11</v>
      </c>
      <c r="J127" s="64">
        <v>1960</v>
      </c>
      <c r="K127" s="110">
        <f t="shared" si="14"/>
        <v>65</v>
      </c>
      <c r="L127" s="118" t="str">
        <f t="shared" si="13"/>
        <v>OK</v>
      </c>
      <c r="M127" s="65" t="s">
        <v>323</v>
      </c>
      <c r="N127" s="57"/>
      <c r="O127" s="57"/>
      <c r="P127" s="57"/>
      <c r="Q127" s="57"/>
      <c r="R127" s="57"/>
      <c r="S127" s="57"/>
      <c r="T127" s="57"/>
      <c r="U127" s="57"/>
      <c r="V127" s="57"/>
      <c r="W127" s="57"/>
      <c r="X127" s="57"/>
      <c r="Y127" s="57"/>
      <c r="Z127" s="57"/>
      <c r="AA127" s="57"/>
      <c r="AB127" s="57"/>
      <c r="AC127" s="57"/>
      <c r="AD127" s="57"/>
      <c r="AE127" s="57"/>
      <c r="AF127" s="57"/>
      <c r="AG127" s="57"/>
      <c r="AH127" s="57"/>
      <c r="AI127" s="57"/>
      <c r="AJ127" s="57"/>
      <c r="AK127" s="57"/>
      <c r="AL127" s="57"/>
      <c r="AM127" s="57"/>
      <c r="AN127" s="57"/>
      <c r="AO127" s="57"/>
      <c r="AP127" s="57"/>
      <c r="AQ127" s="57"/>
      <c r="AR127" s="57"/>
      <c r="AS127" s="57"/>
      <c r="AT127" s="57"/>
      <c r="AU127" s="57"/>
      <c r="AV127" s="57"/>
      <c r="AW127" s="57"/>
      <c r="AX127" s="57"/>
      <c r="AY127" s="57"/>
      <c r="AZ127" s="57"/>
      <c r="BA127" s="57"/>
      <c r="BB127" s="57"/>
      <c r="BC127" s="57"/>
      <c r="BD127" s="57"/>
      <c r="BE127" s="57"/>
      <c r="BF127" s="57"/>
      <c r="BG127" s="57"/>
      <c r="BH127" s="57"/>
      <c r="BI127" s="57"/>
      <c r="BJ127" s="57"/>
      <c r="BK127" s="57"/>
      <c r="BL127" s="57"/>
      <c r="BM127" s="57"/>
      <c r="BN127" s="57"/>
      <c r="BO127" s="57"/>
      <c r="BP127" s="57"/>
      <c r="BQ127" s="57"/>
      <c r="BR127" s="57"/>
      <c r="BS127" s="57"/>
      <c r="BT127" s="57"/>
      <c r="BU127" s="57"/>
      <c r="BV127" s="57"/>
      <c r="BW127" s="57"/>
      <c r="BX127" s="57"/>
      <c r="BY127" s="57"/>
      <c r="BZ127" s="57"/>
      <c r="CA127" s="57"/>
      <c r="CB127" s="57"/>
      <c r="CC127" s="57"/>
      <c r="CD127" s="57"/>
      <c r="CE127" s="57"/>
      <c r="CF127" s="57"/>
      <c r="CG127" s="57"/>
      <c r="CH127" s="57"/>
      <c r="CI127" s="57"/>
      <c r="CJ127" s="57"/>
      <c r="CK127" s="57"/>
      <c r="CL127" s="57"/>
      <c r="CM127" s="57"/>
      <c r="CN127" s="57"/>
      <c r="CO127" s="57"/>
      <c r="CP127" s="57"/>
      <c r="CQ127" s="57"/>
      <c r="CR127" s="57"/>
      <c r="CS127" s="57"/>
      <c r="CT127" s="57"/>
      <c r="CU127" s="57"/>
      <c r="CV127" s="57"/>
      <c r="CW127" s="57"/>
      <c r="CX127" s="57"/>
      <c r="CY127" s="57"/>
      <c r="CZ127" s="57"/>
      <c r="DA127" s="57"/>
      <c r="DB127" s="57"/>
      <c r="DC127" s="57"/>
      <c r="DD127" s="57"/>
      <c r="DE127" s="57"/>
      <c r="DF127" s="57"/>
      <c r="DG127" s="57"/>
      <c r="DH127" s="57"/>
      <c r="DI127" s="57"/>
      <c r="DJ127" s="57"/>
      <c r="DK127" s="57"/>
      <c r="DL127" s="57"/>
      <c r="DM127" s="57"/>
      <c r="DN127" s="57"/>
      <c r="DO127" s="57"/>
      <c r="DP127" s="57"/>
      <c r="DQ127" s="57"/>
      <c r="DR127" s="57"/>
      <c r="DS127" s="57"/>
      <c r="DT127" s="57"/>
      <c r="DU127" s="57"/>
      <c r="DV127" s="57"/>
      <c r="DW127" s="57"/>
      <c r="DX127" s="57"/>
      <c r="DY127" s="57"/>
      <c r="DZ127" s="57"/>
      <c r="EA127" s="57"/>
      <c r="EB127" s="57"/>
      <c r="EC127" s="57"/>
      <c r="ED127" s="57"/>
      <c r="EE127" s="57"/>
      <c r="EF127" s="57"/>
      <c r="EG127" s="57"/>
      <c r="EH127" s="57"/>
      <c r="EI127" s="57"/>
      <c r="EJ127" s="57"/>
      <c r="EK127" s="57"/>
      <c r="EL127" s="57"/>
      <c r="EM127" s="57"/>
      <c r="EN127" s="57"/>
      <c r="EO127" s="57"/>
      <c r="EP127" s="57"/>
      <c r="EQ127" s="57"/>
      <c r="ER127" s="57"/>
      <c r="ES127" s="57"/>
      <c r="ET127" s="57"/>
      <c r="EU127" s="57"/>
      <c r="EV127" s="57"/>
      <c r="EW127" s="57"/>
      <c r="EX127" s="57"/>
      <c r="EY127" s="57"/>
      <c r="EZ127" s="57"/>
      <c r="FA127" s="57"/>
      <c r="FB127" s="57"/>
      <c r="FC127" s="57"/>
      <c r="FD127" s="57"/>
      <c r="FE127" s="57"/>
      <c r="FF127" s="57"/>
      <c r="FG127" s="57"/>
      <c r="FH127" s="57"/>
      <c r="FI127" s="57"/>
      <c r="FJ127" s="57"/>
      <c r="FK127" s="57"/>
      <c r="FL127" s="57"/>
      <c r="FM127" s="57"/>
      <c r="FN127" s="57"/>
      <c r="FO127" s="57"/>
      <c r="FP127" s="57"/>
      <c r="FQ127" s="57"/>
      <c r="FR127" s="57"/>
      <c r="FS127" s="57"/>
      <c r="FT127" s="57"/>
      <c r="FU127" s="57"/>
      <c r="FV127" s="57"/>
      <c r="FW127" s="57"/>
      <c r="FX127" s="57"/>
      <c r="FY127" s="57"/>
      <c r="FZ127" s="57"/>
      <c r="GA127" s="57"/>
      <c r="GB127" s="57"/>
      <c r="GC127" s="57"/>
      <c r="GD127" s="57"/>
      <c r="GE127" s="57"/>
      <c r="GF127" s="57"/>
      <c r="GG127" s="57"/>
      <c r="GH127" s="57"/>
      <c r="GI127" s="57"/>
      <c r="GJ127" s="57"/>
      <c r="GK127" s="57"/>
      <c r="GL127" s="57"/>
      <c r="GM127" s="57"/>
      <c r="GN127" s="57"/>
      <c r="GO127" s="57"/>
      <c r="GP127" s="57"/>
      <c r="GQ127" s="57"/>
      <c r="GR127" s="57"/>
      <c r="GS127" s="57"/>
      <c r="GT127" s="57"/>
      <c r="GU127" s="57"/>
      <c r="GV127" s="57"/>
      <c r="GW127" s="57"/>
      <c r="GX127" s="57"/>
      <c r="GY127" s="57"/>
      <c r="GZ127" s="57"/>
      <c r="HA127" s="57"/>
      <c r="HB127" s="57"/>
      <c r="HC127" s="57"/>
      <c r="HD127" s="57"/>
      <c r="HE127" s="57"/>
      <c r="HF127" s="57"/>
      <c r="HG127" s="57"/>
      <c r="HH127" s="57"/>
      <c r="HI127" s="57"/>
      <c r="HJ127" s="57"/>
      <c r="HK127" s="57"/>
      <c r="HL127" s="57"/>
      <c r="HM127" s="57"/>
      <c r="HN127" s="57"/>
      <c r="HO127" s="57"/>
      <c r="HP127" s="57"/>
      <c r="HQ127" s="57"/>
      <c r="HR127" s="57"/>
      <c r="HS127" s="57"/>
      <c r="HT127" s="57"/>
      <c r="HU127" s="57"/>
      <c r="HV127" s="57"/>
      <c r="HW127" s="57"/>
      <c r="HX127" s="57"/>
      <c r="HY127" s="57"/>
      <c r="HZ127" s="57"/>
      <c r="IA127" s="57"/>
      <c r="IB127" s="57"/>
      <c r="IC127" s="57"/>
      <c r="ID127" s="57"/>
      <c r="IE127" s="57"/>
      <c r="IF127" s="57"/>
      <c r="IG127" s="57"/>
      <c r="IH127" s="57"/>
      <c r="II127" s="57"/>
      <c r="IJ127" s="57"/>
      <c r="IK127" s="57"/>
      <c r="IL127" s="57"/>
      <c r="IM127" s="57"/>
      <c r="IN127" s="57"/>
      <c r="IO127" s="57"/>
      <c r="IP127" s="57"/>
      <c r="IQ127" s="57"/>
      <c r="IR127" s="57"/>
      <c r="IS127" s="57"/>
      <c r="IT127" s="57"/>
      <c r="IU127" s="57"/>
    </row>
    <row r="128" spans="1:255" s="112" customFormat="1">
      <c r="A128" s="109" t="s">
        <v>111</v>
      </c>
      <c r="B128" s="109" t="s">
        <v>324</v>
      </c>
      <c r="C128" s="109" t="s">
        <v>325</v>
      </c>
      <c r="D128" s="57" t="s">
        <v>87</v>
      </c>
      <c r="E128" s="59"/>
      <c r="F128" s="57" t="str">
        <f t="shared" si="7"/>
        <v>け１３</v>
      </c>
      <c r="G128" s="57" t="str">
        <f t="shared" si="4"/>
        <v>朝日尚紀</v>
      </c>
      <c r="H128" s="58" t="s">
        <v>86</v>
      </c>
      <c r="I128" s="58" t="s">
        <v>11</v>
      </c>
      <c r="J128" s="64">
        <v>1983</v>
      </c>
      <c r="K128" s="110">
        <f t="shared" si="14"/>
        <v>42</v>
      </c>
      <c r="L128" s="60" t="str">
        <f>IF(H128="","",IF(COUNTIF($G$4:$G$163,H128)&gt;1,"2重登録","OK"))</f>
        <v>OK</v>
      </c>
      <c r="M128" s="57" t="s">
        <v>326</v>
      </c>
      <c r="N128" s="57"/>
      <c r="O128" s="57"/>
      <c r="P128" s="57"/>
      <c r="Q128" s="57"/>
      <c r="R128" s="57"/>
      <c r="S128" s="57"/>
      <c r="T128" s="57"/>
      <c r="U128" s="57"/>
      <c r="V128" s="57"/>
      <c r="W128" s="57"/>
      <c r="X128" s="57"/>
      <c r="Y128" s="57"/>
      <c r="Z128" s="57"/>
      <c r="AA128" s="57"/>
      <c r="AB128" s="57"/>
      <c r="AC128" s="57"/>
      <c r="AD128" s="57"/>
      <c r="AE128" s="57"/>
      <c r="AF128" s="57"/>
      <c r="AG128" s="57"/>
      <c r="AH128" s="57"/>
      <c r="AI128" s="57"/>
      <c r="AJ128" s="57"/>
      <c r="AK128" s="57"/>
      <c r="AL128" s="57"/>
      <c r="AM128" s="57"/>
      <c r="AN128" s="57"/>
      <c r="AO128" s="57"/>
      <c r="AP128" s="57"/>
      <c r="AQ128" s="57"/>
      <c r="AR128" s="57"/>
      <c r="AS128" s="57"/>
      <c r="AT128" s="57"/>
      <c r="AU128" s="57"/>
      <c r="AV128" s="57"/>
      <c r="AW128" s="57"/>
      <c r="AX128" s="57"/>
      <c r="AY128" s="57"/>
      <c r="AZ128" s="57"/>
      <c r="BA128" s="57"/>
      <c r="BB128" s="57"/>
      <c r="BC128" s="57"/>
      <c r="BD128" s="57"/>
      <c r="BE128" s="57"/>
      <c r="BF128" s="57"/>
      <c r="BG128" s="57"/>
      <c r="BH128" s="57"/>
      <c r="BI128" s="57"/>
      <c r="BJ128" s="57"/>
      <c r="BK128" s="57"/>
      <c r="BL128" s="57"/>
      <c r="BM128" s="57"/>
      <c r="BN128" s="57"/>
      <c r="BO128" s="57"/>
      <c r="BP128" s="57"/>
      <c r="BQ128" s="57"/>
      <c r="BR128" s="57"/>
      <c r="BS128" s="57"/>
      <c r="BT128" s="57"/>
      <c r="BU128" s="57"/>
      <c r="BV128" s="57"/>
      <c r="BW128" s="57"/>
      <c r="BX128" s="57"/>
      <c r="BY128" s="57"/>
      <c r="BZ128" s="57"/>
      <c r="CA128" s="57"/>
      <c r="CB128" s="57"/>
      <c r="CC128" s="57"/>
      <c r="CD128" s="57"/>
      <c r="CE128" s="57"/>
      <c r="CF128" s="57"/>
      <c r="CG128" s="57"/>
      <c r="CH128" s="57"/>
      <c r="CI128" s="57"/>
      <c r="CJ128" s="57"/>
      <c r="CK128" s="57"/>
      <c r="CL128" s="57"/>
      <c r="CM128" s="57"/>
      <c r="CN128" s="57"/>
      <c r="CO128" s="57"/>
      <c r="CP128" s="57"/>
      <c r="CQ128" s="57"/>
      <c r="CR128" s="57"/>
      <c r="CS128" s="57"/>
      <c r="CT128" s="57"/>
      <c r="CU128" s="57"/>
      <c r="CV128" s="57"/>
      <c r="CW128" s="57"/>
      <c r="CX128" s="57"/>
      <c r="CY128" s="57"/>
      <c r="CZ128" s="57"/>
      <c r="DA128" s="57"/>
      <c r="DB128" s="57"/>
      <c r="DC128" s="57"/>
      <c r="DD128" s="57"/>
      <c r="DE128" s="57"/>
      <c r="DF128" s="57"/>
      <c r="DG128" s="57"/>
      <c r="DH128" s="57"/>
      <c r="DI128" s="57"/>
      <c r="DJ128" s="57"/>
      <c r="DK128" s="57"/>
      <c r="DL128" s="57"/>
      <c r="DM128" s="57"/>
      <c r="DN128" s="57"/>
      <c r="DO128" s="57"/>
      <c r="DP128" s="57"/>
      <c r="DQ128" s="57"/>
      <c r="DR128" s="57"/>
      <c r="DS128" s="57"/>
      <c r="DT128" s="57"/>
      <c r="DU128" s="57"/>
      <c r="DV128" s="57"/>
      <c r="DW128" s="57"/>
      <c r="DX128" s="57"/>
      <c r="DY128" s="57"/>
      <c r="DZ128" s="57"/>
      <c r="EA128" s="57"/>
      <c r="EB128" s="57"/>
      <c r="EC128" s="57"/>
      <c r="ED128" s="57"/>
      <c r="EE128" s="57"/>
      <c r="EF128" s="57"/>
      <c r="EG128" s="57"/>
      <c r="EH128" s="57"/>
      <c r="EI128" s="57"/>
      <c r="EJ128" s="57"/>
      <c r="EK128" s="57"/>
      <c r="EL128" s="57"/>
      <c r="EM128" s="57"/>
      <c r="EN128" s="57"/>
      <c r="EO128" s="57"/>
      <c r="EP128" s="57"/>
      <c r="EQ128" s="57"/>
      <c r="ER128" s="57"/>
      <c r="ES128" s="57"/>
      <c r="ET128" s="57"/>
      <c r="EU128" s="57"/>
      <c r="EV128" s="57"/>
      <c r="EW128" s="57"/>
      <c r="EX128" s="57"/>
      <c r="EY128" s="57"/>
      <c r="EZ128" s="57"/>
      <c r="FA128" s="57"/>
      <c r="FB128" s="57"/>
      <c r="FC128" s="57"/>
      <c r="FD128" s="57"/>
      <c r="FE128" s="57"/>
      <c r="FF128" s="57"/>
      <c r="FG128" s="57"/>
      <c r="FH128" s="57"/>
      <c r="FI128" s="57"/>
      <c r="FJ128" s="57"/>
      <c r="FK128" s="57"/>
      <c r="FL128" s="57"/>
      <c r="FM128" s="57"/>
      <c r="FN128" s="57"/>
      <c r="FO128" s="57"/>
      <c r="FP128" s="57"/>
      <c r="FQ128" s="57"/>
      <c r="FR128" s="57"/>
      <c r="FS128" s="57"/>
      <c r="FT128" s="57"/>
      <c r="FU128" s="57"/>
      <c r="FV128" s="57"/>
      <c r="FW128" s="57"/>
      <c r="FX128" s="57"/>
      <c r="FY128" s="57"/>
      <c r="FZ128" s="57"/>
      <c r="GA128" s="57"/>
      <c r="GB128" s="57"/>
      <c r="GC128" s="57"/>
      <c r="GD128" s="57"/>
      <c r="GE128" s="57"/>
      <c r="GF128" s="57"/>
      <c r="GG128" s="57"/>
      <c r="GH128" s="57"/>
      <c r="GI128" s="57"/>
      <c r="GJ128" s="57"/>
      <c r="GK128" s="57"/>
      <c r="GL128" s="57"/>
      <c r="GM128" s="57"/>
      <c r="GN128" s="57"/>
      <c r="GO128" s="57"/>
      <c r="GP128" s="57"/>
      <c r="GQ128" s="57"/>
      <c r="GR128" s="57"/>
      <c r="GS128" s="57"/>
      <c r="GT128" s="57"/>
      <c r="GU128" s="57"/>
      <c r="GV128" s="57"/>
      <c r="GW128" s="57"/>
      <c r="GX128" s="57"/>
      <c r="GY128" s="57"/>
      <c r="GZ128" s="57"/>
      <c r="HA128" s="57"/>
      <c r="HB128" s="57"/>
      <c r="HC128" s="57"/>
      <c r="HD128" s="57"/>
      <c r="HE128" s="57"/>
      <c r="HF128" s="57"/>
      <c r="HG128" s="57"/>
      <c r="HH128" s="57"/>
      <c r="HI128" s="57"/>
      <c r="HJ128" s="57"/>
      <c r="HK128" s="57"/>
      <c r="HL128" s="57"/>
      <c r="HM128" s="57"/>
      <c r="HN128" s="57"/>
      <c r="HO128" s="57"/>
      <c r="HP128" s="57"/>
      <c r="HQ128" s="57"/>
      <c r="HR128" s="57"/>
      <c r="HS128" s="57"/>
      <c r="HT128" s="57"/>
      <c r="HU128" s="57"/>
      <c r="HV128" s="57"/>
      <c r="HW128" s="57"/>
      <c r="HX128" s="57"/>
      <c r="HY128" s="57"/>
      <c r="HZ128" s="57"/>
      <c r="IA128" s="57"/>
      <c r="IB128" s="57"/>
      <c r="IC128" s="57"/>
      <c r="ID128" s="57"/>
      <c r="IE128" s="57"/>
      <c r="IF128" s="57"/>
      <c r="IG128" s="57"/>
      <c r="IH128" s="57"/>
      <c r="II128" s="57"/>
      <c r="IJ128" s="57"/>
      <c r="IK128" s="57"/>
      <c r="IL128" s="57"/>
      <c r="IM128" s="57"/>
      <c r="IN128" s="57"/>
      <c r="IO128" s="57"/>
      <c r="IP128" s="57"/>
      <c r="IQ128" s="57"/>
      <c r="IR128" s="57"/>
      <c r="IS128" s="57"/>
      <c r="IT128" s="57"/>
      <c r="IU128" s="57"/>
    </row>
    <row r="129" spans="1:255" s="112" customFormat="1">
      <c r="A129" s="109" t="s">
        <v>112</v>
      </c>
      <c r="B129" s="116" t="s">
        <v>324</v>
      </c>
      <c r="C129" s="116" t="s">
        <v>327</v>
      </c>
      <c r="D129" s="57" t="s">
        <v>87</v>
      </c>
      <c r="E129" s="59"/>
      <c r="F129" s="57" t="str">
        <f t="shared" si="7"/>
        <v>け１４</v>
      </c>
      <c r="G129" s="57" t="str">
        <f t="shared" si="4"/>
        <v>朝日智美</v>
      </c>
      <c r="H129" s="58" t="s">
        <v>86</v>
      </c>
      <c r="I129" s="66" t="s">
        <v>15</v>
      </c>
      <c r="J129" s="64">
        <v>1983</v>
      </c>
      <c r="K129" s="110">
        <f t="shared" si="14"/>
        <v>42</v>
      </c>
      <c r="L129" s="57" t="str">
        <f t="shared" ref="L129:L137" si="15">IF(H129="","",IF(COUNTIF($G$4:$G$21,H129)&gt;1,"2重登録","OK"))</f>
        <v>OK</v>
      </c>
      <c r="M129" s="57" t="s">
        <v>326</v>
      </c>
      <c r="N129" s="57"/>
      <c r="O129" s="57"/>
      <c r="P129" s="57"/>
      <c r="Q129" s="57"/>
      <c r="R129" s="57"/>
      <c r="S129" s="57"/>
      <c r="T129" s="57"/>
      <c r="U129" s="57"/>
      <c r="V129" s="57"/>
      <c r="W129" s="57"/>
      <c r="X129" s="57"/>
      <c r="Y129" s="57"/>
      <c r="Z129" s="57"/>
      <c r="AA129" s="57"/>
      <c r="AB129" s="57"/>
      <c r="AC129" s="57"/>
      <c r="AD129" s="57"/>
      <c r="AE129" s="57"/>
      <c r="AF129" s="57"/>
      <c r="AG129" s="57"/>
      <c r="AH129" s="57"/>
      <c r="AI129" s="57"/>
      <c r="AJ129" s="57"/>
      <c r="AK129" s="57"/>
      <c r="AL129" s="57"/>
      <c r="AM129" s="57"/>
      <c r="AN129" s="57"/>
      <c r="AO129" s="57"/>
      <c r="AP129" s="57"/>
      <c r="AQ129" s="57"/>
      <c r="AR129" s="57"/>
      <c r="AS129" s="57"/>
      <c r="AT129" s="57"/>
      <c r="AU129" s="57"/>
      <c r="AV129" s="57"/>
      <c r="AW129" s="57"/>
      <c r="AX129" s="57"/>
      <c r="AY129" s="57"/>
      <c r="AZ129" s="57"/>
      <c r="BA129" s="57"/>
      <c r="BB129" s="57"/>
      <c r="BC129" s="57"/>
      <c r="BD129" s="57"/>
      <c r="BE129" s="57"/>
      <c r="BF129" s="57"/>
      <c r="BG129" s="57"/>
      <c r="BH129" s="57"/>
      <c r="BI129" s="57"/>
      <c r="BJ129" s="57"/>
      <c r="BK129" s="57"/>
      <c r="BL129" s="57"/>
      <c r="BM129" s="57"/>
      <c r="BN129" s="57"/>
      <c r="BO129" s="57"/>
      <c r="BP129" s="57"/>
      <c r="BQ129" s="57"/>
      <c r="BR129" s="57"/>
      <c r="BS129" s="57"/>
      <c r="BT129" s="57"/>
      <c r="BU129" s="57"/>
      <c r="BV129" s="57"/>
      <c r="BW129" s="57"/>
      <c r="BX129" s="57"/>
      <c r="BY129" s="57"/>
      <c r="BZ129" s="57"/>
      <c r="CA129" s="57"/>
      <c r="CB129" s="57"/>
      <c r="CC129" s="57"/>
      <c r="CD129" s="57"/>
      <c r="CE129" s="57"/>
      <c r="CF129" s="57"/>
      <c r="CG129" s="57"/>
      <c r="CH129" s="57"/>
      <c r="CI129" s="57"/>
      <c r="CJ129" s="57"/>
      <c r="CK129" s="57"/>
      <c r="CL129" s="57"/>
      <c r="CM129" s="57"/>
      <c r="CN129" s="57"/>
      <c r="CO129" s="57"/>
      <c r="CP129" s="57"/>
      <c r="CQ129" s="57"/>
      <c r="CR129" s="57"/>
      <c r="CS129" s="57"/>
      <c r="CT129" s="57"/>
      <c r="CU129" s="57"/>
      <c r="CV129" s="57"/>
      <c r="CW129" s="57"/>
      <c r="CX129" s="57"/>
      <c r="CY129" s="57"/>
      <c r="CZ129" s="57"/>
      <c r="DA129" s="57"/>
      <c r="DB129" s="57"/>
      <c r="DC129" s="57"/>
      <c r="DD129" s="57"/>
      <c r="DE129" s="57"/>
      <c r="DF129" s="57"/>
      <c r="DG129" s="57"/>
      <c r="DH129" s="57"/>
      <c r="DI129" s="57"/>
      <c r="DJ129" s="57"/>
      <c r="DK129" s="57"/>
      <c r="DL129" s="57"/>
      <c r="DM129" s="57"/>
      <c r="DN129" s="57"/>
      <c r="DO129" s="57"/>
      <c r="DP129" s="57"/>
      <c r="DQ129" s="57"/>
      <c r="DR129" s="57"/>
      <c r="DS129" s="57"/>
      <c r="DT129" s="57"/>
      <c r="DU129" s="57"/>
      <c r="DV129" s="57"/>
      <c r="DW129" s="57"/>
      <c r="DX129" s="57"/>
      <c r="DY129" s="57"/>
      <c r="DZ129" s="57"/>
      <c r="EA129" s="57"/>
      <c r="EB129" s="57"/>
      <c r="EC129" s="57"/>
      <c r="ED129" s="57"/>
      <c r="EE129" s="57"/>
      <c r="EF129" s="57"/>
      <c r="EG129" s="57"/>
      <c r="EH129" s="57"/>
      <c r="EI129" s="57"/>
      <c r="EJ129" s="57"/>
      <c r="EK129" s="57"/>
      <c r="EL129" s="57"/>
      <c r="EM129" s="57"/>
      <c r="EN129" s="57"/>
      <c r="EO129" s="57"/>
      <c r="EP129" s="57"/>
      <c r="EQ129" s="57"/>
      <c r="ER129" s="57"/>
      <c r="ES129" s="57"/>
      <c r="ET129" s="57"/>
      <c r="EU129" s="57"/>
      <c r="EV129" s="57"/>
      <c r="EW129" s="57"/>
      <c r="EX129" s="57"/>
      <c r="EY129" s="57"/>
      <c r="EZ129" s="57"/>
      <c r="FA129" s="57"/>
      <c r="FB129" s="57"/>
      <c r="FC129" s="57"/>
      <c r="FD129" s="57"/>
      <c r="FE129" s="57"/>
      <c r="FF129" s="57"/>
      <c r="FG129" s="57"/>
      <c r="FH129" s="57"/>
      <c r="FI129" s="57"/>
      <c r="FJ129" s="57"/>
      <c r="FK129" s="57"/>
      <c r="FL129" s="57"/>
      <c r="FM129" s="57"/>
      <c r="FN129" s="57"/>
      <c r="FO129" s="57"/>
      <c r="FP129" s="57"/>
      <c r="FQ129" s="57"/>
      <c r="FR129" s="57"/>
      <c r="FS129" s="57"/>
      <c r="FT129" s="57"/>
      <c r="FU129" s="57"/>
      <c r="FV129" s="57"/>
      <c r="FW129" s="57"/>
      <c r="FX129" s="57"/>
      <c r="FY129" s="57"/>
      <c r="FZ129" s="57"/>
      <c r="GA129" s="57"/>
      <c r="GB129" s="57"/>
      <c r="GC129" s="57"/>
      <c r="GD129" s="57"/>
      <c r="GE129" s="57"/>
      <c r="GF129" s="57"/>
      <c r="GG129" s="57"/>
      <c r="GH129" s="57"/>
      <c r="GI129" s="57"/>
      <c r="GJ129" s="57"/>
      <c r="GK129" s="57"/>
      <c r="GL129" s="57"/>
      <c r="GM129" s="57"/>
      <c r="GN129" s="57"/>
      <c r="GO129" s="57"/>
      <c r="GP129" s="57"/>
      <c r="GQ129" s="57"/>
      <c r="GR129" s="57"/>
      <c r="GS129" s="57"/>
      <c r="GT129" s="57"/>
      <c r="GU129" s="57"/>
      <c r="GV129" s="57"/>
      <c r="GW129" s="57"/>
      <c r="GX129" s="57"/>
      <c r="GY129" s="57"/>
      <c r="GZ129" s="57"/>
      <c r="HA129" s="57"/>
      <c r="HB129" s="57"/>
      <c r="HC129" s="57"/>
      <c r="HD129" s="57"/>
      <c r="HE129" s="57"/>
      <c r="HF129" s="57"/>
      <c r="HG129" s="57"/>
      <c r="HH129" s="57"/>
      <c r="HI129" s="57"/>
      <c r="HJ129" s="57"/>
      <c r="HK129" s="57"/>
      <c r="HL129" s="57"/>
      <c r="HM129" s="57"/>
      <c r="HN129" s="57"/>
      <c r="HO129" s="57"/>
      <c r="HP129" s="57"/>
      <c r="HQ129" s="57"/>
      <c r="HR129" s="57"/>
      <c r="HS129" s="57"/>
      <c r="HT129" s="57"/>
      <c r="HU129" s="57"/>
      <c r="HV129" s="57"/>
      <c r="HW129" s="57"/>
      <c r="HX129" s="57"/>
      <c r="HY129" s="57"/>
      <c r="HZ129" s="57"/>
      <c r="IA129" s="57"/>
      <c r="IB129" s="57"/>
      <c r="IC129" s="57"/>
      <c r="ID129" s="57"/>
      <c r="IE129" s="57"/>
      <c r="IF129" s="57"/>
      <c r="IG129" s="57"/>
      <c r="IH129" s="57"/>
      <c r="II129" s="57"/>
      <c r="IJ129" s="57"/>
      <c r="IK129" s="57"/>
      <c r="IL129" s="57"/>
      <c r="IM129" s="57"/>
      <c r="IN129" s="57"/>
      <c r="IO129" s="57"/>
      <c r="IP129" s="57"/>
      <c r="IQ129" s="57"/>
      <c r="IR129" s="57"/>
      <c r="IS129" s="57"/>
      <c r="IT129" s="57"/>
      <c r="IU129" s="57"/>
    </row>
    <row r="130" spans="1:255" s="112" customFormat="1">
      <c r="A130" s="109" t="s">
        <v>114</v>
      </c>
      <c r="B130" s="109" t="s">
        <v>328</v>
      </c>
      <c r="C130" s="115" t="s">
        <v>329</v>
      </c>
      <c r="D130" s="57" t="s">
        <v>87</v>
      </c>
      <c r="E130" s="59"/>
      <c r="F130" s="57" t="str">
        <f t="shared" si="7"/>
        <v>け１５</v>
      </c>
      <c r="G130" s="57" t="str">
        <f t="shared" si="4"/>
        <v>本多勇輝</v>
      </c>
      <c r="H130" s="58" t="s">
        <v>86</v>
      </c>
      <c r="I130" s="58" t="s">
        <v>244</v>
      </c>
      <c r="J130" s="64">
        <v>1989</v>
      </c>
      <c r="K130" s="110">
        <f t="shared" si="14"/>
        <v>36</v>
      </c>
      <c r="L130" s="60" t="str">
        <f t="shared" si="15"/>
        <v>OK</v>
      </c>
      <c r="M130" s="57" t="s">
        <v>43</v>
      </c>
      <c r="N130" s="57"/>
      <c r="O130" s="57"/>
      <c r="P130" s="57"/>
      <c r="Q130" s="57"/>
      <c r="R130" s="57"/>
      <c r="S130" s="57"/>
      <c r="T130" s="57"/>
      <c r="U130" s="57"/>
      <c r="V130" s="57"/>
      <c r="W130" s="57"/>
      <c r="X130" s="57"/>
      <c r="Y130" s="57"/>
      <c r="Z130" s="57"/>
      <c r="AA130" s="57"/>
      <c r="AB130" s="57"/>
      <c r="AC130" s="57"/>
      <c r="AD130" s="57"/>
      <c r="AE130" s="57"/>
      <c r="AF130" s="57"/>
      <c r="AG130" s="57"/>
      <c r="AH130" s="57"/>
      <c r="AI130" s="57"/>
      <c r="AJ130" s="57"/>
      <c r="AK130" s="57"/>
      <c r="AL130" s="57"/>
      <c r="AM130" s="57"/>
      <c r="AN130" s="57"/>
      <c r="AO130" s="57"/>
      <c r="AP130" s="57"/>
      <c r="AQ130" s="57"/>
      <c r="AR130" s="57"/>
      <c r="AS130" s="57"/>
      <c r="AT130" s="57"/>
      <c r="AU130" s="57"/>
      <c r="AV130" s="57"/>
      <c r="AW130" s="57"/>
      <c r="AX130" s="57"/>
      <c r="AY130" s="57"/>
      <c r="AZ130" s="57"/>
      <c r="BA130" s="57"/>
      <c r="BB130" s="57"/>
      <c r="BC130" s="57"/>
      <c r="BD130" s="57"/>
      <c r="BE130" s="57"/>
      <c r="BF130" s="57"/>
      <c r="BG130" s="57"/>
      <c r="BH130" s="57"/>
      <c r="BI130" s="57"/>
      <c r="BJ130" s="57"/>
      <c r="BK130" s="57"/>
      <c r="BL130" s="57"/>
      <c r="BM130" s="57"/>
      <c r="BN130" s="57"/>
      <c r="BO130" s="57"/>
      <c r="BP130" s="57"/>
      <c r="BQ130" s="57"/>
      <c r="BR130" s="57"/>
      <c r="BS130" s="57"/>
      <c r="BT130" s="57"/>
      <c r="BU130" s="57"/>
      <c r="BV130" s="57"/>
      <c r="BW130" s="57"/>
      <c r="BX130" s="57"/>
      <c r="BY130" s="57"/>
      <c r="BZ130" s="57"/>
      <c r="CA130" s="57"/>
      <c r="CB130" s="57"/>
      <c r="CC130" s="57"/>
      <c r="CD130" s="57"/>
      <c r="CE130" s="57"/>
      <c r="CF130" s="57"/>
      <c r="CG130" s="57"/>
      <c r="CH130" s="57"/>
      <c r="CI130" s="57"/>
      <c r="CJ130" s="57"/>
      <c r="CK130" s="57"/>
      <c r="CL130" s="57"/>
      <c r="CM130" s="57"/>
      <c r="CN130" s="57"/>
      <c r="CO130" s="57"/>
      <c r="CP130" s="57"/>
      <c r="CQ130" s="57"/>
      <c r="CR130" s="57"/>
      <c r="CS130" s="57"/>
      <c r="CT130" s="57"/>
      <c r="CU130" s="57"/>
      <c r="CV130" s="57"/>
      <c r="CW130" s="57"/>
      <c r="CX130" s="57"/>
      <c r="CY130" s="57"/>
      <c r="CZ130" s="57"/>
      <c r="DA130" s="57"/>
      <c r="DB130" s="57"/>
      <c r="DC130" s="57"/>
      <c r="DD130" s="57"/>
      <c r="DE130" s="57"/>
      <c r="DF130" s="57"/>
      <c r="DG130" s="57"/>
      <c r="DH130" s="57"/>
      <c r="DI130" s="57"/>
      <c r="DJ130" s="57"/>
      <c r="DK130" s="57"/>
      <c r="DL130" s="57"/>
      <c r="DM130" s="57"/>
      <c r="DN130" s="57"/>
      <c r="DO130" s="57"/>
      <c r="DP130" s="57"/>
      <c r="DQ130" s="57"/>
      <c r="DR130" s="57"/>
      <c r="DS130" s="57"/>
      <c r="DT130" s="57"/>
      <c r="DU130" s="57"/>
      <c r="DV130" s="57"/>
      <c r="DW130" s="57"/>
      <c r="DX130" s="57"/>
      <c r="DY130" s="57"/>
      <c r="DZ130" s="57"/>
      <c r="EA130" s="57"/>
      <c r="EB130" s="57"/>
      <c r="EC130" s="57"/>
      <c r="ED130" s="57"/>
      <c r="EE130" s="57"/>
      <c r="EF130" s="57"/>
      <c r="EG130" s="57"/>
      <c r="EH130" s="57"/>
      <c r="EI130" s="57"/>
      <c r="EJ130" s="57"/>
      <c r="EK130" s="57"/>
      <c r="EL130" s="57"/>
      <c r="EM130" s="57"/>
      <c r="EN130" s="57"/>
      <c r="EO130" s="57"/>
      <c r="EP130" s="57"/>
      <c r="EQ130" s="57"/>
      <c r="ER130" s="57"/>
      <c r="ES130" s="57"/>
      <c r="ET130" s="57"/>
      <c r="EU130" s="57"/>
      <c r="EV130" s="57"/>
      <c r="EW130" s="57"/>
      <c r="EX130" s="57"/>
      <c r="EY130" s="57"/>
      <c r="EZ130" s="57"/>
      <c r="FA130" s="57"/>
      <c r="FB130" s="57"/>
      <c r="FC130" s="57"/>
      <c r="FD130" s="57"/>
      <c r="FE130" s="57"/>
      <c r="FF130" s="57"/>
      <c r="FG130" s="57"/>
      <c r="FH130" s="57"/>
      <c r="FI130" s="57"/>
      <c r="FJ130" s="57"/>
      <c r="FK130" s="57"/>
      <c r="FL130" s="57"/>
      <c r="FM130" s="57"/>
      <c r="FN130" s="57"/>
      <c r="FO130" s="57"/>
      <c r="FP130" s="57"/>
      <c r="FQ130" s="57"/>
      <c r="FR130" s="57"/>
      <c r="FS130" s="57"/>
      <c r="FT130" s="57"/>
      <c r="FU130" s="57"/>
      <c r="FV130" s="57"/>
      <c r="FW130" s="57"/>
      <c r="FX130" s="57"/>
      <c r="FY130" s="57"/>
      <c r="FZ130" s="57"/>
      <c r="GA130" s="57"/>
      <c r="GB130" s="57"/>
      <c r="GC130" s="57"/>
      <c r="GD130" s="57"/>
      <c r="GE130" s="57"/>
      <c r="GF130" s="57"/>
      <c r="GG130" s="57"/>
      <c r="GH130" s="57"/>
      <c r="GI130" s="57"/>
      <c r="GJ130" s="57"/>
      <c r="GK130" s="57"/>
      <c r="GL130" s="57"/>
      <c r="GM130" s="57"/>
      <c r="GN130" s="57"/>
      <c r="GO130" s="57"/>
      <c r="GP130" s="57"/>
      <c r="GQ130" s="57"/>
      <c r="GR130" s="57"/>
      <c r="GS130" s="57"/>
      <c r="GT130" s="57"/>
      <c r="GU130" s="57"/>
      <c r="GV130" s="57"/>
      <c r="GW130" s="57"/>
      <c r="GX130" s="57"/>
      <c r="GY130" s="57"/>
      <c r="GZ130" s="57"/>
      <c r="HA130" s="57"/>
      <c r="HB130" s="57"/>
      <c r="HC130" s="57"/>
      <c r="HD130" s="57"/>
      <c r="HE130" s="57"/>
      <c r="HF130" s="57"/>
      <c r="HG130" s="57"/>
      <c r="HH130" s="57"/>
      <c r="HI130" s="57"/>
      <c r="HJ130" s="57"/>
      <c r="HK130" s="57"/>
      <c r="HL130" s="57"/>
      <c r="HM130" s="57"/>
      <c r="HN130" s="57"/>
      <c r="HO130" s="57"/>
      <c r="HP130" s="57"/>
      <c r="HQ130" s="57"/>
      <c r="HR130" s="57"/>
      <c r="HS130" s="57"/>
      <c r="HT130" s="57"/>
      <c r="HU130" s="57"/>
      <c r="HV130" s="57"/>
      <c r="HW130" s="57"/>
      <c r="HX130" s="57"/>
      <c r="HY130" s="57"/>
      <c r="HZ130" s="57"/>
      <c r="IA130" s="57"/>
      <c r="IB130" s="57"/>
      <c r="IC130" s="57"/>
      <c r="ID130" s="57"/>
      <c r="IE130" s="57"/>
      <c r="IF130" s="57"/>
      <c r="IG130" s="57"/>
      <c r="IH130" s="57"/>
      <c r="II130" s="57"/>
      <c r="IJ130" s="57"/>
      <c r="IK130" s="57"/>
      <c r="IL130" s="57"/>
      <c r="IM130" s="57"/>
      <c r="IN130" s="57"/>
      <c r="IO130" s="57"/>
      <c r="IP130" s="57"/>
      <c r="IQ130" s="57"/>
      <c r="IR130" s="57"/>
      <c r="IS130" s="57"/>
      <c r="IT130" s="57"/>
      <c r="IU130" s="57"/>
    </row>
    <row r="131" spans="1:255" s="112" customFormat="1">
      <c r="A131" s="109" t="s">
        <v>115</v>
      </c>
      <c r="B131" s="109" t="s">
        <v>330</v>
      </c>
      <c r="C131" s="115" t="s">
        <v>331</v>
      </c>
      <c r="D131" s="57" t="s">
        <v>87</v>
      </c>
      <c r="E131" s="59"/>
      <c r="F131" s="57" t="str">
        <f t="shared" si="7"/>
        <v>け１６</v>
      </c>
      <c r="G131" s="57" t="str">
        <f t="shared" si="4"/>
        <v>堤泰彦</v>
      </c>
      <c r="H131" s="58" t="s">
        <v>86</v>
      </c>
      <c r="I131" s="58" t="s">
        <v>244</v>
      </c>
      <c r="J131" s="61">
        <v>1987</v>
      </c>
      <c r="K131" s="110">
        <f t="shared" si="14"/>
        <v>38</v>
      </c>
      <c r="L131" s="60" t="str">
        <f t="shared" si="15"/>
        <v>OK</v>
      </c>
      <c r="M131" s="71" t="s">
        <v>263</v>
      </c>
      <c r="N131" s="57"/>
      <c r="O131" s="57"/>
      <c r="P131" s="57"/>
      <c r="Q131" s="57"/>
      <c r="R131" s="57"/>
      <c r="S131" s="57"/>
      <c r="T131" s="57"/>
      <c r="U131" s="57"/>
      <c r="V131" s="57"/>
      <c r="W131" s="57"/>
      <c r="X131" s="57"/>
      <c r="Y131" s="57"/>
      <c r="Z131" s="57"/>
      <c r="AA131" s="57"/>
      <c r="AB131" s="57"/>
      <c r="AC131" s="57"/>
      <c r="AD131" s="57"/>
      <c r="AE131" s="57"/>
      <c r="AF131" s="57"/>
      <c r="AG131" s="57"/>
      <c r="AH131" s="57"/>
      <c r="AI131" s="57"/>
      <c r="AJ131" s="57"/>
      <c r="AK131" s="57"/>
      <c r="AL131" s="57"/>
      <c r="AM131" s="57"/>
      <c r="AN131" s="57"/>
      <c r="AO131" s="57"/>
      <c r="AP131" s="57"/>
      <c r="AQ131" s="57"/>
      <c r="AR131" s="57"/>
      <c r="AS131" s="57"/>
      <c r="AT131" s="57"/>
      <c r="AU131" s="57"/>
      <c r="AV131" s="57"/>
      <c r="AW131" s="57"/>
      <c r="AX131" s="57"/>
      <c r="AY131" s="57"/>
      <c r="AZ131" s="57"/>
      <c r="BA131" s="57"/>
      <c r="BB131" s="57"/>
      <c r="BC131" s="57"/>
      <c r="BD131" s="57"/>
      <c r="BE131" s="57"/>
      <c r="BF131" s="57"/>
      <c r="BG131" s="57"/>
      <c r="BH131" s="57"/>
      <c r="BI131" s="57"/>
      <c r="BJ131" s="57"/>
      <c r="BK131" s="57"/>
      <c r="BL131" s="57"/>
      <c r="BM131" s="57"/>
      <c r="BN131" s="57"/>
      <c r="BO131" s="57"/>
      <c r="BP131" s="57"/>
      <c r="BQ131" s="57"/>
      <c r="BR131" s="57"/>
      <c r="BS131" s="57"/>
      <c r="BT131" s="57"/>
      <c r="BU131" s="57"/>
      <c r="BV131" s="57"/>
      <c r="BW131" s="57"/>
      <c r="BX131" s="57"/>
      <c r="BY131" s="57"/>
      <c r="BZ131" s="57"/>
      <c r="CA131" s="57"/>
      <c r="CB131" s="57"/>
      <c r="CC131" s="57"/>
      <c r="CD131" s="57"/>
      <c r="CE131" s="57"/>
      <c r="CF131" s="57"/>
      <c r="CG131" s="57"/>
      <c r="CH131" s="57"/>
      <c r="CI131" s="57"/>
      <c r="CJ131" s="57"/>
      <c r="CK131" s="57"/>
      <c r="CL131" s="57"/>
      <c r="CM131" s="57"/>
      <c r="CN131" s="57"/>
      <c r="CO131" s="57"/>
      <c r="CP131" s="57"/>
      <c r="CQ131" s="57"/>
      <c r="CR131" s="57"/>
      <c r="CS131" s="57"/>
      <c r="CT131" s="57"/>
      <c r="CU131" s="57"/>
      <c r="CV131" s="57"/>
      <c r="CW131" s="57"/>
      <c r="CX131" s="57"/>
      <c r="CY131" s="57"/>
      <c r="CZ131" s="57"/>
      <c r="DA131" s="57"/>
      <c r="DB131" s="57"/>
      <c r="DC131" s="57"/>
      <c r="DD131" s="57"/>
      <c r="DE131" s="57"/>
      <c r="DF131" s="57"/>
      <c r="DG131" s="57"/>
      <c r="DH131" s="57"/>
      <c r="DI131" s="57"/>
      <c r="DJ131" s="57"/>
      <c r="DK131" s="57"/>
      <c r="DL131" s="57"/>
      <c r="DM131" s="57"/>
      <c r="DN131" s="57"/>
      <c r="DO131" s="57"/>
      <c r="DP131" s="57"/>
      <c r="DQ131" s="57"/>
      <c r="DR131" s="57"/>
      <c r="DS131" s="57"/>
      <c r="DT131" s="57"/>
      <c r="DU131" s="57"/>
      <c r="DV131" s="57"/>
      <c r="DW131" s="57"/>
      <c r="DX131" s="57"/>
      <c r="DY131" s="57"/>
      <c r="DZ131" s="57"/>
      <c r="EA131" s="57"/>
      <c r="EB131" s="57"/>
      <c r="EC131" s="57"/>
      <c r="ED131" s="57"/>
      <c r="EE131" s="57"/>
      <c r="EF131" s="57"/>
      <c r="EG131" s="57"/>
      <c r="EH131" s="57"/>
      <c r="EI131" s="57"/>
      <c r="EJ131" s="57"/>
      <c r="EK131" s="57"/>
      <c r="EL131" s="57"/>
      <c r="EM131" s="57"/>
      <c r="EN131" s="57"/>
      <c r="EO131" s="57"/>
      <c r="EP131" s="57"/>
      <c r="EQ131" s="57"/>
      <c r="ER131" s="57"/>
      <c r="ES131" s="57"/>
      <c r="ET131" s="57"/>
      <c r="EU131" s="57"/>
      <c r="EV131" s="57"/>
      <c r="EW131" s="57"/>
      <c r="EX131" s="57"/>
      <c r="EY131" s="57"/>
      <c r="EZ131" s="57"/>
      <c r="FA131" s="57"/>
      <c r="FB131" s="57"/>
      <c r="FC131" s="57"/>
      <c r="FD131" s="57"/>
      <c r="FE131" s="57"/>
      <c r="FF131" s="57"/>
      <c r="FG131" s="57"/>
      <c r="FH131" s="57"/>
      <c r="FI131" s="57"/>
      <c r="FJ131" s="57"/>
      <c r="FK131" s="57"/>
      <c r="FL131" s="57"/>
      <c r="FM131" s="57"/>
      <c r="FN131" s="57"/>
      <c r="FO131" s="57"/>
      <c r="FP131" s="57"/>
      <c r="FQ131" s="57"/>
      <c r="FR131" s="57"/>
      <c r="FS131" s="57"/>
      <c r="FT131" s="57"/>
      <c r="FU131" s="57"/>
      <c r="FV131" s="57"/>
      <c r="FW131" s="57"/>
      <c r="FX131" s="57"/>
      <c r="FY131" s="57"/>
      <c r="FZ131" s="57"/>
      <c r="GA131" s="57"/>
      <c r="GB131" s="57"/>
      <c r="GC131" s="57"/>
      <c r="GD131" s="57"/>
      <c r="GE131" s="57"/>
      <c r="GF131" s="57"/>
      <c r="GG131" s="57"/>
      <c r="GH131" s="57"/>
      <c r="GI131" s="57"/>
      <c r="GJ131" s="57"/>
      <c r="GK131" s="57"/>
      <c r="GL131" s="57"/>
      <c r="GM131" s="57"/>
      <c r="GN131" s="57"/>
      <c r="GO131" s="57"/>
      <c r="GP131" s="57"/>
      <c r="GQ131" s="57"/>
      <c r="GR131" s="57"/>
      <c r="GS131" s="57"/>
      <c r="GT131" s="57"/>
      <c r="GU131" s="57"/>
      <c r="GV131" s="57"/>
      <c r="GW131" s="57"/>
      <c r="GX131" s="57"/>
      <c r="GY131" s="57"/>
      <c r="GZ131" s="57"/>
      <c r="HA131" s="57"/>
      <c r="HB131" s="57"/>
      <c r="HC131" s="57"/>
      <c r="HD131" s="57"/>
      <c r="HE131" s="57"/>
      <c r="HF131" s="57"/>
      <c r="HG131" s="57"/>
      <c r="HH131" s="57"/>
      <c r="HI131" s="57"/>
      <c r="HJ131" s="57"/>
      <c r="HK131" s="57"/>
      <c r="HL131" s="57"/>
      <c r="HM131" s="57"/>
      <c r="HN131" s="57"/>
      <c r="HO131" s="57"/>
      <c r="HP131" s="57"/>
      <c r="HQ131" s="57"/>
      <c r="HR131" s="57"/>
      <c r="HS131" s="57"/>
      <c r="HT131" s="57"/>
      <c r="HU131" s="57"/>
      <c r="HV131" s="57"/>
      <c r="HW131" s="57"/>
      <c r="HX131" s="57"/>
      <c r="HY131" s="57"/>
      <c r="HZ131" s="57"/>
      <c r="IA131" s="57"/>
      <c r="IB131" s="57"/>
      <c r="IC131" s="57"/>
      <c r="ID131" s="57"/>
      <c r="IE131" s="57"/>
      <c r="IF131" s="57"/>
      <c r="IG131" s="57"/>
      <c r="IH131" s="57"/>
      <c r="II131" s="57"/>
      <c r="IJ131" s="57"/>
      <c r="IK131" s="57"/>
      <c r="IL131" s="57"/>
      <c r="IM131" s="57"/>
      <c r="IN131" s="57"/>
      <c r="IO131" s="57"/>
      <c r="IP131" s="57"/>
      <c r="IQ131" s="57"/>
      <c r="IR131" s="57"/>
      <c r="IS131" s="57"/>
      <c r="IT131" s="57"/>
      <c r="IU131" s="57"/>
    </row>
    <row r="132" spans="1:255" s="111" customFormat="1">
      <c r="A132" s="109" t="s">
        <v>116</v>
      </c>
      <c r="B132" s="109" t="s">
        <v>332</v>
      </c>
      <c r="C132" s="115" t="s">
        <v>333</v>
      </c>
      <c r="D132" s="57" t="s">
        <v>87</v>
      </c>
      <c r="E132" s="59"/>
      <c r="F132" s="57" t="str">
        <f t="shared" si="7"/>
        <v>け１７</v>
      </c>
      <c r="G132" s="57" t="str">
        <f t="shared" si="4"/>
        <v>新谷良</v>
      </c>
      <c r="H132" s="58" t="s">
        <v>86</v>
      </c>
      <c r="I132" s="58" t="s">
        <v>244</v>
      </c>
      <c r="J132" s="61">
        <v>1984</v>
      </c>
      <c r="K132" s="110">
        <f t="shared" si="14"/>
        <v>41</v>
      </c>
      <c r="L132" s="60" t="str">
        <f t="shared" si="15"/>
        <v>OK</v>
      </c>
      <c r="M132" s="112" t="s">
        <v>242</v>
      </c>
      <c r="N132" s="57"/>
      <c r="O132" s="57"/>
      <c r="P132" s="57"/>
      <c r="Q132" s="57"/>
      <c r="R132" s="57"/>
      <c r="S132" s="57"/>
      <c r="T132" s="57"/>
      <c r="U132" s="57"/>
      <c r="V132" s="57"/>
      <c r="W132" s="57"/>
      <c r="X132" s="57"/>
      <c r="Y132" s="57"/>
      <c r="Z132" s="57"/>
      <c r="AA132" s="57"/>
      <c r="AB132" s="57"/>
      <c r="AC132" s="57"/>
      <c r="AD132" s="57"/>
      <c r="AE132" s="57"/>
      <c r="AF132" s="57"/>
      <c r="AG132" s="57"/>
      <c r="AH132" s="57"/>
      <c r="AI132" s="57"/>
      <c r="AJ132" s="57"/>
      <c r="AK132" s="57"/>
      <c r="AL132" s="57"/>
      <c r="AM132" s="57"/>
      <c r="AN132" s="57"/>
      <c r="AO132" s="57"/>
      <c r="AP132" s="57"/>
      <c r="AQ132" s="57"/>
      <c r="AR132" s="57"/>
      <c r="AS132" s="57"/>
      <c r="AT132" s="57"/>
      <c r="AU132" s="57"/>
      <c r="AV132" s="57"/>
      <c r="AW132" s="57"/>
      <c r="AX132" s="57"/>
      <c r="AY132" s="57"/>
      <c r="AZ132" s="57"/>
      <c r="BA132" s="57"/>
      <c r="BB132" s="57"/>
      <c r="BC132" s="57"/>
      <c r="BD132" s="57"/>
      <c r="BE132" s="57"/>
      <c r="BF132" s="57"/>
      <c r="BG132" s="57"/>
      <c r="BH132" s="57"/>
      <c r="BI132" s="57"/>
      <c r="BJ132" s="57"/>
      <c r="BK132" s="57"/>
      <c r="BL132" s="57"/>
      <c r="BM132" s="57"/>
      <c r="BN132" s="57"/>
      <c r="BO132" s="57"/>
      <c r="BP132" s="57"/>
      <c r="BQ132" s="57"/>
      <c r="BR132" s="57"/>
      <c r="BS132" s="57"/>
      <c r="BT132" s="57"/>
      <c r="BU132" s="57"/>
      <c r="BV132" s="57"/>
      <c r="BW132" s="57"/>
      <c r="BX132" s="57"/>
      <c r="BY132" s="57"/>
      <c r="BZ132" s="57"/>
      <c r="CA132" s="57"/>
      <c r="CB132" s="57"/>
      <c r="CC132" s="57"/>
      <c r="CD132" s="57"/>
      <c r="CE132" s="57"/>
      <c r="CF132" s="57"/>
      <c r="CG132" s="57"/>
      <c r="CH132" s="57"/>
      <c r="CI132" s="57"/>
      <c r="CJ132" s="57"/>
      <c r="CK132" s="57"/>
      <c r="CL132" s="57"/>
      <c r="CM132" s="57"/>
      <c r="CN132" s="57"/>
      <c r="CO132" s="57"/>
      <c r="CP132" s="57"/>
      <c r="CQ132" s="57"/>
      <c r="CR132" s="57"/>
      <c r="CS132" s="57"/>
      <c r="CT132" s="57"/>
      <c r="CU132" s="57"/>
      <c r="CV132" s="57"/>
      <c r="CW132" s="57"/>
      <c r="CX132" s="57"/>
      <c r="CY132" s="57"/>
      <c r="CZ132" s="57"/>
      <c r="DA132" s="57"/>
      <c r="DB132" s="57"/>
      <c r="DC132" s="57"/>
      <c r="DD132" s="57"/>
      <c r="DE132" s="57"/>
      <c r="DF132" s="57"/>
      <c r="DG132" s="57"/>
      <c r="DH132" s="57"/>
      <c r="DI132" s="57"/>
      <c r="DJ132" s="57"/>
      <c r="DK132" s="57"/>
      <c r="DL132" s="57"/>
      <c r="DM132" s="57"/>
      <c r="DN132" s="57"/>
      <c r="DO132" s="57"/>
      <c r="DP132" s="57"/>
      <c r="DQ132" s="57"/>
      <c r="DR132" s="57"/>
      <c r="DS132" s="57"/>
      <c r="DT132" s="57"/>
      <c r="DU132" s="57"/>
      <c r="DV132" s="57"/>
      <c r="DW132" s="57"/>
      <c r="DX132" s="57"/>
      <c r="DY132" s="57"/>
      <c r="DZ132" s="57"/>
      <c r="EA132" s="57"/>
      <c r="EB132" s="57"/>
      <c r="EC132" s="57"/>
      <c r="ED132" s="57"/>
      <c r="EE132" s="57"/>
      <c r="EF132" s="57"/>
      <c r="EG132" s="57"/>
      <c r="EH132" s="57"/>
      <c r="EI132" s="57"/>
      <c r="EJ132" s="57"/>
      <c r="EK132" s="57"/>
      <c r="EL132" s="57"/>
      <c r="EM132" s="57"/>
      <c r="EN132" s="57"/>
      <c r="EO132" s="57"/>
      <c r="EP132" s="57"/>
      <c r="EQ132" s="57"/>
      <c r="ER132" s="57"/>
      <c r="ES132" s="57"/>
      <c r="ET132" s="57"/>
      <c r="EU132" s="57"/>
      <c r="EV132" s="57"/>
      <c r="EW132" s="57"/>
      <c r="EX132" s="57"/>
      <c r="EY132" s="57"/>
      <c r="EZ132" s="57"/>
      <c r="FA132" s="57"/>
      <c r="FB132" s="57"/>
      <c r="FC132" s="57"/>
      <c r="FD132" s="57"/>
      <c r="FE132" s="57"/>
      <c r="FF132" s="57"/>
      <c r="FG132" s="57"/>
      <c r="FH132" s="57"/>
      <c r="FI132" s="57"/>
      <c r="FJ132" s="57"/>
      <c r="FK132" s="57"/>
      <c r="FL132" s="57"/>
      <c r="FM132" s="57"/>
      <c r="FN132" s="57"/>
      <c r="FO132" s="57"/>
      <c r="FP132" s="57"/>
      <c r="FQ132" s="57"/>
      <c r="FR132" s="57"/>
      <c r="FS132" s="57"/>
      <c r="FT132" s="57"/>
      <c r="FU132" s="57"/>
      <c r="FV132" s="57"/>
      <c r="FW132" s="57"/>
      <c r="FX132" s="57"/>
      <c r="FY132" s="57"/>
      <c r="FZ132" s="57"/>
      <c r="GA132" s="57"/>
      <c r="GB132" s="57"/>
      <c r="GC132" s="57"/>
      <c r="GD132" s="57"/>
      <c r="GE132" s="57"/>
      <c r="GF132" s="57"/>
      <c r="GG132" s="57"/>
      <c r="GH132" s="57"/>
      <c r="GI132" s="57"/>
      <c r="GJ132" s="57"/>
      <c r="GK132" s="57"/>
      <c r="GL132" s="57"/>
      <c r="GM132" s="57"/>
      <c r="GN132" s="57"/>
      <c r="GO132" s="57"/>
      <c r="GP132" s="57"/>
      <c r="GQ132" s="57"/>
      <c r="GR132" s="57"/>
      <c r="GS132" s="57"/>
      <c r="GT132" s="57"/>
      <c r="GU132" s="57"/>
      <c r="GV132" s="57"/>
      <c r="GW132" s="57"/>
      <c r="GX132" s="57"/>
      <c r="GY132" s="57"/>
      <c r="GZ132" s="57"/>
      <c r="HA132" s="57"/>
      <c r="HB132" s="57"/>
      <c r="HC132" s="57"/>
      <c r="HD132" s="57"/>
      <c r="HE132" s="57"/>
      <c r="HF132" s="57"/>
      <c r="HG132" s="57"/>
      <c r="HH132" s="57"/>
      <c r="HI132" s="57"/>
      <c r="HJ132" s="57"/>
      <c r="HK132" s="57"/>
      <c r="HL132" s="57"/>
      <c r="HM132" s="57"/>
      <c r="HN132" s="57"/>
      <c r="HO132" s="57"/>
      <c r="HP132" s="57"/>
      <c r="HQ132" s="57"/>
      <c r="HR132" s="57"/>
      <c r="HS132" s="57"/>
      <c r="HT132" s="57"/>
      <c r="HU132" s="57"/>
      <c r="HV132" s="57"/>
      <c r="HW132" s="57"/>
      <c r="HX132" s="57"/>
      <c r="HY132" s="57"/>
      <c r="HZ132" s="57"/>
      <c r="IA132" s="57"/>
      <c r="IB132" s="57"/>
      <c r="IC132" s="57"/>
      <c r="ID132" s="57"/>
      <c r="IE132" s="57"/>
      <c r="IF132" s="57"/>
      <c r="IG132" s="57"/>
      <c r="IH132" s="57"/>
      <c r="II132" s="57"/>
      <c r="IJ132" s="57"/>
      <c r="IK132" s="57"/>
      <c r="IL132" s="57"/>
      <c r="IM132" s="57"/>
      <c r="IN132" s="57"/>
      <c r="IO132" s="57"/>
      <c r="IP132" s="57"/>
      <c r="IQ132" s="57"/>
      <c r="IR132" s="57"/>
      <c r="IS132" s="57"/>
      <c r="IT132" s="57"/>
      <c r="IU132" s="57"/>
    </row>
    <row r="133" spans="1:255" s="111" customFormat="1">
      <c r="A133" s="109" t="s">
        <v>117</v>
      </c>
      <c r="B133" s="109" t="s">
        <v>387</v>
      </c>
      <c r="C133" s="109" t="s">
        <v>434</v>
      </c>
      <c r="D133" s="57" t="s">
        <v>87</v>
      </c>
      <c r="E133" s="59"/>
      <c r="F133" s="57" t="str">
        <f t="shared" si="7"/>
        <v>け１８</v>
      </c>
      <c r="G133" s="57" t="str">
        <f t="shared" si="4"/>
        <v>川上駿亮</v>
      </c>
      <c r="H133" s="58" t="s">
        <v>86</v>
      </c>
      <c r="I133" s="58" t="s">
        <v>244</v>
      </c>
      <c r="J133" s="64">
        <v>1997</v>
      </c>
      <c r="K133" s="110">
        <f t="shared" si="14"/>
        <v>28</v>
      </c>
      <c r="L133" s="60" t="str">
        <f t="shared" si="15"/>
        <v>OK</v>
      </c>
      <c r="M133" s="66" t="s">
        <v>17</v>
      </c>
      <c r="N133" s="57"/>
      <c r="O133" s="112"/>
      <c r="P133" s="112"/>
      <c r="Q133" s="57"/>
      <c r="R133" s="57"/>
      <c r="S133" s="57"/>
      <c r="T133" s="57"/>
      <c r="U133" s="57"/>
      <c r="V133" s="57"/>
      <c r="W133" s="57"/>
      <c r="X133" s="57"/>
      <c r="Y133" s="57"/>
      <c r="Z133" s="57"/>
      <c r="AA133" s="57"/>
      <c r="AB133" s="57"/>
      <c r="AC133" s="57"/>
      <c r="AD133" s="57"/>
      <c r="AE133" s="57"/>
      <c r="AF133" s="57"/>
      <c r="AG133" s="57"/>
      <c r="AH133" s="57"/>
      <c r="AI133" s="57"/>
      <c r="AJ133" s="57"/>
      <c r="AK133" s="57"/>
      <c r="AL133" s="57"/>
      <c r="AM133" s="57"/>
      <c r="AN133" s="57"/>
      <c r="AO133" s="57"/>
      <c r="AP133" s="57"/>
      <c r="AQ133" s="57"/>
      <c r="AR133" s="57"/>
      <c r="AS133" s="57"/>
      <c r="AT133" s="57"/>
      <c r="AU133" s="57"/>
      <c r="AV133" s="57"/>
      <c r="AW133" s="57"/>
      <c r="AX133" s="57"/>
      <c r="AY133" s="57"/>
      <c r="AZ133" s="57"/>
      <c r="BA133" s="57"/>
      <c r="BB133" s="57"/>
      <c r="BC133" s="57"/>
      <c r="BD133" s="57"/>
      <c r="BE133" s="57"/>
      <c r="BF133" s="57"/>
      <c r="BG133" s="57"/>
      <c r="BH133" s="57"/>
      <c r="BI133" s="57"/>
      <c r="BJ133" s="57"/>
      <c r="BK133" s="57"/>
      <c r="BL133" s="57"/>
      <c r="BM133" s="57"/>
      <c r="BN133" s="57"/>
      <c r="BO133" s="57"/>
      <c r="BP133" s="57"/>
      <c r="BQ133" s="57"/>
      <c r="BR133" s="57"/>
      <c r="BS133" s="57"/>
      <c r="BT133" s="57"/>
      <c r="BU133" s="57"/>
      <c r="BV133" s="57"/>
      <c r="BW133" s="57"/>
      <c r="BX133" s="57"/>
      <c r="BY133" s="57"/>
      <c r="BZ133" s="57"/>
      <c r="CA133" s="57"/>
      <c r="CB133" s="57"/>
      <c r="CC133" s="57"/>
      <c r="CD133" s="57"/>
      <c r="CE133" s="57"/>
      <c r="CF133" s="57"/>
      <c r="CG133" s="57"/>
      <c r="CH133" s="57"/>
      <c r="CI133" s="57"/>
      <c r="CJ133" s="57"/>
      <c r="CK133" s="57"/>
      <c r="CL133" s="57"/>
      <c r="CM133" s="57"/>
      <c r="CN133" s="57"/>
      <c r="CO133" s="57"/>
      <c r="CP133" s="57"/>
      <c r="CQ133" s="57"/>
      <c r="CR133" s="57"/>
      <c r="CS133" s="57"/>
      <c r="CT133" s="57"/>
      <c r="CU133" s="57"/>
      <c r="CV133" s="57"/>
      <c r="CW133" s="57"/>
      <c r="CX133" s="57"/>
      <c r="CY133" s="57"/>
      <c r="CZ133" s="57"/>
      <c r="DA133" s="57"/>
      <c r="DB133" s="57"/>
      <c r="DC133" s="57"/>
      <c r="DD133" s="57"/>
      <c r="DE133" s="57"/>
      <c r="DF133" s="57"/>
      <c r="DG133" s="57"/>
      <c r="DH133" s="57"/>
      <c r="DI133" s="57"/>
      <c r="DJ133" s="57"/>
      <c r="DK133" s="57"/>
      <c r="DL133" s="57"/>
      <c r="DM133" s="57"/>
      <c r="DN133" s="57"/>
      <c r="DO133" s="57"/>
      <c r="DP133" s="57"/>
      <c r="DQ133" s="57"/>
      <c r="DR133" s="57"/>
      <c r="DS133" s="57"/>
      <c r="DT133" s="57"/>
      <c r="DU133" s="57"/>
      <c r="DV133" s="57"/>
      <c r="DW133" s="57"/>
      <c r="DX133" s="57"/>
      <c r="DY133" s="57"/>
      <c r="DZ133" s="57"/>
      <c r="EA133" s="57"/>
      <c r="EB133" s="57"/>
      <c r="EC133" s="57"/>
      <c r="ED133" s="57"/>
      <c r="EE133" s="57"/>
      <c r="EF133" s="57"/>
      <c r="EG133" s="57"/>
      <c r="EH133" s="57"/>
      <c r="EI133" s="57"/>
      <c r="EJ133" s="57"/>
      <c r="EK133" s="57"/>
      <c r="EL133" s="57"/>
      <c r="EM133" s="57"/>
      <c r="EN133" s="57"/>
      <c r="EO133" s="57"/>
      <c r="EP133" s="57"/>
      <c r="EQ133" s="57"/>
      <c r="ER133" s="57"/>
      <c r="ES133" s="57"/>
      <c r="ET133" s="57"/>
      <c r="EU133" s="57"/>
      <c r="EV133" s="57"/>
      <c r="EW133" s="57"/>
      <c r="EX133" s="57"/>
      <c r="EY133" s="57"/>
      <c r="EZ133" s="57"/>
      <c r="FA133" s="57"/>
      <c r="FB133" s="57"/>
      <c r="FC133" s="57"/>
      <c r="FD133" s="57"/>
      <c r="FE133" s="57"/>
      <c r="FF133" s="57"/>
      <c r="FG133" s="57"/>
      <c r="FH133" s="57"/>
      <c r="FI133" s="57"/>
      <c r="FJ133" s="57"/>
      <c r="FK133" s="57"/>
      <c r="FL133" s="57"/>
      <c r="FM133" s="57"/>
      <c r="FN133" s="57"/>
      <c r="FO133" s="57"/>
      <c r="FP133" s="57"/>
      <c r="FQ133" s="57"/>
      <c r="FR133" s="57"/>
      <c r="FS133" s="57"/>
      <c r="FT133" s="57"/>
      <c r="FU133" s="57"/>
      <c r="FV133" s="57"/>
      <c r="FW133" s="57"/>
      <c r="FX133" s="57"/>
      <c r="FY133" s="57"/>
      <c r="FZ133" s="57"/>
      <c r="GA133" s="57"/>
      <c r="GB133" s="57"/>
      <c r="GC133" s="57"/>
      <c r="GD133" s="57"/>
      <c r="GE133" s="57"/>
      <c r="GF133" s="57"/>
      <c r="GG133" s="57"/>
      <c r="GH133" s="57"/>
      <c r="GI133" s="57"/>
      <c r="GJ133" s="57"/>
      <c r="GK133" s="57"/>
      <c r="GL133" s="57"/>
      <c r="GM133" s="57"/>
      <c r="GN133" s="57"/>
      <c r="GO133" s="57"/>
      <c r="GP133" s="57"/>
      <c r="GQ133" s="57"/>
      <c r="GR133" s="57"/>
      <c r="GS133" s="57"/>
      <c r="GT133" s="57"/>
      <c r="GU133" s="57"/>
      <c r="GV133" s="57"/>
      <c r="GW133" s="57"/>
      <c r="GX133" s="57"/>
      <c r="GY133" s="57"/>
      <c r="GZ133" s="57"/>
      <c r="HA133" s="57"/>
      <c r="HB133" s="57"/>
      <c r="HC133" s="57"/>
      <c r="HD133" s="57"/>
      <c r="HE133" s="57"/>
      <c r="HF133" s="57"/>
      <c r="HG133" s="57"/>
      <c r="HH133" s="57"/>
      <c r="HI133" s="57"/>
      <c r="HJ133" s="57"/>
      <c r="HK133" s="57"/>
      <c r="HL133" s="57"/>
      <c r="HM133" s="57"/>
      <c r="HN133" s="57"/>
      <c r="HO133" s="57"/>
      <c r="HP133" s="57"/>
      <c r="HQ133" s="57"/>
      <c r="HR133" s="57"/>
      <c r="HS133" s="57"/>
      <c r="HT133" s="57"/>
      <c r="HU133" s="57"/>
      <c r="HV133" s="57"/>
      <c r="HW133" s="57"/>
      <c r="HX133" s="57"/>
      <c r="HY133" s="57"/>
      <c r="HZ133" s="57"/>
      <c r="IA133" s="57"/>
      <c r="IB133" s="57"/>
      <c r="IC133" s="57"/>
      <c r="ID133" s="57"/>
      <c r="IE133" s="57"/>
      <c r="IF133" s="57"/>
      <c r="IG133" s="57"/>
      <c r="IH133" s="57"/>
      <c r="II133" s="57"/>
      <c r="IJ133" s="57"/>
      <c r="IK133" s="57"/>
      <c r="IL133" s="57"/>
      <c r="IM133" s="57"/>
      <c r="IN133" s="57"/>
      <c r="IO133" s="57"/>
      <c r="IP133" s="57"/>
      <c r="IQ133" s="57"/>
      <c r="IR133" s="57"/>
      <c r="IS133" s="57"/>
      <c r="IT133" s="57"/>
      <c r="IU133" s="57"/>
    </row>
    <row r="134" spans="1:255" s="112" customFormat="1">
      <c r="A134" s="109" t="s">
        <v>118</v>
      </c>
      <c r="B134" s="109" t="s">
        <v>85</v>
      </c>
      <c r="C134" s="115" t="s">
        <v>791</v>
      </c>
      <c r="D134" s="57" t="s">
        <v>87</v>
      </c>
      <c r="E134" s="59"/>
      <c r="F134" s="57" t="str">
        <f>A135</f>
        <v>け２０</v>
      </c>
      <c r="G134" s="57" t="str">
        <f t="shared" si="4"/>
        <v>山口真彦</v>
      </c>
      <c r="H134" s="58" t="s">
        <v>86</v>
      </c>
      <c r="I134" s="58" t="s">
        <v>11</v>
      </c>
      <c r="J134" s="61">
        <v>1991</v>
      </c>
      <c r="K134" s="110">
        <f t="shared" si="14"/>
        <v>34</v>
      </c>
      <c r="L134" s="60" t="str">
        <f t="shared" si="15"/>
        <v>OK</v>
      </c>
      <c r="M134" s="88" t="s">
        <v>436</v>
      </c>
      <c r="Q134" s="57"/>
      <c r="R134" s="57"/>
      <c r="S134" s="57"/>
      <c r="T134" s="57"/>
      <c r="U134" s="57"/>
      <c r="V134" s="57"/>
      <c r="W134" s="57"/>
      <c r="X134" s="57"/>
      <c r="Y134" s="57"/>
      <c r="Z134" s="57"/>
      <c r="AA134" s="57"/>
      <c r="AB134" s="57"/>
      <c r="AC134" s="57"/>
      <c r="AD134" s="57"/>
      <c r="AE134" s="57"/>
      <c r="AF134" s="57"/>
      <c r="AG134" s="57"/>
      <c r="AH134" s="57"/>
      <c r="AI134" s="57"/>
      <c r="AJ134" s="57"/>
      <c r="AK134" s="57"/>
      <c r="AL134" s="57"/>
      <c r="AM134" s="57"/>
      <c r="AN134" s="57"/>
      <c r="AO134" s="57"/>
      <c r="AP134" s="57"/>
      <c r="AQ134" s="57"/>
      <c r="AR134" s="57"/>
      <c r="AS134" s="57"/>
      <c r="AT134" s="57"/>
      <c r="AU134" s="57"/>
      <c r="AV134" s="57"/>
      <c r="AW134" s="57"/>
      <c r="AX134" s="57"/>
      <c r="AY134" s="57"/>
      <c r="AZ134" s="57"/>
      <c r="BA134" s="57"/>
      <c r="BB134" s="57"/>
      <c r="BC134" s="57"/>
      <c r="BD134" s="57"/>
      <c r="BE134" s="57"/>
      <c r="BF134" s="57"/>
      <c r="BG134" s="57"/>
      <c r="BH134" s="57"/>
      <c r="BI134" s="57"/>
      <c r="BJ134" s="57"/>
      <c r="BK134" s="57"/>
      <c r="BL134" s="57"/>
      <c r="BM134" s="57"/>
      <c r="BN134" s="57"/>
      <c r="BO134" s="57"/>
      <c r="BP134" s="57"/>
      <c r="BQ134" s="57"/>
      <c r="BR134" s="57"/>
      <c r="BS134" s="57"/>
      <c r="BT134" s="57"/>
      <c r="BU134" s="57"/>
      <c r="BV134" s="57"/>
      <c r="BW134" s="57"/>
      <c r="BX134" s="57"/>
      <c r="BY134" s="57"/>
      <c r="BZ134" s="57"/>
      <c r="CA134" s="57"/>
      <c r="CB134" s="57"/>
      <c r="CC134" s="57"/>
      <c r="CD134" s="57"/>
      <c r="CE134" s="57"/>
      <c r="CF134" s="57"/>
      <c r="CG134" s="57"/>
      <c r="CH134" s="57"/>
      <c r="CI134" s="57"/>
      <c r="CJ134" s="57"/>
      <c r="CK134" s="57"/>
      <c r="CL134" s="57"/>
      <c r="CM134" s="57"/>
      <c r="CN134" s="57"/>
      <c r="CO134" s="57"/>
      <c r="CP134" s="57"/>
      <c r="CQ134" s="57"/>
      <c r="CR134" s="57"/>
      <c r="CS134" s="57"/>
      <c r="CT134" s="57"/>
      <c r="CU134" s="57"/>
      <c r="CV134" s="57"/>
      <c r="CW134" s="57"/>
      <c r="CX134" s="57"/>
      <c r="CY134" s="57"/>
      <c r="CZ134" s="57"/>
      <c r="DA134" s="57"/>
      <c r="DB134" s="57"/>
      <c r="DC134" s="57"/>
      <c r="DD134" s="57"/>
      <c r="DE134" s="57"/>
      <c r="DF134" s="57"/>
      <c r="DG134" s="57"/>
      <c r="DH134" s="57"/>
      <c r="DI134" s="57"/>
      <c r="DJ134" s="57"/>
      <c r="DK134" s="57"/>
      <c r="DL134" s="57"/>
      <c r="DM134" s="57"/>
      <c r="DN134" s="57"/>
      <c r="DO134" s="57"/>
      <c r="DP134" s="57"/>
      <c r="DQ134" s="57"/>
      <c r="DR134" s="57"/>
      <c r="DS134" s="57"/>
      <c r="DT134" s="57"/>
      <c r="DU134" s="57"/>
      <c r="DV134" s="57"/>
      <c r="DW134" s="57"/>
      <c r="DX134" s="57"/>
      <c r="DY134" s="57"/>
      <c r="DZ134" s="57"/>
      <c r="EA134" s="57"/>
      <c r="EB134" s="57"/>
      <c r="EC134" s="57"/>
      <c r="ED134" s="57"/>
      <c r="EE134" s="57"/>
      <c r="EF134" s="57"/>
      <c r="EG134" s="57"/>
      <c r="EH134" s="57"/>
      <c r="EI134" s="57"/>
      <c r="EJ134" s="57"/>
      <c r="EK134" s="57"/>
      <c r="EL134" s="57"/>
      <c r="EM134" s="57"/>
      <c r="EN134" s="57"/>
      <c r="EO134" s="57"/>
      <c r="EP134" s="57"/>
      <c r="EQ134" s="57"/>
      <c r="ER134" s="57"/>
      <c r="ES134" s="57"/>
      <c r="ET134" s="57"/>
      <c r="EU134" s="57"/>
      <c r="EV134" s="57"/>
      <c r="EW134" s="57"/>
      <c r="EX134" s="57"/>
      <c r="EY134" s="57"/>
      <c r="EZ134" s="57"/>
      <c r="FA134" s="57"/>
      <c r="FB134" s="57"/>
      <c r="FC134" s="57"/>
      <c r="FD134" s="57"/>
      <c r="FE134" s="57"/>
      <c r="FF134" s="57"/>
      <c r="FG134" s="57"/>
      <c r="FH134" s="57"/>
      <c r="FI134" s="57"/>
      <c r="FJ134" s="57"/>
      <c r="FK134" s="57"/>
      <c r="FL134" s="57"/>
      <c r="FM134" s="57"/>
      <c r="FN134" s="57"/>
      <c r="FO134" s="57"/>
      <c r="FP134" s="57"/>
      <c r="FQ134" s="57"/>
      <c r="FR134" s="57"/>
      <c r="FS134" s="57"/>
      <c r="FT134" s="57"/>
      <c r="FU134" s="57"/>
      <c r="FV134" s="57"/>
      <c r="FW134" s="57"/>
      <c r="FX134" s="57"/>
      <c r="FY134" s="57"/>
      <c r="FZ134" s="57"/>
      <c r="GA134" s="57"/>
      <c r="GB134" s="57"/>
      <c r="GC134" s="57"/>
      <c r="GD134" s="57"/>
      <c r="GE134" s="57"/>
      <c r="GF134" s="57"/>
      <c r="GG134" s="57"/>
      <c r="GH134" s="57"/>
      <c r="GI134" s="57"/>
      <c r="GJ134" s="57"/>
      <c r="GK134" s="57"/>
      <c r="GL134" s="57"/>
      <c r="GM134" s="57"/>
      <c r="GN134" s="57"/>
      <c r="GO134" s="57"/>
      <c r="GP134" s="57"/>
      <c r="GQ134" s="57"/>
      <c r="GR134" s="57"/>
      <c r="GS134" s="57"/>
      <c r="GT134" s="57"/>
      <c r="GU134" s="57"/>
      <c r="GV134" s="57"/>
      <c r="GW134" s="57"/>
      <c r="GX134" s="57"/>
      <c r="GY134" s="57"/>
      <c r="GZ134" s="57"/>
      <c r="HA134" s="57"/>
      <c r="HB134" s="57"/>
      <c r="HC134" s="57"/>
      <c r="HD134" s="57"/>
      <c r="HE134" s="57"/>
      <c r="HF134" s="57"/>
      <c r="HG134" s="57"/>
      <c r="HH134" s="57"/>
      <c r="HI134" s="57"/>
      <c r="HJ134" s="57"/>
      <c r="HK134" s="57"/>
      <c r="HL134" s="57"/>
      <c r="HM134" s="57"/>
      <c r="HN134" s="57"/>
      <c r="HO134" s="57"/>
      <c r="HP134" s="57"/>
      <c r="HQ134" s="57"/>
      <c r="HR134" s="57"/>
      <c r="HS134" s="57"/>
      <c r="HT134" s="57"/>
      <c r="HU134" s="57"/>
      <c r="HV134" s="57"/>
      <c r="HW134" s="57"/>
      <c r="HX134" s="57"/>
      <c r="HY134" s="57"/>
      <c r="HZ134" s="57"/>
      <c r="IA134" s="57"/>
      <c r="IB134" s="57"/>
      <c r="IC134" s="57"/>
      <c r="ID134" s="57"/>
      <c r="IE134" s="57"/>
      <c r="IF134" s="57"/>
      <c r="IG134" s="57"/>
      <c r="IH134" s="57"/>
      <c r="II134" s="57"/>
      <c r="IJ134" s="57"/>
      <c r="IK134" s="57"/>
      <c r="IL134" s="57"/>
      <c r="IM134" s="57"/>
      <c r="IN134" s="57"/>
      <c r="IO134" s="57"/>
      <c r="IP134" s="57"/>
      <c r="IQ134" s="57"/>
      <c r="IR134" s="57"/>
      <c r="IS134" s="57"/>
      <c r="IT134" s="57"/>
      <c r="IU134" s="57"/>
    </row>
    <row r="135" spans="1:255" s="112" customFormat="1">
      <c r="A135" s="109" t="s">
        <v>119</v>
      </c>
      <c r="B135" s="109" t="s">
        <v>792</v>
      </c>
      <c r="C135" s="115" t="s">
        <v>793</v>
      </c>
      <c r="D135" s="57" t="s">
        <v>87</v>
      </c>
      <c r="E135" s="59"/>
      <c r="F135" s="57" t="str">
        <f>A136</f>
        <v>け２１</v>
      </c>
      <c r="G135" s="57" t="str">
        <f t="shared" si="4"/>
        <v>西田和教</v>
      </c>
      <c r="H135" s="58" t="s">
        <v>86</v>
      </c>
      <c r="I135" s="58" t="s">
        <v>11</v>
      </c>
      <c r="J135" s="64">
        <v>1966</v>
      </c>
      <c r="K135" s="110">
        <f t="shared" si="14"/>
        <v>59</v>
      </c>
      <c r="L135" s="60" t="str">
        <f t="shared" si="15"/>
        <v>OK</v>
      </c>
      <c r="M135" s="88" t="s">
        <v>234</v>
      </c>
      <c r="N135" s="57"/>
      <c r="O135" s="57"/>
      <c r="P135" s="57"/>
      <c r="Q135" s="57"/>
      <c r="R135" s="57"/>
      <c r="S135" s="57"/>
      <c r="T135" s="57"/>
      <c r="U135" s="57"/>
      <c r="V135" s="57"/>
      <c r="W135" s="57"/>
      <c r="X135" s="57"/>
      <c r="Y135" s="57"/>
      <c r="Z135" s="57"/>
      <c r="AA135" s="57"/>
      <c r="AB135" s="57"/>
      <c r="AC135" s="57"/>
      <c r="AD135" s="57"/>
      <c r="AE135" s="57"/>
      <c r="AF135" s="57"/>
      <c r="AG135" s="57"/>
      <c r="AH135" s="57"/>
      <c r="AI135" s="57"/>
      <c r="AJ135" s="57"/>
      <c r="AK135" s="57"/>
      <c r="AL135" s="57"/>
      <c r="AM135" s="57"/>
      <c r="AN135" s="57"/>
      <c r="AO135" s="57"/>
      <c r="AP135" s="57"/>
      <c r="AQ135" s="57"/>
      <c r="AR135" s="57"/>
      <c r="AS135" s="57"/>
      <c r="AT135" s="57"/>
      <c r="AU135" s="57"/>
      <c r="AV135" s="57"/>
      <c r="AW135" s="57"/>
      <c r="AX135" s="57"/>
      <c r="AY135" s="57"/>
      <c r="AZ135" s="57"/>
      <c r="BA135" s="57"/>
      <c r="BB135" s="57"/>
      <c r="BC135" s="57"/>
      <c r="BD135" s="57"/>
      <c r="BE135" s="57"/>
      <c r="BF135" s="57"/>
      <c r="BG135" s="57"/>
      <c r="BH135" s="57"/>
      <c r="BI135" s="57"/>
      <c r="BJ135" s="57"/>
      <c r="BK135" s="57"/>
      <c r="BL135" s="57"/>
      <c r="BM135" s="57"/>
      <c r="BN135" s="57"/>
      <c r="BO135" s="57"/>
      <c r="BP135" s="57"/>
      <c r="BQ135" s="57"/>
      <c r="BR135" s="57"/>
      <c r="BS135" s="57"/>
      <c r="BT135" s="57"/>
      <c r="BU135" s="57"/>
      <c r="BV135" s="57"/>
      <c r="BW135" s="57"/>
      <c r="BX135" s="57"/>
      <c r="BY135" s="57"/>
      <c r="BZ135" s="57"/>
      <c r="CA135" s="57"/>
      <c r="CB135" s="57"/>
      <c r="CC135" s="57"/>
      <c r="CD135" s="57"/>
      <c r="CE135" s="57"/>
      <c r="CF135" s="57"/>
      <c r="CG135" s="57"/>
      <c r="CH135" s="57"/>
      <c r="CI135" s="57"/>
      <c r="CJ135" s="57"/>
      <c r="CK135" s="57"/>
      <c r="CL135" s="57"/>
      <c r="CM135" s="57"/>
      <c r="CN135" s="57"/>
      <c r="CO135" s="57"/>
      <c r="CP135" s="57"/>
      <c r="CQ135" s="57"/>
      <c r="CR135" s="57"/>
      <c r="CS135" s="57"/>
      <c r="CT135" s="57"/>
      <c r="CU135" s="57"/>
      <c r="CV135" s="57"/>
      <c r="CW135" s="57"/>
      <c r="CX135" s="57"/>
      <c r="CY135" s="57"/>
      <c r="CZ135" s="57"/>
      <c r="DA135" s="57"/>
      <c r="DB135" s="57"/>
      <c r="DC135" s="57"/>
      <c r="DD135" s="57"/>
      <c r="DE135" s="57"/>
      <c r="DF135" s="57"/>
      <c r="DG135" s="57"/>
      <c r="DH135" s="57"/>
      <c r="DI135" s="57"/>
      <c r="DJ135" s="57"/>
      <c r="DK135" s="57"/>
      <c r="DL135" s="57"/>
      <c r="DM135" s="57"/>
      <c r="DN135" s="57"/>
      <c r="DO135" s="57"/>
      <c r="DP135" s="57"/>
      <c r="DQ135" s="57"/>
      <c r="DR135" s="57"/>
      <c r="DS135" s="57"/>
      <c r="DT135" s="57"/>
      <c r="DU135" s="57"/>
      <c r="DV135" s="57"/>
      <c r="DW135" s="57"/>
      <c r="DX135" s="57"/>
      <c r="DY135" s="57"/>
      <c r="DZ135" s="57"/>
      <c r="EA135" s="57"/>
      <c r="EB135" s="57"/>
      <c r="EC135" s="57"/>
      <c r="ED135" s="57"/>
      <c r="EE135" s="57"/>
      <c r="EF135" s="57"/>
      <c r="EG135" s="57"/>
      <c r="EH135" s="57"/>
      <c r="EI135" s="57"/>
      <c r="EJ135" s="57"/>
      <c r="EK135" s="57"/>
      <c r="EL135" s="57"/>
      <c r="EM135" s="57"/>
      <c r="EN135" s="57"/>
      <c r="EO135" s="57"/>
      <c r="EP135" s="57"/>
      <c r="EQ135" s="57"/>
      <c r="ER135" s="57"/>
      <c r="ES135" s="57"/>
      <c r="ET135" s="57"/>
      <c r="EU135" s="57"/>
      <c r="EV135" s="57"/>
      <c r="EW135" s="57"/>
      <c r="EX135" s="57"/>
      <c r="EY135" s="57"/>
      <c r="EZ135" s="57"/>
      <c r="FA135" s="57"/>
      <c r="FB135" s="57"/>
      <c r="FC135" s="57"/>
      <c r="FD135" s="57"/>
      <c r="FE135" s="57"/>
      <c r="FF135" s="57"/>
      <c r="FG135" s="57"/>
      <c r="FH135" s="57"/>
      <c r="FI135" s="57"/>
      <c r="FJ135" s="57"/>
      <c r="FK135" s="57"/>
      <c r="FL135" s="57"/>
      <c r="FM135" s="57"/>
      <c r="FN135" s="57"/>
      <c r="FO135" s="57"/>
      <c r="FP135" s="57"/>
      <c r="FQ135" s="57"/>
      <c r="FR135" s="57"/>
      <c r="FS135" s="57"/>
      <c r="FT135" s="57"/>
      <c r="FU135" s="57"/>
      <c r="FV135" s="57"/>
      <c r="FW135" s="57"/>
      <c r="FX135" s="57"/>
      <c r="FY135" s="57"/>
      <c r="FZ135" s="57"/>
      <c r="GA135" s="57"/>
      <c r="GB135" s="57"/>
      <c r="GC135" s="57"/>
      <c r="GD135" s="57"/>
      <c r="GE135" s="57"/>
      <c r="GF135" s="57"/>
      <c r="GG135" s="57"/>
      <c r="GH135" s="57"/>
      <c r="GI135" s="57"/>
      <c r="GJ135" s="57"/>
      <c r="GK135" s="57"/>
      <c r="GL135" s="57"/>
      <c r="GM135" s="57"/>
      <c r="GN135" s="57"/>
      <c r="GO135" s="57"/>
      <c r="GP135" s="57"/>
      <c r="GQ135" s="57"/>
      <c r="GR135" s="57"/>
      <c r="GS135" s="57"/>
      <c r="GT135" s="57"/>
      <c r="GU135" s="57"/>
      <c r="GV135" s="57"/>
      <c r="GW135" s="57"/>
      <c r="GX135" s="57"/>
      <c r="GY135" s="57"/>
      <c r="GZ135" s="57"/>
      <c r="HA135" s="57"/>
      <c r="HB135" s="57"/>
      <c r="HC135" s="57"/>
      <c r="HD135" s="57"/>
      <c r="HE135" s="57"/>
      <c r="HF135" s="57"/>
      <c r="HG135" s="57"/>
      <c r="HH135" s="57"/>
      <c r="HI135" s="57"/>
      <c r="HJ135" s="57"/>
      <c r="HK135" s="57"/>
      <c r="HL135" s="57"/>
      <c r="HM135" s="57"/>
      <c r="HN135" s="57"/>
      <c r="HO135" s="57"/>
      <c r="HP135" s="57"/>
      <c r="HQ135" s="57"/>
      <c r="HR135" s="57"/>
      <c r="HS135" s="57"/>
      <c r="HT135" s="57"/>
      <c r="HU135" s="57"/>
      <c r="HV135" s="57"/>
      <c r="HW135" s="57"/>
      <c r="HX135" s="57"/>
      <c r="HY135" s="57"/>
      <c r="HZ135" s="57"/>
      <c r="IA135" s="57"/>
      <c r="IB135" s="57"/>
      <c r="IC135" s="57"/>
      <c r="ID135" s="57"/>
      <c r="IE135" s="57"/>
      <c r="IF135" s="57"/>
      <c r="IG135" s="57"/>
      <c r="IH135" s="57"/>
      <c r="II135" s="57"/>
      <c r="IJ135" s="57"/>
      <c r="IK135" s="57"/>
      <c r="IL135" s="57"/>
      <c r="IM135" s="57"/>
      <c r="IN135" s="57"/>
      <c r="IO135" s="57"/>
      <c r="IP135" s="57"/>
      <c r="IQ135" s="57"/>
      <c r="IR135" s="57"/>
      <c r="IS135" s="57"/>
      <c r="IT135" s="57"/>
      <c r="IU135" s="57"/>
    </row>
    <row r="136" spans="1:255" s="57" customFormat="1">
      <c r="A136" s="109" t="s">
        <v>120</v>
      </c>
      <c r="B136" s="109" t="s">
        <v>92</v>
      </c>
      <c r="C136" s="94" t="s">
        <v>794</v>
      </c>
      <c r="D136" s="58" t="s">
        <v>87</v>
      </c>
      <c r="E136" s="59"/>
      <c r="F136" s="57" t="str">
        <f t="shared" ref="F136:F137" si="16">A136</f>
        <v>け２１</v>
      </c>
      <c r="G136" s="57" t="str">
        <f t="shared" si="4"/>
        <v>上村悠大</v>
      </c>
      <c r="H136" s="58" t="s">
        <v>86</v>
      </c>
      <c r="I136" s="58" t="s">
        <v>11</v>
      </c>
      <c r="J136" s="64">
        <v>2001</v>
      </c>
      <c r="K136" s="110">
        <f t="shared" si="14"/>
        <v>24</v>
      </c>
      <c r="L136" s="60" t="str">
        <f t="shared" si="15"/>
        <v>OK</v>
      </c>
      <c r="M136" s="57" t="s">
        <v>12</v>
      </c>
      <c r="Q136" s="68"/>
      <c r="R136" s="68"/>
      <c r="S136" s="68"/>
      <c r="T136" s="68"/>
      <c r="U136" s="68"/>
      <c r="V136" s="68"/>
      <c r="W136" s="68"/>
      <c r="X136" s="68"/>
      <c r="Y136" s="68"/>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51"/>
      <c r="BA136" s="51"/>
      <c r="BB136" s="51"/>
      <c r="BC136" s="51"/>
      <c r="BD136" s="51"/>
      <c r="BE136" s="51"/>
      <c r="BF136" s="51"/>
      <c r="BG136" s="51"/>
      <c r="BH136" s="51"/>
      <c r="BI136" s="51"/>
      <c r="BJ136" s="51"/>
      <c r="BK136" s="51"/>
      <c r="BL136" s="51"/>
      <c r="BM136" s="51"/>
      <c r="BN136" s="51"/>
      <c r="BO136" s="51"/>
      <c r="BP136" s="51"/>
      <c r="BQ136" s="51"/>
      <c r="BR136" s="51"/>
      <c r="BS136" s="51"/>
      <c r="BT136" s="51"/>
      <c r="BU136" s="51"/>
      <c r="BV136" s="51"/>
      <c r="BW136" s="51"/>
      <c r="BX136" s="51"/>
      <c r="BY136" s="51"/>
      <c r="BZ136" s="51"/>
      <c r="CA136" s="51"/>
      <c r="CB136" s="51"/>
      <c r="CC136" s="51"/>
      <c r="CD136" s="51"/>
      <c r="CE136" s="51"/>
      <c r="CF136" s="51"/>
      <c r="CG136" s="51"/>
      <c r="CH136" s="51"/>
      <c r="CI136" s="51"/>
      <c r="CJ136" s="51"/>
      <c r="CK136" s="51"/>
      <c r="CL136" s="51"/>
      <c r="CM136" s="51"/>
      <c r="CN136" s="51"/>
      <c r="CO136" s="51"/>
      <c r="CP136" s="51"/>
      <c r="CQ136" s="51"/>
      <c r="CR136" s="51"/>
      <c r="CS136" s="51"/>
      <c r="CT136" s="51"/>
      <c r="CU136" s="51"/>
      <c r="CV136" s="51"/>
      <c r="CW136" s="51"/>
      <c r="CX136" s="51"/>
      <c r="CY136" s="51"/>
      <c r="CZ136" s="51"/>
      <c r="DA136" s="51"/>
      <c r="DB136" s="51"/>
      <c r="DC136" s="51"/>
      <c r="DD136" s="51"/>
      <c r="DE136" s="51"/>
      <c r="DF136" s="51"/>
      <c r="DG136" s="51"/>
      <c r="DH136" s="51"/>
      <c r="DI136" s="51"/>
      <c r="DJ136" s="51"/>
      <c r="DK136" s="51"/>
      <c r="DL136" s="51"/>
      <c r="DM136" s="51"/>
      <c r="DN136" s="51"/>
      <c r="DO136" s="51"/>
      <c r="DP136" s="51"/>
      <c r="DQ136" s="51"/>
      <c r="DR136" s="51"/>
      <c r="DS136" s="51"/>
      <c r="DT136" s="51"/>
      <c r="DU136" s="51"/>
      <c r="DV136" s="51"/>
      <c r="DW136" s="51"/>
      <c r="DX136" s="51"/>
      <c r="DY136" s="51"/>
      <c r="DZ136" s="51"/>
      <c r="EA136" s="51"/>
      <c r="EB136" s="51"/>
      <c r="EC136" s="51"/>
      <c r="ED136" s="51"/>
      <c r="EE136" s="51"/>
      <c r="EF136" s="51"/>
      <c r="EG136" s="51"/>
      <c r="EH136" s="51"/>
      <c r="EI136" s="51"/>
      <c r="EJ136" s="51"/>
      <c r="EK136" s="51"/>
      <c r="EL136" s="51"/>
      <c r="EM136" s="51"/>
      <c r="EN136" s="51"/>
      <c r="EO136" s="51"/>
      <c r="EP136" s="51"/>
      <c r="EQ136" s="51"/>
      <c r="ER136" s="51"/>
      <c r="ES136" s="51"/>
      <c r="ET136" s="51"/>
      <c r="EU136" s="51"/>
      <c r="EV136" s="51"/>
      <c r="EW136" s="51"/>
      <c r="EX136" s="51"/>
      <c r="EY136" s="51"/>
      <c r="EZ136" s="51"/>
      <c r="FA136" s="51"/>
      <c r="FB136" s="51"/>
      <c r="FC136" s="51"/>
      <c r="FD136" s="51"/>
      <c r="FE136" s="51"/>
      <c r="FF136" s="51"/>
      <c r="FG136" s="51"/>
      <c r="FH136" s="51"/>
      <c r="FI136" s="51"/>
      <c r="FJ136" s="51"/>
      <c r="FK136" s="51"/>
      <c r="FL136" s="51"/>
      <c r="FM136" s="51"/>
      <c r="FN136" s="51"/>
      <c r="FO136" s="51"/>
      <c r="FP136" s="51"/>
      <c r="FQ136" s="51"/>
      <c r="FR136" s="51"/>
      <c r="FS136" s="51"/>
      <c r="FT136" s="51"/>
      <c r="FU136" s="51"/>
      <c r="FV136" s="51"/>
      <c r="FW136" s="51"/>
      <c r="FX136" s="51"/>
      <c r="FY136" s="51"/>
      <c r="FZ136" s="51"/>
      <c r="GA136" s="51"/>
      <c r="GB136" s="51"/>
      <c r="GC136" s="51"/>
      <c r="GD136" s="51"/>
      <c r="GE136" s="51"/>
      <c r="GF136" s="51"/>
      <c r="GG136" s="51"/>
      <c r="GH136" s="51"/>
      <c r="GI136" s="51"/>
      <c r="GJ136" s="51"/>
      <c r="GK136" s="51"/>
      <c r="GL136" s="51"/>
      <c r="GM136" s="51"/>
      <c r="GN136" s="51"/>
      <c r="GO136" s="51"/>
      <c r="GP136" s="51"/>
      <c r="GQ136" s="51"/>
      <c r="GR136" s="51"/>
      <c r="GS136" s="51"/>
      <c r="GT136" s="51"/>
      <c r="GU136" s="51"/>
      <c r="GV136" s="51"/>
      <c r="GW136" s="51"/>
      <c r="GX136" s="51"/>
      <c r="GY136" s="51"/>
      <c r="GZ136" s="51"/>
      <c r="HA136" s="51"/>
      <c r="HB136" s="51"/>
      <c r="HC136" s="51"/>
      <c r="HD136" s="51"/>
      <c r="HE136" s="51"/>
      <c r="HF136" s="51"/>
      <c r="HG136" s="51"/>
      <c r="HH136" s="51"/>
      <c r="HI136" s="51"/>
      <c r="HJ136" s="51"/>
      <c r="HK136" s="51"/>
      <c r="HL136" s="51"/>
      <c r="HM136" s="51"/>
      <c r="HN136" s="51"/>
      <c r="HO136" s="51"/>
      <c r="HP136" s="51"/>
      <c r="HQ136" s="51"/>
      <c r="HR136" s="51"/>
      <c r="HS136" s="51"/>
      <c r="HT136" s="51"/>
      <c r="HU136" s="51"/>
      <c r="HV136" s="51"/>
      <c r="HW136" s="51"/>
      <c r="HX136" s="51"/>
      <c r="HY136" s="51"/>
      <c r="HZ136" s="51"/>
      <c r="IA136" s="51"/>
      <c r="IB136" s="51"/>
      <c r="IC136" s="51"/>
      <c r="ID136" s="51"/>
      <c r="IE136" s="51"/>
      <c r="IF136" s="51"/>
      <c r="IG136" s="51"/>
      <c r="IH136" s="51"/>
      <c r="II136" s="51"/>
      <c r="IJ136" s="51"/>
      <c r="IK136" s="51"/>
      <c r="IL136" s="51"/>
      <c r="IM136" s="51"/>
      <c r="IN136" s="51"/>
      <c r="IO136" s="51"/>
      <c r="IP136" s="51"/>
      <c r="IQ136" s="51"/>
      <c r="IR136" s="51"/>
      <c r="IS136" s="51"/>
      <c r="IT136" s="51"/>
      <c r="IU136" s="51"/>
    </row>
    <row r="137" spans="1:255" s="57" customFormat="1">
      <c r="A137" s="109" t="s">
        <v>121</v>
      </c>
      <c r="B137" s="116" t="s">
        <v>302</v>
      </c>
      <c r="C137" s="116" t="s">
        <v>795</v>
      </c>
      <c r="D137" s="57" t="s">
        <v>87</v>
      </c>
      <c r="E137" s="59"/>
      <c r="F137" s="57" t="str">
        <f t="shared" si="16"/>
        <v>け２２</v>
      </c>
      <c r="G137" s="57" t="str">
        <f t="shared" si="4"/>
        <v>森彩</v>
      </c>
      <c r="H137" s="58" t="s">
        <v>86</v>
      </c>
      <c r="I137" s="65" t="s">
        <v>237</v>
      </c>
      <c r="J137" s="64">
        <v>1977</v>
      </c>
      <c r="K137" s="110">
        <f t="shared" si="14"/>
        <v>48</v>
      </c>
      <c r="L137" s="60" t="str">
        <f t="shared" si="15"/>
        <v>OK</v>
      </c>
      <c r="M137" s="57" t="s">
        <v>796</v>
      </c>
      <c r="Q137" s="68"/>
      <c r="R137" s="68"/>
      <c r="S137" s="68"/>
      <c r="T137" s="68"/>
      <c r="U137" s="68"/>
      <c r="V137" s="68"/>
      <c r="W137" s="68"/>
      <c r="X137" s="68"/>
      <c r="Y137" s="68"/>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51"/>
      <c r="BA137" s="51"/>
      <c r="BB137" s="51"/>
      <c r="BC137" s="51"/>
      <c r="BD137" s="51"/>
      <c r="BE137" s="51"/>
      <c r="BF137" s="51"/>
      <c r="BG137" s="51"/>
      <c r="BH137" s="51"/>
      <c r="BI137" s="51"/>
      <c r="BJ137" s="51"/>
      <c r="BK137" s="51"/>
      <c r="BL137" s="51"/>
      <c r="BM137" s="51"/>
      <c r="BN137" s="51"/>
      <c r="BO137" s="51"/>
      <c r="BP137" s="51"/>
      <c r="BQ137" s="51"/>
      <c r="BR137" s="51"/>
      <c r="BS137" s="51"/>
      <c r="BT137" s="51"/>
      <c r="BU137" s="51"/>
      <c r="BV137" s="51"/>
      <c r="BW137" s="51"/>
      <c r="BX137" s="51"/>
      <c r="BY137" s="51"/>
      <c r="BZ137" s="51"/>
      <c r="CA137" s="51"/>
      <c r="CB137" s="51"/>
      <c r="CC137" s="51"/>
      <c r="CD137" s="51"/>
      <c r="CE137" s="51"/>
      <c r="CF137" s="51"/>
      <c r="CG137" s="51"/>
      <c r="CH137" s="51"/>
      <c r="CI137" s="51"/>
      <c r="CJ137" s="51"/>
      <c r="CK137" s="51"/>
      <c r="CL137" s="51"/>
      <c r="CM137" s="51"/>
      <c r="CN137" s="51"/>
      <c r="CO137" s="51"/>
      <c r="CP137" s="51"/>
      <c r="CQ137" s="51"/>
      <c r="CR137" s="51"/>
      <c r="CS137" s="51"/>
      <c r="CT137" s="51"/>
      <c r="CU137" s="51"/>
      <c r="CV137" s="51"/>
      <c r="CW137" s="51"/>
      <c r="CX137" s="51"/>
      <c r="CY137" s="51"/>
      <c r="CZ137" s="51"/>
      <c r="DA137" s="51"/>
      <c r="DB137" s="51"/>
      <c r="DC137" s="51"/>
      <c r="DD137" s="51"/>
      <c r="DE137" s="51"/>
      <c r="DF137" s="51"/>
      <c r="DG137" s="51"/>
      <c r="DH137" s="51"/>
      <c r="DI137" s="51"/>
      <c r="DJ137" s="51"/>
      <c r="DK137" s="51"/>
      <c r="DL137" s="51"/>
      <c r="DM137" s="51"/>
      <c r="DN137" s="51"/>
      <c r="DO137" s="51"/>
      <c r="DP137" s="51"/>
      <c r="DQ137" s="51"/>
      <c r="DR137" s="51"/>
      <c r="DS137" s="51"/>
      <c r="DT137" s="51"/>
      <c r="DU137" s="51"/>
      <c r="DV137" s="51"/>
      <c r="DW137" s="51"/>
      <c r="DX137" s="51"/>
      <c r="DY137" s="51"/>
      <c r="DZ137" s="51"/>
      <c r="EA137" s="51"/>
      <c r="EB137" s="51"/>
      <c r="EC137" s="51"/>
      <c r="ED137" s="51"/>
      <c r="EE137" s="51"/>
      <c r="EF137" s="51"/>
      <c r="EG137" s="51"/>
      <c r="EH137" s="51"/>
      <c r="EI137" s="51"/>
      <c r="EJ137" s="51"/>
      <c r="EK137" s="51"/>
      <c r="EL137" s="51"/>
      <c r="EM137" s="51"/>
      <c r="EN137" s="51"/>
      <c r="EO137" s="51"/>
      <c r="EP137" s="51"/>
      <c r="EQ137" s="51"/>
      <c r="ER137" s="51"/>
      <c r="ES137" s="51"/>
      <c r="ET137" s="51"/>
      <c r="EU137" s="51"/>
      <c r="EV137" s="51"/>
      <c r="EW137" s="51"/>
      <c r="EX137" s="51"/>
      <c r="EY137" s="51"/>
      <c r="EZ137" s="51"/>
      <c r="FA137" s="51"/>
      <c r="FB137" s="51"/>
      <c r="FC137" s="51"/>
      <c r="FD137" s="51"/>
      <c r="FE137" s="51"/>
      <c r="FF137" s="51"/>
      <c r="FG137" s="51"/>
      <c r="FH137" s="51"/>
      <c r="FI137" s="51"/>
      <c r="FJ137" s="51"/>
      <c r="FK137" s="51"/>
      <c r="FL137" s="51"/>
      <c r="FM137" s="51"/>
      <c r="FN137" s="51"/>
      <c r="FO137" s="51"/>
      <c r="FP137" s="51"/>
      <c r="FQ137" s="51"/>
      <c r="FR137" s="51"/>
      <c r="FS137" s="51"/>
      <c r="FT137" s="51"/>
      <c r="FU137" s="51"/>
      <c r="FV137" s="51"/>
      <c r="FW137" s="51"/>
      <c r="FX137" s="51"/>
      <c r="FY137" s="51"/>
      <c r="FZ137" s="51"/>
      <c r="GA137" s="51"/>
      <c r="GB137" s="51"/>
      <c r="GC137" s="51"/>
      <c r="GD137" s="51"/>
      <c r="GE137" s="51"/>
      <c r="GF137" s="51"/>
      <c r="GG137" s="51"/>
      <c r="GH137" s="51"/>
      <c r="GI137" s="51"/>
      <c r="GJ137" s="51"/>
      <c r="GK137" s="51"/>
      <c r="GL137" s="51"/>
      <c r="GM137" s="51"/>
      <c r="GN137" s="51"/>
      <c r="GO137" s="51"/>
      <c r="GP137" s="51"/>
      <c r="GQ137" s="51"/>
      <c r="GR137" s="51"/>
      <c r="GS137" s="51"/>
      <c r="GT137" s="51"/>
      <c r="GU137" s="51"/>
      <c r="GV137" s="51"/>
      <c r="GW137" s="51"/>
      <c r="GX137" s="51"/>
      <c r="GY137" s="51"/>
      <c r="GZ137" s="51"/>
      <c r="HA137" s="51"/>
      <c r="HB137" s="51"/>
      <c r="HC137" s="51"/>
      <c r="HD137" s="51"/>
      <c r="HE137" s="51"/>
      <c r="HF137" s="51"/>
      <c r="HG137" s="51"/>
      <c r="HH137" s="51"/>
      <c r="HI137" s="51"/>
      <c r="HJ137" s="51"/>
      <c r="HK137" s="51"/>
      <c r="HL137" s="51"/>
      <c r="HM137" s="51"/>
      <c r="HN137" s="51"/>
      <c r="HO137" s="51"/>
      <c r="HP137" s="51"/>
      <c r="HQ137" s="51"/>
      <c r="HR137" s="51"/>
      <c r="HS137" s="51"/>
      <c r="HT137" s="51"/>
      <c r="HU137" s="51"/>
      <c r="HV137" s="51"/>
      <c r="HW137" s="51"/>
      <c r="HX137" s="51"/>
      <c r="HY137" s="51"/>
      <c r="HZ137" s="51"/>
      <c r="IA137" s="51"/>
      <c r="IB137" s="51"/>
      <c r="IC137" s="51"/>
      <c r="ID137" s="51"/>
      <c r="IE137" s="51"/>
      <c r="IF137" s="51"/>
      <c r="IG137" s="51"/>
      <c r="IH137" s="51"/>
      <c r="II137" s="51"/>
      <c r="IJ137" s="51"/>
      <c r="IK137" s="51"/>
      <c r="IL137" s="51"/>
      <c r="IM137" s="51"/>
      <c r="IN137" s="51"/>
      <c r="IO137" s="51"/>
      <c r="IP137" s="51"/>
      <c r="IQ137" s="51"/>
      <c r="IR137" s="51"/>
      <c r="IS137" s="51"/>
      <c r="IT137" s="51"/>
      <c r="IU137" s="51"/>
    </row>
    <row r="138" spans="1:255" s="57" customFormat="1">
      <c r="A138" s="119"/>
      <c r="B138" s="119">
        <v>5</v>
      </c>
      <c r="C138" s="74"/>
      <c r="D138" s="76"/>
      <c r="E138" s="77"/>
      <c r="F138" s="74"/>
      <c r="G138" s="74"/>
      <c r="H138" s="76"/>
      <c r="I138" s="76"/>
      <c r="J138" s="120"/>
      <c r="K138" s="121"/>
      <c r="L138" s="78"/>
      <c r="M138" s="74"/>
      <c r="Q138" s="68"/>
      <c r="R138" s="68"/>
      <c r="S138" s="68"/>
      <c r="T138" s="68"/>
      <c r="U138" s="68"/>
      <c r="V138" s="68"/>
      <c r="W138" s="68"/>
      <c r="X138" s="68"/>
      <c r="Y138" s="68"/>
      <c r="Z138" s="51"/>
      <c r="AA138" s="51"/>
      <c r="AB138" s="51"/>
      <c r="AC138" s="51"/>
      <c r="AD138" s="51"/>
      <c r="AE138" s="51"/>
      <c r="AF138" s="51"/>
      <c r="AG138" s="51"/>
      <c r="AH138" s="51"/>
      <c r="AI138" s="51"/>
      <c r="AJ138" s="51"/>
      <c r="AK138" s="51"/>
      <c r="AL138" s="51"/>
      <c r="AM138" s="51"/>
      <c r="AN138" s="51"/>
      <c r="AO138" s="51"/>
      <c r="AP138" s="51"/>
      <c r="AQ138" s="51"/>
      <c r="AR138" s="51"/>
      <c r="AS138" s="51"/>
      <c r="AT138" s="51"/>
      <c r="AU138" s="51"/>
      <c r="AV138" s="51"/>
      <c r="AW138" s="51"/>
      <c r="AX138" s="51"/>
      <c r="AY138" s="51"/>
      <c r="AZ138" s="51"/>
      <c r="BA138" s="51"/>
      <c r="BB138" s="51"/>
      <c r="BC138" s="51"/>
      <c r="BD138" s="51"/>
      <c r="BE138" s="51"/>
      <c r="BF138" s="51"/>
      <c r="BG138" s="51"/>
      <c r="BH138" s="51"/>
      <c r="BI138" s="51"/>
      <c r="BJ138" s="51"/>
      <c r="BK138" s="51"/>
      <c r="BL138" s="51"/>
      <c r="BM138" s="51"/>
      <c r="BN138" s="51"/>
      <c r="BO138" s="51"/>
      <c r="BP138" s="51"/>
      <c r="BQ138" s="51"/>
      <c r="BR138" s="51"/>
      <c r="BS138" s="51"/>
      <c r="BT138" s="51"/>
      <c r="BU138" s="51"/>
      <c r="BV138" s="51"/>
      <c r="BW138" s="51"/>
      <c r="BX138" s="51"/>
      <c r="BY138" s="51"/>
      <c r="BZ138" s="51"/>
      <c r="CA138" s="51"/>
      <c r="CB138" s="51"/>
      <c r="CC138" s="51"/>
      <c r="CD138" s="51"/>
      <c r="CE138" s="51"/>
      <c r="CF138" s="51"/>
      <c r="CG138" s="51"/>
      <c r="CH138" s="51"/>
      <c r="CI138" s="51"/>
      <c r="CJ138" s="51"/>
      <c r="CK138" s="51"/>
      <c r="CL138" s="51"/>
      <c r="CM138" s="51"/>
      <c r="CN138" s="51"/>
      <c r="CO138" s="51"/>
      <c r="CP138" s="51"/>
      <c r="CQ138" s="51"/>
      <c r="CR138" s="51"/>
      <c r="CS138" s="51"/>
      <c r="CT138" s="51"/>
      <c r="CU138" s="51"/>
      <c r="CV138" s="51"/>
      <c r="CW138" s="51"/>
      <c r="CX138" s="51"/>
      <c r="CY138" s="51"/>
      <c r="CZ138" s="51"/>
      <c r="DA138" s="51"/>
      <c r="DB138" s="51"/>
      <c r="DC138" s="51"/>
      <c r="DD138" s="51"/>
      <c r="DE138" s="51"/>
      <c r="DF138" s="51"/>
      <c r="DG138" s="51"/>
      <c r="DH138" s="51"/>
      <c r="DI138" s="51"/>
      <c r="DJ138" s="51"/>
      <c r="DK138" s="51"/>
      <c r="DL138" s="51"/>
      <c r="DM138" s="51"/>
      <c r="DN138" s="51"/>
      <c r="DO138" s="51"/>
      <c r="DP138" s="51"/>
      <c r="DQ138" s="51"/>
      <c r="DR138" s="51"/>
      <c r="DS138" s="51"/>
      <c r="DT138" s="51"/>
      <c r="DU138" s="51"/>
      <c r="DV138" s="51"/>
      <c r="DW138" s="51"/>
      <c r="DX138" s="51"/>
      <c r="DY138" s="51"/>
      <c r="DZ138" s="51"/>
      <c r="EA138" s="51"/>
      <c r="EB138" s="51"/>
      <c r="EC138" s="51"/>
      <c r="ED138" s="51"/>
      <c r="EE138" s="51"/>
      <c r="EF138" s="51"/>
      <c r="EG138" s="51"/>
      <c r="EH138" s="51"/>
      <c r="EI138" s="51"/>
      <c r="EJ138" s="51"/>
      <c r="EK138" s="51"/>
      <c r="EL138" s="51"/>
      <c r="EM138" s="51"/>
      <c r="EN138" s="51"/>
      <c r="EO138" s="51"/>
      <c r="EP138" s="51"/>
      <c r="EQ138" s="51"/>
      <c r="ER138" s="51"/>
      <c r="ES138" s="51"/>
      <c r="ET138" s="51"/>
      <c r="EU138" s="51"/>
      <c r="EV138" s="51"/>
      <c r="EW138" s="51"/>
      <c r="EX138" s="51"/>
      <c r="EY138" s="51"/>
      <c r="EZ138" s="51"/>
      <c r="FA138" s="51"/>
      <c r="FB138" s="51"/>
      <c r="FC138" s="51"/>
      <c r="FD138" s="51"/>
      <c r="FE138" s="51"/>
      <c r="FF138" s="51"/>
      <c r="FG138" s="51"/>
      <c r="FH138" s="51"/>
      <c r="FI138" s="51"/>
      <c r="FJ138" s="51"/>
      <c r="FK138" s="51"/>
      <c r="FL138" s="51"/>
      <c r="FM138" s="51"/>
      <c r="FN138" s="51"/>
      <c r="FO138" s="51"/>
      <c r="FP138" s="51"/>
      <c r="FQ138" s="51"/>
      <c r="FR138" s="51"/>
      <c r="FS138" s="51"/>
      <c r="FT138" s="51"/>
      <c r="FU138" s="51"/>
      <c r="FV138" s="51"/>
      <c r="FW138" s="51"/>
      <c r="FX138" s="51"/>
      <c r="FY138" s="51"/>
      <c r="FZ138" s="51"/>
      <c r="GA138" s="51"/>
      <c r="GB138" s="51"/>
      <c r="GC138" s="51"/>
      <c r="GD138" s="51"/>
      <c r="GE138" s="51"/>
      <c r="GF138" s="51"/>
      <c r="GG138" s="51"/>
      <c r="GH138" s="51"/>
      <c r="GI138" s="51"/>
      <c r="GJ138" s="51"/>
      <c r="GK138" s="51"/>
      <c r="GL138" s="51"/>
      <c r="GM138" s="51"/>
      <c r="GN138" s="51"/>
      <c r="GO138" s="51"/>
      <c r="GP138" s="51"/>
      <c r="GQ138" s="51"/>
      <c r="GR138" s="51"/>
      <c r="GS138" s="51"/>
      <c r="GT138" s="51"/>
      <c r="GU138" s="51"/>
      <c r="GV138" s="51"/>
      <c r="GW138" s="51"/>
      <c r="GX138" s="51"/>
      <c r="GY138" s="51"/>
      <c r="GZ138" s="51"/>
      <c r="HA138" s="51"/>
      <c r="HB138" s="51"/>
      <c r="HC138" s="51"/>
      <c r="HD138" s="51"/>
      <c r="HE138" s="51"/>
      <c r="HF138" s="51"/>
      <c r="HG138" s="51"/>
      <c r="HH138" s="51"/>
      <c r="HI138" s="51"/>
      <c r="HJ138" s="51"/>
      <c r="HK138" s="51"/>
      <c r="HL138" s="51"/>
      <c r="HM138" s="51"/>
      <c r="HN138" s="51"/>
      <c r="HO138" s="51"/>
      <c r="HP138" s="51"/>
      <c r="HQ138" s="51"/>
      <c r="HR138" s="51"/>
      <c r="HS138" s="51"/>
      <c r="HT138" s="51"/>
      <c r="HU138" s="51"/>
      <c r="HV138" s="51"/>
      <c r="HW138" s="51"/>
      <c r="HX138" s="51"/>
      <c r="HY138" s="51"/>
      <c r="HZ138" s="51"/>
      <c r="IA138" s="51"/>
      <c r="IB138" s="51"/>
      <c r="IC138" s="51"/>
      <c r="ID138" s="51"/>
      <c r="IE138" s="51"/>
      <c r="IF138" s="51"/>
      <c r="IG138" s="51"/>
      <c r="IH138" s="51"/>
      <c r="II138" s="51"/>
      <c r="IJ138" s="51"/>
      <c r="IK138" s="51"/>
      <c r="IL138" s="51"/>
      <c r="IM138" s="51"/>
      <c r="IN138" s="51"/>
      <c r="IO138" s="51"/>
      <c r="IP138" s="51"/>
      <c r="IQ138" s="51"/>
      <c r="IR138" s="51"/>
      <c r="IS138" s="51"/>
      <c r="IT138" s="51"/>
      <c r="IU138" s="51"/>
    </row>
    <row r="139" spans="1:255">
      <c r="A139" s="57" t="s">
        <v>797</v>
      </c>
      <c r="B139" s="58" t="s">
        <v>798</v>
      </c>
      <c r="C139" s="58" t="s">
        <v>799</v>
      </c>
      <c r="D139" s="58" t="s">
        <v>19</v>
      </c>
      <c r="E139" s="59"/>
      <c r="F139" s="60" t="str">
        <f>A139</f>
        <v>き０１</v>
      </c>
      <c r="G139" s="57" t="str">
        <f t="shared" si="4"/>
        <v>赤木拓</v>
      </c>
      <c r="H139" s="58" t="s">
        <v>19</v>
      </c>
      <c r="I139" s="58" t="s">
        <v>11</v>
      </c>
      <c r="J139" s="61">
        <v>1980</v>
      </c>
      <c r="K139" s="62">
        <f>IF(J139="","",(2025-J139))</f>
        <v>45</v>
      </c>
      <c r="L139" s="60" t="str">
        <f>IF(H139="","",IF(COUNTIF($G$4:$G$21,H139)&gt;1,"2重登録","OK"))</f>
        <v>OK</v>
      </c>
      <c r="M139" s="57" t="s">
        <v>800</v>
      </c>
    </row>
    <row r="140" spans="1:255">
      <c r="A140" s="57" t="s">
        <v>21</v>
      </c>
      <c r="B140" s="57" t="s">
        <v>801</v>
      </c>
      <c r="C140" s="57" t="s">
        <v>802</v>
      </c>
      <c r="D140" s="58" t="s">
        <v>19</v>
      </c>
      <c r="E140" s="59"/>
      <c r="F140" s="57" t="str">
        <f>A140</f>
        <v>き０２</v>
      </c>
      <c r="G140" s="57" t="str">
        <f t="shared" si="4"/>
        <v>荒浪順次</v>
      </c>
      <c r="H140" s="58" t="s">
        <v>19</v>
      </c>
      <c r="I140" s="58" t="s">
        <v>11</v>
      </c>
      <c r="J140" s="64">
        <v>1977</v>
      </c>
      <c r="K140" s="62">
        <f t="shared" ref="K140:K207" si="17">IF(J140="","",(2025-J140))</f>
        <v>48</v>
      </c>
      <c r="L140" s="60" t="str">
        <f>IF(H140="","",IF(COUNTIF($G$4:$G$21,H140)&gt;1,"2重登録","OK"))</f>
        <v>OK</v>
      </c>
      <c r="M140" s="57" t="s">
        <v>803</v>
      </c>
    </row>
    <row r="141" spans="1:255">
      <c r="A141" s="57" t="s">
        <v>261</v>
      </c>
      <c r="B141" s="58" t="s">
        <v>24</v>
      </c>
      <c r="C141" s="58" t="s">
        <v>804</v>
      </c>
      <c r="D141" s="58" t="s">
        <v>19</v>
      </c>
      <c r="E141" s="59"/>
      <c r="F141" s="60" t="str">
        <f>A141</f>
        <v>き０３</v>
      </c>
      <c r="G141" s="57" t="str">
        <f t="shared" si="4"/>
        <v>井澤　匡志</v>
      </c>
      <c r="H141" s="58" t="s">
        <v>19</v>
      </c>
      <c r="I141" s="58" t="s">
        <v>11</v>
      </c>
      <c r="J141" s="61">
        <v>1967</v>
      </c>
      <c r="K141" s="62">
        <f t="shared" si="17"/>
        <v>58</v>
      </c>
      <c r="L141" s="60" t="str">
        <f>IF(H141="","",IF(COUNTIF($G$4:$G$21,H141)&gt;1,"2重登録","OK"))</f>
        <v>OK</v>
      </c>
      <c r="M141" s="66" t="s">
        <v>805</v>
      </c>
    </row>
    <row r="142" spans="1:255">
      <c r="A142" s="57" t="s">
        <v>22</v>
      </c>
      <c r="B142" s="82" t="s">
        <v>806</v>
      </c>
      <c r="C142" s="82" t="s">
        <v>807</v>
      </c>
      <c r="D142" s="58" t="s">
        <v>19</v>
      </c>
      <c r="E142" s="59"/>
      <c r="F142" s="60" t="str">
        <f>A142</f>
        <v>き０４</v>
      </c>
      <c r="G142" s="57" t="str">
        <f t="shared" si="4"/>
        <v>石井耶真斗</v>
      </c>
      <c r="H142" s="58" t="s">
        <v>19</v>
      </c>
      <c r="I142" s="58" t="s">
        <v>11</v>
      </c>
      <c r="J142" s="61">
        <v>1995</v>
      </c>
      <c r="K142" s="62">
        <f t="shared" si="17"/>
        <v>30</v>
      </c>
      <c r="L142" s="60" t="str">
        <f>IF(H142="","",IF(COUNTIF($G$4:$G$21,H142)&gt;1,"2重登録","OK"))</f>
        <v>OK</v>
      </c>
      <c r="M142" s="66" t="s">
        <v>805</v>
      </c>
    </row>
    <row r="143" spans="1:255">
      <c r="A143" s="57" t="s">
        <v>23</v>
      </c>
      <c r="B143" s="58" t="s">
        <v>808</v>
      </c>
      <c r="C143" s="58" t="s">
        <v>809</v>
      </c>
      <c r="D143" s="58" t="s">
        <v>19</v>
      </c>
      <c r="E143" s="59"/>
      <c r="F143" s="60" t="str">
        <f>A143</f>
        <v>き０５</v>
      </c>
      <c r="G143" s="57" t="str">
        <f t="shared" si="4"/>
        <v>石川和洋</v>
      </c>
      <c r="H143" s="58" t="s">
        <v>19</v>
      </c>
      <c r="I143" s="58" t="s">
        <v>11</v>
      </c>
      <c r="J143" s="61">
        <v>1978</v>
      </c>
      <c r="K143" s="62">
        <f t="shared" si="17"/>
        <v>47</v>
      </c>
      <c r="L143" s="60" t="str">
        <f>IF(H143="","",IF(COUNTIF($G$4:$G$21,H143)&gt;1,"2重登録","OK"))</f>
        <v>OK</v>
      </c>
      <c r="M143" s="57" t="s">
        <v>810</v>
      </c>
    </row>
    <row r="144" spans="1:255">
      <c r="A144" s="57" t="s">
        <v>25</v>
      </c>
      <c r="B144" s="58" t="s">
        <v>811</v>
      </c>
      <c r="C144" s="58" t="s">
        <v>812</v>
      </c>
      <c r="D144" s="58" t="s">
        <v>19</v>
      </c>
      <c r="E144" s="59"/>
      <c r="F144" s="60" t="str">
        <f t="shared" ref="F144:F208" si="18">A144</f>
        <v>き０６</v>
      </c>
      <c r="G144" s="57" t="str">
        <f t="shared" si="4"/>
        <v>石田文彦</v>
      </c>
      <c r="H144" s="58" t="s">
        <v>19</v>
      </c>
      <c r="I144" s="58" t="s">
        <v>11</v>
      </c>
      <c r="J144" s="61">
        <v>1993</v>
      </c>
      <c r="K144" s="62">
        <f>IF(J144="","",(2025-J144))</f>
        <v>32</v>
      </c>
      <c r="L144" s="60" t="str">
        <f t="shared" ref="L144:L173" si="19">IF(G144="","",IF(COUNTIF($G$5:$G$686,G144)&gt;1,"2重登録","OK"))</f>
        <v>OK</v>
      </c>
      <c r="M144" s="57" t="s">
        <v>800</v>
      </c>
    </row>
    <row r="145" spans="1:13">
      <c r="A145" s="57" t="s">
        <v>26</v>
      </c>
      <c r="B145" s="57" t="s">
        <v>262</v>
      </c>
      <c r="C145" s="57" t="s">
        <v>813</v>
      </c>
      <c r="D145" s="58" t="s">
        <v>19</v>
      </c>
      <c r="E145" s="59"/>
      <c r="F145" s="57" t="str">
        <f t="shared" si="18"/>
        <v>き０７</v>
      </c>
      <c r="G145" s="57" t="str">
        <f t="shared" si="4"/>
        <v>石田愛捺花</v>
      </c>
      <c r="H145" s="58" t="s">
        <v>19</v>
      </c>
      <c r="I145" s="65" t="s">
        <v>15</v>
      </c>
      <c r="J145" s="64">
        <v>1998</v>
      </c>
      <c r="K145" s="62">
        <f t="shared" si="17"/>
        <v>27</v>
      </c>
      <c r="L145" s="60" t="str">
        <f t="shared" si="19"/>
        <v>OK</v>
      </c>
      <c r="M145" s="57" t="s">
        <v>800</v>
      </c>
    </row>
    <row r="146" spans="1:13">
      <c r="A146" s="57" t="s">
        <v>27</v>
      </c>
      <c r="B146" s="58" t="s">
        <v>814</v>
      </c>
      <c r="C146" s="58" t="s">
        <v>815</v>
      </c>
      <c r="D146" s="58" t="s">
        <v>19</v>
      </c>
      <c r="E146" s="59"/>
      <c r="F146" s="60" t="str">
        <f t="shared" si="18"/>
        <v>き０８</v>
      </c>
      <c r="G146" s="57" t="str">
        <f t="shared" si="4"/>
        <v>一色翼</v>
      </c>
      <c r="H146" s="58" t="s">
        <v>19</v>
      </c>
      <c r="I146" s="58" t="s">
        <v>11</v>
      </c>
      <c r="J146" s="61">
        <v>1984</v>
      </c>
      <c r="K146" s="62">
        <f t="shared" si="17"/>
        <v>41</v>
      </c>
      <c r="L146" s="60" t="str">
        <f t="shared" si="19"/>
        <v>OK</v>
      </c>
      <c r="M146" s="66" t="s">
        <v>816</v>
      </c>
    </row>
    <row r="147" spans="1:13">
      <c r="A147" s="57" t="s">
        <v>30</v>
      </c>
      <c r="B147" s="82" t="s">
        <v>28</v>
      </c>
      <c r="C147" s="82" t="s">
        <v>29</v>
      </c>
      <c r="D147" s="58" t="s">
        <v>19</v>
      </c>
      <c r="E147" s="59"/>
      <c r="F147" s="60" t="str">
        <f t="shared" si="18"/>
        <v>き０９</v>
      </c>
      <c r="G147" s="57" t="str">
        <f t="shared" si="4"/>
        <v>牛尾紳之介</v>
      </c>
      <c r="H147" s="58" t="s">
        <v>19</v>
      </c>
      <c r="I147" s="58" t="s">
        <v>11</v>
      </c>
      <c r="J147" s="61">
        <v>1984</v>
      </c>
      <c r="K147" s="62">
        <f t="shared" si="17"/>
        <v>41</v>
      </c>
      <c r="L147" s="60" t="str">
        <f t="shared" si="19"/>
        <v>OK</v>
      </c>
      <c r="M147" s="66" t="s">
        <v>805</v>
      </c>
    </row>
    <row r="148" spans="1:13">
      <c r="A148" s="57" t="s">
        <v>33</v>
      </c>
      <c r="B148" s="58" t="s">
        <v>31</v>
      </c>
      <c r="C148" s="58" t="s">
        <v>32</v>
      </c>
      <c r="D148" s="58" t="s">
        <v>19</v>
      </c>
      <c r="E148" s="59"/>
      <c r="F148" s="60" t="str">
        <f t="shared" si="18"/>
        <v>き１０</v>
      </c>
      <c r="G148" s="57" t="str">
        <f t="shared" si="4"/>
        <v>太田圭亮</v>
      </c>
      <c r="H148" s="58" t="s">
        <v>19</v>
      </c>
      <c r="I148" s="58" t="s">
        <v>11</v>
      </c>
      <c r="J148" s="61">
        <v>1981</v>
      </c>
      <c r="K148" s="62">
        <f t="shared" si="17"/>
        <v>44</v>
      </c>
      <c r="L148" s="60" t="str">
        <f t="shared" si="19"/>
        <v>OK</v>
      </c>
      <c r="M148" s="57" t="s">
        <v>800</v>
      </c>
    </row>
    <row r="149" spans="1:13">
      <c r="A149" s="57" t="s">
        <v>35</v>
      </c>
      <c r="B149" s="58" t="s">
        <v>817</v>
      </c>
      <c r="C149" s="58" t="s">
        <v>818</v>
      </c>
      <c r="D149" s="58" t="s">
        <v>19</v>
      </c>
      <c r="E149" s="59"/>
      <c r="F149" s="60" t="str">
        <f t="shared" si="18"/>
        <v>き１１</v>
      </c>
      <c r="G149" s="57" t="str">
        <f t="shared" si="4"/>
        <v>奥田司</v>
      </c>
      <c r="H149" s="58" t="s">
        <v>19</v>
      </c>
      <c r="I149" s="58" t="s">
        <v>11</v>
      </c>
      <c r="J149" s="61">
        <v>1997</v>
      </c>
      <c r="K149" s="62">
        <f>IF(J149="","",(2025-J149))</f>
        <v>28</v>
      </c>
      <c r="L149" s="60" t="str">
        <f t="shared" si="19"/>
        <v>OK</v>
      </c>
      <c r="M149" s="66" t="s">
        <v>819</v>
      </c>
    </row>
    <row r="150" spans="1:13">
      <c r="A150" s="57" t="s">
        <v>36</v>
      </c>
      <c r="B150" s="57" t="s">
        <v>820</v>
      </c>
      <c r="C150" s="57" t="s">
        <v>821</v>
      </c>
      <c r="D150" s="58" t="s">
        <v>19</v>
      </c>
      <c r="E150" s="59"/>
      <c r="F150" s="57" t="str">
        <f t="shared" si="18"/>
        <v>き１２</v>
      </c>
      <c r="G150" s="57" t="str">
        <f t="shared" si="4"/>
        <v>木村圭</v>
      </c>
      <c r="H150" s="58" t="s">
        <v>19</v>
      </c>
      <c r="I150" s="58" t="s">
        <v>11</v>
      </c>
      <c r="J150" s="64">
        <v>1968</v>
      </c>
      <c r="K150" s="62">
        <f t="shared" si="17"/>
        <v>57</v>
      </c>
      <c r="L150" s="60" t="str">
        <f t="shared" si="19"/>
        <v>OK</v>
      </c>
      <c r="M150" s="57" t="s">
        <v>822</v>
      </c>
    </row>
    <row r="151" spans="1:13">
      <c r="A151" s="57" t="s">
        <v>38</v>
      </c>
      <c r="B151" s="58" t="s">
        <v>823</v>
      </c>
      <c r="C151" s="58" t="s">
        <v>824</v>
      </c>
      <c r="D151" s="58" t="s">
        <v>19</v>
      </c>
      <c r="E151" s="59"/>
      <c r="F151" s="60" t="str">
        <f t="shared" si="18"/>
        <v>き１３</v>
      </c>
      <c r="G151" s="57" t="str">
        <f t="shared" si="4"/>
        <v>栗山飛鳥</v>
      </c>
      <c r="H151" s="58" t="s">
        <v>19</v>
      </c>
      <c r="I151" s="58" t="s">
        <v>11</v>
      </c>
      <c r="J151" s="61">
        <v>1997</v>
      </c>
      <c r="K151" s="62">
        <f t="shared" si="17"/>
        <v>28</v>
      </c>
      <c r="L151" s="60" t="str">
        <f t="shared" si="19"/>
        <v>OK</v>
      </c>
      <c r="M151" s="66" t="s">
        <v>816</v>
      </c>
    </row>
    <row r="152" spans="1:13">
      <c r="A152" s="57" t="s">
        <v>39</v>
      </c>
      <c r="B152" s="82" t="s">
        <v>825</v>
      </c>
      <c r="C152" s="82" t="s">
        <v>826</v>
      </c>
      <c r="D152" s="58" t="s">
        <v>19</v>
      </c>
      <c r="E152" s="59"/>
      <c r="F152" s="60" t="str">
        <f t="shared" si="18"/>
        <v>き１４</v>
      </c>
      <c r="G152" s="57" t="str">
        <f t="shared" si="4"/>
        <v>澤田啓一</v>
      </c>
      <c r="H152" s="58" t="s">
        <v>19</v>
      </c>
      <c r="I152" s="58" t="s">
        <v>11</v>
      </c>
      <c r="J152" s="61">
        <v>1970</v>
      </c>
      <c r="K152" s="62">
        <f t="shared" si="17"/>
        <v>55</v>
      </c>
      <c r="L152" s="60" t="str">
        <f t="shared" si="19"/>
        <v>OK</v>
      </c>
      <c r="M152" s="57" t="s">
        <v>827</v>
      </c>
    </row>
    <row r="153" spans="1:13">
      <c r="A153" s="57" t="s">
        <v>40</v>
      </c>
      <c r="B153" s="58" t="s">
        <v>398</v>
      </c>
      <c r="C153" s="58" t="s">
        <v>828</v>
      </c>
      <c r="D153" s="58" t="s">
        <v>19</v>
      </c>
      <c r="E153" s="59"/>
      <c r="F153" s="60" t="str">
        <f t="shared" si="18"/>
        <v>き１５</v>
      </c>
      <c r="G153" s="57" t="str">
        <f t="shared" si="4"/>
        <v>清水陽介</v>
      </c>
      <c r="H153" s="58" t="s">
        <v>19</v>
      </c>
      <c r="I153" s="58" t="s">
        <v>11</v>
      </c>
      <c r="J153" s="61">
        <v>1991</v>
      </c>
      <c r="K153" s="62">
        <f t="shared" si="17"/>
        <v>34</v>
      </c>
      <c r="L153" s="60" t="str">
        <f t="shared" si="19"/>
        <v>OK</v>
      </c>
      <c r="M153" s="57" t="s">
        <v>829</v>
      </c>
    </row>
    <row r="154" spans="1:13">
      <c r="A154" s="68" t="s">
        <v>41</v>
      </c>
      <c r="B154" s="68" t="s">
        <v>46</v>
      </c>
      <c r="C154" s="68" t="s">
        <v>47</v>
      </c>
      <c r="D154" s="58" t="s">
        <v>19</v>
      </c>
      <c r="E154" s="59"/>
      <c r="F154" s="60" t="str">
        <f t="shared" si="18"/>
        <v>き１６</v>
      </c>
      <c r="G154" s="57" t="str">
        <f t="shared" si="4"/>
        <v>曽我卓矢</v>
      </c>
      <c r="H154" s="58" t="s">
        <v>19</v>
      </c>
      <c r="I154" s="58" t="s">
        <v>11</v>
      </c>
      <c r="J154" s="61">
        <v>1986</v>
      </c>
      <c r="K154" s="62">
        <f t="shared" si="17"/>
        <v>39</v>
      </c>
      <c r="L154" s="60" t="str">
        <f t="shared" si="19"/>
        <v>OK</v>
      </c>
      <c r="M154" s="57" t="s">
        <v>800</v>
      </c>
    </row>
    <row r="155" spans="1:13">
      <c r="A155" s="68" t="s">
        <v>42</v>
      </c>
      <c r="B155" s="68" t="s">
        <v>830</v>
      </c>
      <c r="C155" s="68" t="s">
        <v>831</v>
      </c>
      <c r="D155" s="58" t="s">
        <v>19</v>
      </c>
      <c r="E155" s="59"/>
      <c r="F155" s="60" t="str">
        <f t="shared" si="18"/>
        <v>き１７</v>
      </c>
      <c r="G155" s="57" t="str">
        <f t="shared" si="4"/>
        <v>中尾慶太</v>
      </c>
      <c r="H155" s="58" t="s">
        <v>19</v>
      </c>
      <c r="I155" s="58" t="s">
        <v>11</v>
      </c>
      <c r="J155" s="61">
        <v>1993</v>
      </c>
      <c r="K155" s="62">
        <f t="shared" si="17"/>
        <v>32</v>
      </c>
      <c r="L155" s="60" t="str">
        <f t="shared" si="19"/>
        <v>OK</v>
      </c>
      <c r="M155" s="57" t="s">
        <v>832</v>
      </c>
    </row>
    <row r="156" spans="1:13">
      <c r="A156" s="68" t="s">
        <v>44</v>
      </c>
      <c r="B156" s="68" t="s">
        <v>833</v>
      </c>
      <c r="C156" s="68" t="s">
        <v>834</v>
      </c>
      <c r="D156" s="58" t="s">
        <v>19</v>
      </c>
      <c r="E156" s="59"/>
      <c r="F156" s="60" t="str">
        <f t="shared" si="18"/>
        <v>き１８</v>
      </c>
      <c r="G156" s="57" t="str">
        <f t="shared" si="4"/>
        <v>仲田慶介</v>
      </c>
      <c r="H156" s="58" t="s">
        <v>19</v>
      </c>
      <c r="I156" s="58" t="s">
        <v>11</v>
      </c>
      <c r="J156" s="61">
        <v>1996</v>
      </c>
      <c r="K156" s="62">
        <f t="shared" si="17"/>
        <v>29</v>
      </c>
      <c r="L156" s="60" t="str">
        <f t="shared" si="19"/>
        <v>OK</v>
      </c>
      <c r="M156" s="57" t="s">
        <v>835</v>
      </c>
    </row>
    <row r="157" spans="1:13">
      <c r="A157" s="68" t="s">
        <v>45</v>
      </c>
      <c r="B157" s="68" t="s">
        <v>836</v>
      </c>
      <c r="C157" s="68" t="s">
        <v>837</v>
      </c>
      <c r="D157" s="58" t="s">
        <v>19</v>
      </c>
      <c r="E157" s="59"/>
      <c r="F157" s="60" t="str">
        <f t="shared" si="18"/>
        <v>き１９</v>
      </c>
      <c r="G157" s="57" t="str">
        <f t="shared" ref="G157:G173" si="20">B157&amp;C157</f>
        <v>永田寛教</v>
      </c>
      <c r="H157" s="58" t="s">
        <v>19</v>
      </c>
      <c r="I157" s="58" t="s">
        <v>11</v>
      </c>
      <c r="J157" s="61">
        <v>1996</v>
      </c>
      <c r="K157" s="62">
        <f t="shared" si="17"/>
        <v>29</v>
      </c>
      <c r="L157" s="60" t="str">
        <f t="shared" si="19"/>
        <v>OK</v>
      </c>
      <c r="M157" s="66" t="s">
        <v>805</v>
      </c>
    </row>
    <row r="158" spans="1:13">
      <c r="A158" s="68" t="s">
        <v>265</v>
      </c>
      <c r="B158" s="68" t="s">
        <v>54</v>
      </c>
      <c r="C158" s="68" t="s">
        <v>55</v>
      </c>
      <c r="D158" s="58" t="s">
        <v>19</v>
      </c>
      <c r="E158" s="59"/>
      <c r="F158" s="60" t="str">
        <f t="shared" si="18"/>
        <v>き２０</v>
      </c>
      <c r="G158" s="57" t="str">
        <f t="shared" si="20"/>
        <v>馬場英年</v>
      </c>
      <c r="H158" s="58" t="s">
        <v>19</v>
      </c>
      <c r="I158" s="58" t="s">
        <v>11</v>
      </c>
      <c r="J158" s="61">
        <v>1980</v>
      </c>
      <c r="K158" s="62">
        <f t="shared" si="17"/>
        <v>45</v>
      </c>
      <c r="L158" s="60" t="str">
        <f t="shared" si="19"/>
        <v>OK</v>
      </c>
      <c r="M158" s="66" t="s">
        <v>805</v>
      </c>
    </row>
    <row r="159" spans="1:13">
      <c r="A159" s="68" t="s">
        <v>48</v>
      </c>
      <c r="B159" s="68" t="s">
        <v>838</v>
      </c>
      <c r="C159" s="68" t="s">
        <v>839</v>
      </c>
      <c r="D159" s="58" t="s">
        <v>19</v>
      </c>
      <c r="E159" s="59"/>
      <c r="F159" s="60" t="str">
        <f t="shared" si="18"/>
        <v>き２１</v>
      </c>
      <c r="G159" s="57" t="str">
        <f t="shared" si="20"/>
        <v>濵口里穂</v>
      </c>
      <c r="H159" s="58" t="s">
        <v>19</v>
      </c>
      <c r="I159" s="65" t="s">
        <v>840</v>
      </c>
      <c r="J159" s="61">
        <v>1993</v>
      </c>
      <c r="K159" s="62">
        <f t="shared" si="17"/>
        <v>32</v>
      </c>
      <c r="L159" s="60" t="str">
        <f t="shared" si="19"/>
        <v>OK</v>
      </c>
      <c r="M159" s="57" t="s">
        <v>841</v>
      </c>
    </row>
    <row r="160" spans="1:13">
      <c r="A160" s="68" t="s">
        <v>266</v>
      </c>
      <c r="B160" s="68" t="s">
        <v>842</v>
      </c>
      <c r="C160" s="68" t="s">
        <v>843</v>
      </c>
      <c r="D160" s="58" t="s">
        <v>19</v>
      </c>
      <c r="E160" s="59"/>
      <c r="F160" s="60" t="str">
        <f t="shared" si="18"/>
        <v>き２２</v>
      </c>
      <c r="G160" s="57" t="str">
        <f t="shared" si="20"/>
        <v>平瀬俊介</v>
      </c>
      <c r="H160" s="58" t="s">
        <v>19</v>
      </c>
      <c r="I160" s="58" t="s">
        <v>11</v>
      </c>
      <c r="J160" s="61">
        <v>1989</v>
      </c>
      <c r="K160" s="62">
        <f t="shared" si="17"/>
        <v>36</v>
      </c>
      <c r="L160" s="60" t="str">
        <f t="shared" si="19"/>
        <v>OK</v>
      </c>
      <c r="M160" s="66" t="s">
        <v>816</v>
      </c>
    </row>
    <row r="161" spans="1:13">
      <c r="A161" s="68" t="s">
        <v>49</v>
      </c>
      <c r="B161" s="68" t="s">
        <v>57</v>
      </c>
      <c r="C161" s="68" t="s">
        <v>58</v>
      </c>
      <c r="D161" s="58" t="s">
        <v>19</v>
      </c>
      <c r="E161" s="59"/>
      <c r="F161" s="60" t="str">
        <f t="shared" si="18"/>
        <v>き２３</v>
      </c>
      <c r="G161" s="57" t="str">
        <f t="shared" si="20"/>
        <v>廣瀬智也</v>
      </c>
      <c r="H161" s="58" t="s">
        <v>19</v>
      </c>
      <c r="I161" s="58" t="s">
        <v>11</v>
      </c>
      <c r="J161" s="61">
        <v>1977</v>
      </c>
      <c r="K161" s="62">
        <f t="shared" si="17"/>
        <v>48</v>
      </c>
      <c r="L161" s="60" t="str">
        <f t="shared" si="19"/>
        <v>OK</v>
      </c>
      <c r="M161" s="57" t="s">
        <v>832</v>
      </c>
    </row>
    <row r="162" spans="1:13">
      <c r="A162" s="68" t="s">
        <v>50</v>
      </c>
      <c r="B162" s="68" t="s">
        <v>844</v>
      </c>
      <c r="C162" s="68" t="s">
        <v>845</v>
      </c>
      <c r="D162" s="58" t="s">
        <v>19</v>
      </c>
      <c r="E162" s="59"/>
      <c r="F162" s="60" t="str">
        <f t="shared" si="18"/>
        <v>き２４</v>
      </c>
      <c r="G162" s="57" t="str">
        <f t="shared" si="20"/>
        <v>福島勇輔</v>
      </c>
      <c r="H162" s="58" t="s">
        <v>19</v>
      </c>
      <c r="I162" s="58" t="s">
        <v>11</v>
      </c>
      <c r="J162" s="61">
        <v>1996</v>
      </c>
      <c r="K162" s="62">
        <f t="shared" si="17"/>
        <v>29</v>
      </c>
      <c r="L162" s="60" t="str">
        <f t="shared" si="19"/>
        <v>OK</v>
      </c>
      <c r="M162" s="57" t="s">
        <v>832</v>
      </c>
    </row>
    <row r="163" spans="1:13">
      <c r="A163" s="68" t="s">
        <v>51</v>
      </c>
      <c r="B163" s="68" t="s">
        <v>846</v>
      </c>
      <c r="C163" s="68" t="s">
        <v>60</v>
      </c>
      <c r="D163" s="58" t="s">
        <v>19</v>
      </c>
      <c r="E163" s="59"/>
      <c r="F163" s="60" t="str">
        <f t="shared" si="18"/>
        <v>き２５</v>
      </c>
      <c r="G163" s="57" t="str">
        <f t="shared" si="20"/>
        <v>松島理和</v>
      </c>
      <c r="H163" s="58" t="s">
        <v>19</v>
      </c>
      <c r="I163" s="58" t="s">
        <v>11</v>
      </c>
      <c r="J163" s="61">
        <v>1981</v>
      </c>
      <c r="K163" s="62">
        <f t="shared" si="17"/>
        <v>44</v>
      </c>
      <c r="L163" s="60" t="str">
        <f t="shared" si="19"/>
        <v>OK</v>
      </c>
      <c r="M163" s="57" t="s">
        <v>835</v>
      </c>
    </row>
    <row r="164" spans="1:13">
      <c r="A164" s="68" t="s">
        <v>52</v>
      </c>
      <c r="B164" s="68" t="s">
        <v>847</v>
      </c>
      <c r="C164" s="68" t="s">
        <v>848</v>
      </c>
      <c r="D164" s="58" t="s">
        <v>19</v>
      </c>
      <c r="E164" s="59"/>
      <c r="F164" s="60" t="str">
        <f t="shared" si="18"/>
        <v>き２６</v>
      </c>
      <c r="G164" s="57" t="str">
        <f t="shared" si="20"/>
        <v>松本拓大</v>
      </c>
      <c r="H164" s="58" t="s">
        <v>19</v>
      </c>
      <c r="I164" s="58" t="s">
        <v>11</v>
      </c>
      <c r="J164" s="61">
        <v>2004</v>
      </c>
      <c r="K164" s="62">
        <f t="shared" si="17"/>
        <v>21</v>
      </c>
      <c r="L164" s="60" t="str">
        <f t="shared" si="19"/>
        <v>OK</v>
      </c>
      <c r="M164" s="66" t="s">
        <v>816</v>
      </c>
    </row>
    <row r="165" spans="1:13">
      <c r="A165" s="68" t="s">
        <v>53</v>
      </c>
      <c r="B165" s="68" t="s">
        <v>62</v>
      </c>
      <c r="C165" s="68" t="s">
        <v>63</v>
      </c>
      <c r="D165" s="58" t="s">
        <v>19</v>
      </c>
      <c r="E165" s="59"/>
      <c r="F165" s="60" t="str">
        <f t="shared" si="18"/>
        <v>き２７</v>
      </c>
      <c r="G165" s="57" t="str">
        <f t="shared" si="20"/>
        <v>宮道祐介</v>
      </c>
      <c r="H165" s="58" t="s">
        <v>19</v>
      </c>
      <c r="I165" s="58" t="s">
        <v>11</v>
      </c>
      <c r="J165" s="61">
        <v>1983</v>
      </c>
      <c r="K165" s="62">
        <f t="shared" si="17"/>
        <v>42</v>
      </c>
      <c r="L165" s="60" t="str">
        <f t="shared" si="19"/>
        <v>OK</v>
      </c>
      <c r="M165" s="57" t="s">
        <v>849</v>
      </c>
    </row>
    <row r="166" spans="1:13">
      <c r="A166" s="68" t="s">
        <v>56</v>
      </c>
      <c r="B166" s="68" t="s">
        <v>65</v>
      </c>
      <c r="C166" s="68" t="s">
        <v>66</v>
      </c>
      <c r="D166" s="58" t="s">
        <v>19</v>
      </c>
      <c r="E166" s="59"/>
      <c r="F166" s="60" t="str">
        <f t="shared" si="18"/>
        <v>き２８</v>
      </c>
      <c r="G166" s="57" t="str">
        <f t="shared" si="20"/>
        <v>村尾彰了</v>
      </c>
      <c r="H166" s="58" t="s">
        <v>19</v>
      </c>
      <c r="I166" s="58" t="s">
        <v>11</v>
      </c>
      <c r="J166" s="61">
        <v>1982</v>
      </c>
      <c r="K166" s="62">
        <f t="shared" si="17"/>
        <v>43</v>
      </c>
      <c r="L166" s="60" t="str">
        <f t="shared" si="19"/>
        <v>OK</v>
      </c>
      <c r="M166" s="57" t="s">
        <v>832</v>
      </c>
    </row>
    <row r="167" spans="1:13">
      <c r="A167" s="68" t="s">
        <v>59</v>
      </c>
      <c r="B167" s="68" t="s">
        <v>850</v>
      </c>
      <c r="C167" s="68" t="s">
        <v>851</v>
      </c>
      <c r="D167" s="58" t="s">
        <v>19</v>
      </c>
      <c r="E167" s="59"/>
      <c r="F167" s="60" t="str">
        <f t="shared" si="18"/>
        <v>き２９</v>
      </c>
      <c r="G167" s="57" t="str">
        <f t="shared" si="20"/>
        <v>村西徹</v>
      </c>
      <c r="H167" s="58" t="s">
        <v>19</v>
      </c>
      <c r="I167" s="58" t="s">
        <v>11</v>
      </c>
      <c r="J167" s="61">
        <v>1988</v>
      </c>
      <c r="K167" s="62">
        <f t="shared" si="17"/>
        <v>37</v>
      </c>
      <c r="L167" s="60" t="str">
        <f t="shared" si="19"/>
        <v>OK</v>
      </c>
      <c r="M167" s="57" t="s">
        <v>43</v>
      </c>
    </row>
    <row r="168" spans="1:13">
      <c r="A168" s="68" t="s">
        <v>61</v>
      </c>
      <c r="B168" s="68" t="s">
        <v>720</v>
      </c>
      <c r="C168" s="68" t="s">
        <v>852</v>
      </c>
      <c r="D168" s="58" t="s">
        <v>19</v>
      </c>
      <c r="E168" s="59"/>
      <c r="F168" s="60" t="str">
        <f t="shared" si="18"/>
        <v>き３０</v>
      </c>
      <c r="G168" s="57" t="str">
        <f t="shared" si="20"/>
        <v>森涼花</v>
      </c>
      <c r="H168" s="58" t="s">
        <v>19</v>
      </c>
      <c r="I168" s="71" t="s">
        <v>237</v>
      </c>
      <c r="J168" s="61">
        <v>2003</v>
      </c>
      <c r="K168" s="62">
        <f t="shared" si="17"/>
        <v>22</v>
      </c>
      <c r="L168" s="60" t="str">
        <f t="shared" si="19"/>
        <v>OK</v>
      </c>
      <c r="M168" s="57" t="s">
        <v>841</v>
      </c>
    </row>
    <row r="169" spans="1:13">
      <c r="A169" s="68" t="s">
        <v>64</v>
      </c>
      <c r="B169" s="68" t="s">
        <v>853</v>
      </c>
      <c r="C169" s="68" t="s">
        <v>854</v>
      </c>
      <c r="D169" s="58" t="s">
        <v>19</v>
      </c>
      <c r="E169" s="59"/>
      <c r="F169" s="60" t="str">
        <f t="shared" si="18"/>
        <v>き３１</v>
      </c>
      <c r="G169" s="57" t="str">
        <f t="shared" si="20"/>
        <v>安武義剛</v>
      </c>
      <c r="H169" s="58" t="s">
        <v>19</v>
      </c>
      <c r="I169" s="58" t="s">
        <v>11</v>
      </c>
      <c r="J169" s="61">
        <v>1990</v>
      </c>
      <c r="K169" s="62">
        <f t="shared" si="17"/>
        <v>35</v>
      </c>
      <c r="L169" s="60" t="str">
        <f t="shared" si="19"/>
        <v>OK</v>
      </c>
      <c r="M169" s="57" t="s">
        <v>835</v>
      </c>
    </row>
    <row r="170" spans="1:13">
      <c r="A170" s="68" t="s">
        <v>67</v>
      </c>
      <c r="B170" s="68" t="s">
        <v>855</v>
      </c>
      <c r="C170" s="68" t="s">
        <v>856</v>
      </c>
      <c r="D170" s="58" t="s">
        <v>19</v>
      </c>
      <c r="E170" s="59"/>
      <c r="F170" s="60" t="str">
        <f t="shared" si="18"/>
        <v>き３２</v>
      </c>
      <c r="G170" s="57" t="str">
        <f t="shared" si="20"/>
        <v>山田修平</v>
      </c>
      <c r="H170" s="58" t="s">
        <v>19</v>
      </c>
      <c r="I170" s="58" t="s">
        <v>11</v>
      </c>
      <c r="J170" s="61">
        <v>2003</v>
      </c>
      <c r="K170" s="62">
        <f t="shared" si="17"/>
        <v>22</v>
      </c>
      <c r="L170" s="60" t="str">
        <f t="shared" si="19"/>
        <v>OK</v>
      </c>
      <c r="M170" s="57" t="s">
        <v>832</v>
      </c>
    </row>
    <row r="171" spans="1:13">
      <c r="A171" s="68" t="s">
        <v>68</v>
      </c>
      <c r="B171" s="68" t="s">
        <v>857</v>
      </c>
      <c r="C171" s="68" t="s">
        <v>703</v>
      </c>
      <c r="D171" s="58" t="s">
        <v>19</v>
      </c>
      <c r="E171" s="59"/>
      <c r="F171" s="60" t="str">
        <f t="shared" si="18"/>
        <v>き３３</v>
      </c>
      <c r="G171" s="57" t="str">
        <f t="shared" si="20"/>
        <v>山本和樹</v>
      </c>
      <c r="H171" s="58" t="s">
        <v>19</v>
      </c>
      <c r="I171" s="58" t="s">
        <v>11</v>
      </c>
      <c r="J171" s="61">
        <v>1997</v>
      </c>
      <c r="K171" s="62">
        <f t="shared" si="17"/>
        <v>28</v>
      </c>
      <c r="L171" s="60" t="str">
        <f t="shared" si="19"/>
        <v>OK</v>
      </c>
      <c r="M171" s="57" t="s">
        <v>401</v>
      </c>
    </row>
    <row r="172" spans="1:13">
      <c r="A172" s="68" t="s">
        <v>69</v>
      </c>
      <c r="B172" s="68" t="s">
        <v>71</v>
      </c>
      <c r="C172" s="68" t="s">
        <v>72</v>
      </c>
      <c r="D172" s="58" t="s">
        <v>19</v>
      </c>
      <c r="E172" s="59"/>
      <c r="F172" s="60" t="str">
        <f t="shared" si="18"/>
        <v>き３４</v>
      </c>
      <c r="G172" s="57" t="str">
        <f t="shared" si="20"/>
        <v>吉本泰二</v>
      </c>
      <c r="H172" s="58" t="s">
        <v>19</v>
      </c>
      <c r="I172" s="58" t="s">
        <v>11</v>
      </c>
      <c r="J172" s="61">
        <v>1976</v>
      </c>
      <c r="K172" s="62">
        <f t="shared" si="17"/>
        <v>49</v>
      </c>
      <c r="L172" s="60" t="str">
        <f t="shared" si="19"/>
        <v>OK</v>
      </c>
      <c r="M172" s="57" t="s">
        <v>800</v>
      </c>
    </row>
    <row r="173" spans="1:13">
      <c r="A173" s="68" t="s">
        <v>70</v>
      </c>
      <c r="B173" s="68" t="s">
        <v>858</v>
      </c>
      <c r="C173" s="68" t="s">
        <v>859</v>
      </c>
      <c r="D173" s="58" t="s">
        <v>19</v>
      </c>
      <c r="E173" s="59"/>
      <c r="F173" s="60" t="str">
        <f t="shared" si="18"/>
        <v>き３５</v>
      </c>
      <c r="G173" s="57" t="str">
        <f t="shared" si="20"/>
        <v>滝本照夫</v>
      </c>
      <c r="H173" s="58" t="s">
        <v>19</v>
      </c>
      <c r="I173" s="58" t="s">
        <v>11</v>
      </c>
      <c r="J173" s="61">
        <v>1959</v>
      </c>
      <c r="K173" s="62">
        <f t="shared" si="17"/>
        <v>66</v>
      </c>
      <c r="L173" s="60" t="str">
        <f t="shared" si="19"/>
        <v>OK</v>
      </c>
      <c r="M173" s="66" t="s">
        <v>816</v>
      </c>
    </row>
    <row r="174" spans="1:13">
      <c r="A174" s="84"/>
      <c r="B174" s="84">
        <v>6</v>
      </c>
      <c r="C174" s="84"/>
      <c r="D174" s="76"/>
      <c r="E174" s="77"/>
      <c r="F174" s="78"/>
      <c r="G174" s="74"/>
      <c r="H174" s="76"/>
      <c r="I174" s="76"/>
      <c r="J174" s="122"/>
      <c r="K174" s="80"/>
      <c r="L174" s="78"/>
      <c r="M174" s="75"/>
    </row>
    <row r="175" spans="1:13" s="57" customFormat="1">
      <c r="A175" s="57" t="s">
        <v>277</v>
      </c>
      <c r="B175" s="57" t="s">
        <v>278</v>
      </c>
      <c r="C175" s="57" t="s">
        <v>279</v>
      </c>
      <c r="D175" s="57" t="s">
        <v>275</v>
      </c>
      <c r="E175" s="59"/>
      <c r="F175" s="85" t="str">
        <f t="shared" si="18"/>
        <v>ぐ０１</v>
      </c>
      <c r="G175" s="57" t="str">
        <f>B175&amp;C175</f>
        <v>鍵谷浩太</v>
      </c>
      <c r="H175" s="57" t="s">
        <v>276</v>
      </c>
      <c r="I175" s="57" t="s">
        <v>11</v>
      </c>
      <c r="J175" s="64">
        <v>1991</v>
      </c>
      <c r="K175" s="86">
        <f t="shared" si="17"/>
        <v>34</v>
      </c>
      <c r="L175" s="85" t="str">
        <f t="shared" ref="L175:L198" si="21">IF(G175="","",IF(COUNTIF($G$5:$G$686,G175)&gt;1,"2重登録","OK"))</f>
        <v>OK</v>
      </c>
      <c r="M175" s="57" t="s">
        <v>234</v>
      </c>
    </row>
    <row r="176" spans="1:13" s="57" customFormat="1">
      <c r="A176" s="57" t="s">
        <v>280</v>
      </c>
      <c r="B176" s="57" t="s">
        <v>281</v>
      </c>
      <c r="C176" s="57" t="s">
        <v>282</v>
      </c>
      <c r="D176" s="57" t="s">
        <v>275</v>
      </c>
      <c r="E176" s="59"/>
      <c r="F176" s="85" t="str">
        <f t="shared" si="18"/>
        <v>ぐ０２</v>
      </c>
      <c r="G176" s="57" t="str">
        <f t="shared" ref="G176:G198" si="22">B176&amp;C176</f>
        <v>浅田恵亮</v>
      </c>
      <c r="H176" s="57" t="s">
        <v>276</v>
      </c>
      <c r="I176" s="57" t="s">
        <v>11</v>
      </c>
      <c r="J176" s="64">
        <v>1986</v>
      </c>
      <c r="K176" s="86">
        <f t="shared" si="17"/>
        <v>39</v>
      </c>
      <c r="L176" s="85" t="str">
        <f t="shared" si="21"/>
        <v>OK</v>
      </c>
      <c r="M176" s="57" t="s">
        <v>235</v>
      </c>
    </row>
    <row r="177" spans="1:23" s="57" customFormat="1">
      <c r="A177" s="57" t="s">
        <v>283</v>
      </c>
      <c r="B177" s="57" t="s">
        <v>284</v>
      </c>
      <c r="C177" s="57" t="s">
        <v>285</v>
      </c>
      <c r="D177" s="57" t="s">
        <v>275</v>
      </c>
      <c r="E177" s="59"/>
      <c r="F177" s="85" t="str">
        <f t="shared" si="18"/>
        <v>ぐ０３</v>
      </c>
      <c r="G177" s="57" t="str">
        <f t="shared" si="22"/>
        <v>中西泰輝</v>
      </c>
      <c r="H177" s="57" t="s">
        <v>276</v>
      </c>
      <c r="I177" s="57" t="s">
        <v>11</v>
      </c>
      <c r="J177" s="64">
        <v>1992</v>
      </c>
      <c r="K177" s="86">
        <f t="shared" si="17"/>
        <v>33</v>
      </c>
      <c r="L177" s="85" t="str">
        <f t="shared" si="21"/>
        <v>OK</v>
      </c>
      <c r="M177" s="57" t="s">
        <v>236</v>
      </c>
    </row>
    <row r="178" spans="1:23" s="57" customFormat="1">
      <c r="A178" s="57" t="s">
        <v>860</v>
      </c>
      <c r="B178" s="68" t="s">
        <v>287</v>
      </c>
      <c r="C178" s="57" t="s">
        <v>288</v>
      </c>
      <c r="D178" s="57" t="s">
        <v>275</v>
      </c>
      <c r="E178" s="123"/>
      <c r="F178" s="85" t="str">
        <f t="shared" si="18"/>
        <v>ぐ０４</v>
      </c>
      <c r="G178" s="57" t="str">
        <f t="shared" si="22"/>
        <v>井ノ口幹也</v>
      </c>
      <c r="H178" s="57" t="s">
        <v>276</v>
      </c>
      <c r="I178" s="57" t="s">
        <v>244</v>
      </c>
      <c r="J178" s="64">
        <v>1990</v>
      </c>
      <c r="K178" s="86">
        <f t="shared" si="17"/>
        <v>35</v>
      </c>
      <c r="L178" s="85" t="str">
        <f t="shared" si="21"/>
        <v>OK</v>
      </c>
      <c r="M178" s="65" t="s">
        <v>263</v>
      </c>
    </row>
    <row r="179" spans="1:23" s="57" customFormat="1" ht="13.5" customHeight="1">
      <c r="A179" s="57" t="s">
        <v>861</v>
      </c>
      <c r="B179" s="68" t="s">
        <v>289</v>
      </c>
      <c r="C179" s="68" t="s">
        <v>290</v>
      </c>
      <c r="D179" s="68" t="s">
        <v>275</v>
      </c>
      <c r="E179" s="123"/>
      <c r="F179" s="85" t="str">
        <f t="shared" si="18"/>
        <v>ぐ０５</v>
      </c>
      <c r="G179" s="57" t="str">
        <f t="shared" si="22"/>
        <v>漆原大介</v>
      </c>
      <c r="H179" s="68" t="s">
        <v>276</v>
      </c>
      <c r="I179" s="68" t="s">
        <v>254</v>
      </c>
      <c r="J179" s="67">
        <v>1988</v>
      </c>
      <c r="K179" s="86">
        <f t="shared" si="17"/>
        <v>37</v>
      </c>
      <c r="L179" s="85" t="str">
        <f t="shared" si="21"/>
        <v>OK</v>
      </c>
      <c r="M179" s="68" t="s">
        <v>234</v>
      </c>
    </row>
    <row r="180" spans="1:23" s="124" customFormat="1" ht="15" customHeight="1">
      <c r="A180" s="57" t="s">
        <v>862</v>
      </c>
      <c r="B180" s="68" t="s">
        <v>291</v>
      </c>
      <c r="C180" s="68" t="s">
        <v>292</v>
      </c>
      <c r="D180" s="68" t="s">
        <v>275</v>
      </c>
      <c r="E180" s="123"/>
      <c r="F180" s="85" t="str">
        <f t="shared" si="18"/>
        <v>ぐ０６</v>
      </c>
      <c r="G180" s="57" t="str">
        <f t="shared" si="22"/>
        <v>土田哲也</v>
      </c>
      <c r="H180" s="68" t="s">
        <v>276</v>
      </c>
      <c r="I180" s="68" t="s">
        <v>254</v>
      </c>
      <c r="J180" s="67">
        <v>1990</v>
      </c>
      <c r="K180" s="86">
        <f t="shared" si="17"/>
        <v>35</v>
      </c>
      <c r="L180" s="85" t="str">
        <f t="shared" si="21"/>
        <v>OK</v>
      </c>
      <c r="M180" s="68" t="s">
        <v>238</v>
      </c>
      <c r="N180" s="51"/>
      <c r="O180" s="51"/>
      <c r="P180" s="51"/>
      <c r="Q180" s="51"/>
      <c r="R180" s="51"/>
      <c r="S180" s="51"/>
      <c r="T180" s="51"/>
      <c r="U180" s="51"/>
      <c r="V180" s="51"/>
      <c r="W180" s="51"/>
    </row>
    <row r="181" spans="1:23">
      <c r="A181" s="57" t="s">
        <v>863</v>
      </c>
      <c r="B181" s="68" t="s">
        <v>293</v>
      </c>
      <c r="C181" s="68" t="s">
        <v>294</v>
      </c>
      <c r="D181" s="68" t="s">
        <v>275</v>
      </c>
      <c r="E181" s="123"/>
      <c r="F181" s="85" t="str">
        <f t="shared" si="18"/>
        <v>ぐ０７</v>
      </c>
      <c r="G181" s="57" t="str">
        <f t="shared" si="22"/>
        <v>金谷太郎</v>
      </c>
      <c r="H181" s="68" t="s">
        <v>276</v>
      </c>
      <c r="I181" s="68" t="s">
        <v>254</v>
      </c>
      <c r="J181" s="67">
        <v>1976</v>
      </c>
      <c r="K181" s="86">
        <f t="shared" si="17"/>
        <v>49</v>
      </c>
      <c r="L181" s="85" t="str">
        <f t="shared" si="21"/>
        <v>OK</v>
      </c>
      <c r="M181" s="68" t="s">
        <v>234</v>
      </c>
    </row>
    <row r="182" spans="1:23">
      <c r="A182" s="57" t="s">
        <v>864</v>
      </c>
      <c r="B182" s="68" t="s">
        <v>300</v>
      </c>
      <c r="C182" s="68" t="s">
        <v>301</v>
      </c>
      <c r="D182" s="68" t="s">
        <v>275</v>
      </c>
      <c r="E182" s="123"/>
      <c r="F182" s="85" t="str">
        <f t="shared" si="18"/>
        <v>ぐ０８</v>
      </c>
      <c r="G182" s="57" t="str">
        <f t="shared" si="22"/>
        <v>山本将義</v>
      </c>
      <c r="H182" s="68" t="s">
        <v>276</v>
      </c>
      <c r="I182" s="68" t="s">
        <v>254</v>
      </c>
      <c r="J182" s="67">
        <v>1986</v>
      </c>
      <c r="K182" s="86">
        <f t="shared" si="17"/>
        <v>39</v>
      </c>
      <c r="L182" s="85" t="str">
        <f t="shared" si="21"/>
        <v>OK</v>
      </c>
      <c r="M182" s="68" t="s">
        <v>234</v>
      </c>
    </row>
    <row r="183" spans="1:23">
      <c r="A183" s="57" t="s">
        <v>865</v>
      </c>
      <c r="B183" s="68" t="s">
        <v>309</v>
      </c>
      <c r="C183" s="68" t="s">
        <v>310</v>
      </c>
      <c r="D183" s="68" t="s">
        <v>275</v>
      </c>
      <c r="E183" s="123"/>
      <c r="F183" s="85" t="str">
        <f t="shared" si="18"/>
        <v>ぐ０９</v>
      </c>
      <c r="G183" s="57" t="str">
        <f t="shared" si="22"/>
        <v>浜田豊</v>
      </c>
      <c r="H183" s="68" t="s">
        <v>276</v>
      </c>
      <c r="I183" s="68" t="s">
        <v>254</v>
      </c>
      <c r="J183" s="67">
        <v>1985</v>
      </c>
      <c r="K183" s="86">
        <f t="shared" si="17"/>
        <v>40</v>
      </c>
      <c r="L183" s="85" t="str">
        <f t="shared" si="21"/>
        <v>OK</v>
      </c>
      <c r="M183" s="71" t="s">
        <v>263</v>
      </c>
    </row>
    <row r="184" spans="1:23">
      <c r="A184" s="57" t="s">
        <v>866</v>
      </c>
      <c r="B184" s="68" t="s">
        <v>295</v>
      </c>
      <c r="C184" s="68" t="s">
        <v>296</v>
      </c>
      <c r="D184" s="68" t="s">
        <v>275</v>
      </c>
      <c r="E184" s="123"/>
      <c r="F184" s="85" t="str">
        <f t="shared" si="18"/>
        <v>ぐ１０</v>
      </c>
      <c r="G184" s="57" t="str">
        <f t="shared" si="22"/>
        <v>吉野淳也</v>
      </c>
      <c r="H184" s="68" t="s">
        <v>276</v>
      </c>
      <c r="I184" s="68" t="s">
        <v>254</v>
      </c>
      <c r="J184" s="67">
        <v>1990</v>
      </c>
      <c r="K184" s="86">
        <f t="shared" si="17"/>
        <v>35</v>
      </c>
      <c r="L184" s="85" t="str">
        <f t="shared" si="21"/>
        <v>OK</v>
      </c>
      <c r="M184" s="68" t="s">
        <v>236</v>
      </c>
    </row>
    <row r="185" spans="1:23">
      <c r="A185" s="57" t="s">
        <v>867</v>
      </c>
      <c r="B185" s="68" t="s">
        <v>298</v>
      </c>
      <c r="C185" s="68" t="s">
        <v>299</v>
      </c>
      <c r="D185" s="68" t="s">
        <v>275</v>
      </c>
      <c r="E185" s="123"/>
      <c r="F185" s="85" t="str">
        <f t="shared" si="18"/>
        <v>ぐ１１</v>
      </c>
      <c r="G185" s="57" t="str">
        <f t="shared" si="22"/>
        <v>寺本将吾</v>
      </c>
      <c r="H185" s="68" t="s">
        <v>276</v>
      </c>
      <c r="I185" s="68" t="s">
        <v>254</v>
      </c>
      <c r="J185" s="67">
        <v>1997</v>
      </c>
      <c r="K185" s="86">
        <f t="shared" si="17"/>
        <v>28</v>
      </c>
      <c r="L185" s="85" t="str">
        <f t="shared" si="21"/>
        <v>OK</v>
      </c>
      <c r="M185" s="68" t="s">
        <v>236</v>
      </c>
    </row>
    <row r="186" spans="1:23">
      <c r="A186" s="57" t="s">
        <v>868</v>
      </c>
      <c r="B186" s="68" t="s">
        <v>307</v>
      </c>
      <c r="C186" s="68" t="s">
        <v>308</v>
      </c>
      <c r="D186" s="68" t="s">
        <v>275</v>
      </c>
      <c r="E186" s="123"/>
      <c r="F186" s="85" t="str">
        <f t="shared" si="18"/>
        <v>ぐ１２</v>
      </c>
      <c r="G186" s="57" t="str">
        <f t="shared" si="22"/>
        <v>澁谷晃大</v>
      </c>
      <c r="H186" s="68" t="s">
        <v>276</v>
      </c>
      <c r="I186" s="68" t="s">
        <v>254</v>
      </c>
      <c r="J186" s="67">
        <v>1996</v>
      </c>
      <c r="K186" s="86">
        <f t="shared" si="17"/>
        <v>29</v>
      </c>
      <c r="L186" s="85" t="str">
        <f t="shared" si="21"/>
        <v>OK</v>
      </c>
      <c r="M186" s="68" t="s">
        <v>234</v>
      </c>
    </row>
    <row r="187" spans="1:23">
      <c r="A187" s="57" t="s">
        <v>869</v>
      </c>
      <c r="B187" s="68" t="s">
        <v>303</v>
      </c>
      <c r="C187" s="68" t="s">
        <v>304</v>
      </c>
      <c r="D187" s="68" t="s">
        <v>275</v>
      </c>
      <c r="E187" s="123"/>
      <c r="F187" s="85" t="str">
        <f t="shared" si="18"/>
        <v>ぐ１３</v>
      </c>
      <c r="G187" s="57" t="str">
        <f t="shared" si="22"/>
        <v>藤井正和</v>
      </c>
      <c r="H187" s="68" t="s">
        <v>276</v>
      </c>
      <c r="I187" s="68" t="s">
        <v>254</v>
      </c>
      <c r="J187" s="67">
        <v>1975</v>
      </c>
      <c r="K187" s="86">
        <f t="shared" si="17"/>
        <v>50</v>
      </c>
      <c r="L187" s="85" t="str">
        <f t="shared" si="21"/>
        <v>OK</v>
      </c>
      <c r="M187" s="68" t="s">
        <v>235</v>
      </c>
    </row>
    <row r="188" spans="1:23">
      <c r="A188" s="57" t="s">
        <v>870</v>
      </c>
      <c r="B188" s="68" t="s">
        <v>311</v>
      </c>
      <c r="C188" s="68" t="s">
        <v>312</v>
      </c>
      <c r="D188" s="68" t="s">
        <v>275</v>
      </c>
      <c r="E188" s="123"/>
      <c r="F188" s="85" t="str">
        <f t="shared" si="18"/>
        <v>ぐ１４</v>
      </c>
      <c r="G188" s="57" t="str">
        <f t="shared" si="22"/>
        <v>平野優也</v>
      </c>
      <c r="H188" s="68" t="s">
        <v>276</v>
      </c>
      <c r="I188" s="68" t="s">
        <v>254</v>
      </c>
      <c r="J188" s="67">
        <v>1993</v>
      </c>
      <c r="K188" s="86">
        <f t="shared" si="17"/>
        <v>32</v>
      </c>
      <c r="L188" s="85" t="str">
        <f t="shared" si="21"/>
        <v>OK</v>
      </c>
      <c r="M188" s="68" t="s">
        <v>313</v>
      </c>
    </row>
    <row r="189" spans="1:23">
      <c r="A189" s="57" t="s">
        <v>871</v>
      </c>
      <c r="B189" s="68" t="s">
        <v>432</v>
      </c>
      <c r="C189" s="68" t="s">
        <v>433</v>
      </c>
      <c r="D189" s="68" t="s">
        <v>275</v>
      </c>
      <c r="E189" s="123"/>
      <c r="F189" s="85" t="str">
        <f t="shared" si="18"/>
        <v>ぐ１５</v>
      </c>
      <c r="G189" s="57" t="str">
        <f t="shared" si="22"/>
        <v>久保村悠史</v>
      </c>
      <c r="H189" s="68" t="s">
        <v>276</v>
      </c>
      <c r="I189" s="68" t="s">
        <v>254</v>
      </c>
      <c r="J189" s="67">
        <v>1990</v>
      </c>
      <c r="K189" s="86">
        <f t="shared" si="17"/>
        <v>35</v>
      </c>
      <c r="L189" s="85" t="str">
        <f t="shared" si="21"/>
        <v>OK</v>
      </c>
      <c r="M189" s="68" t="s">
        <v>305</v>
      </c>
    </row>
    <row r="190" spans="1:23">
      <c r="A190" s="57" t="s">
        <v>872</v>
      </c>
      <c r="B190" s="68" t="s">
        <v>873</v>
      </c>
      <c r="C190" s="68" t="s">
        <v>874</v>
      </c>
      <c r="D190" s="68" t="s">
        <v>275</v>
      </c>
      <c r="E190" s="123"/>
      <c r="F190" s="85" t="str">
        <f t="shared" si="18"/>
        <v>ぐ１６</v>
      </c>
      <c r="G190" s="57" t="str">
        <f t="shared" si="22"/>
        <v>須賀雅雄</v>
      </c>
      <c r="H190" s="68" t="s">
        <v>276</v>
      </c>
      <c r="I190" s="68" t="s">
        <v>254</v>
      </c>
      <c r="J190" s="67">
        <v>1968</v>
      </c>
      <c r="K190" s="86">
        <f t="shared" si="17"/>
        <v>57</v>
      </c>
      <c r="L190" s="85" t="str">
        <f t="shared" si="21"/>
        <v>OK</v>
      </c>
      <c r="M190" s="68" t="s">
        <v>305</v>
      </c>
    </row>
    <row r="191" spans="1:23">
      <c r="A191" s="57" t="s">
        <v>875</v>
      </c>
      <c r="B191" s="71" t="s">
        <v>289</v>
      </c>
      <c r="C191" s="71" t="s">
        <v>314</v>
      </c>
      <c r="D191" s="68" t="s">
        <v>275</v>
      </c>
      <c r="E191" s="123"/>
      <c r="F191" s="85" t="str">
        <f t="shared" si="18"/>
        <v>ぐ１７</v>
      </c>
      <c r="G191" s="57" t="str">
        <f t="shared" si="22"/>
        <v>漆原友里</v>
      </c>
      <c r="H191" s="68" t="s">
        <v>276</v>
      </c>
      <c r="I191" s="71" t="s">
        <v>237</v>
      </c>
      <c r="J191" s="67">
        <v>1992</v>
      </c>
      <c r="K191" s="86">
        <f t="shared" si="17"/>
        <v>33</v>
      </c>
      <c r="L191" s="85" t="str">
        <f t="shared" si="21"/>
        <v>OK</v>
      </c>
      <c r="M191" s="68" t="s">
        <v>234</v>
      </c>
    </row>
    <row r="192" spans="1:23">
      <c r="A192" s="57" t="s">
        <v>876</v>
      </c>
      <c r="B192" s="71" t="s">
        <v>334</v>
      </c>
      <c r="C192" s="71" t="s">
        <v>877</v>
      </c>
      <c r="D192" s="68" t="s">
        <v>275</v>
      </c>
      <c r="E192" s="123"/>
      <c r="F192" s="85" t="str">
        <f t="shared" si="18"/>
        <v>ぐ１８</v>
      </c>
      <c r="G192" s="57" t="str">
        <f t="shared" si="22"/>
        <v>谷優果</v>
      </c>
      <c r="H192" s="68" t="s">
        <v>276</v>
      </c>
      <c r="I192" s="71" t="s">
        <v>237</v>
      </c>
      <c r="J192" s="67">
        <v>1997</v>
      </c>
      <c r="K192" s="86">
        <f t="shared" si="17"/>
        <v>28</v>
      </c>
      <c r="L192" s="85" t="str">
        <f t="shared" si="21"/>
        <v>OK</v>
      </c>
      <c r="M192" s="68" t="s">
        <v>313</v>
      </c>
    </row>
    <row r="193" spans="1:22">
      <c r="A193" s="57" t="s">
        <v>878</v>
      </c>
      <c r="B193" s="71" t="s">
        <v>256</v>
      </c>
      <c r="C193" s="71" t="s">
        <v>257</v>
      </c>
      <c r="D193" s="68" t="s">
        <v>275</v>
      </c>
      <c r="E193" s="123"/>
      <c r="F193" s="85" t="str">
        <f t="shared" si="18"/>
        <v>ぐ１９</v>
      </c>
      <c r="G193" s="57" t="str">
        <f t="shared" si="22"/>
        <v>西野美恵</v>
      </c>
      <c r="H193" s="68" t="s">
        <v>276</v>
      </c>
      <c r="I193" s="71" t="s">
        <v>237</v>
      </c>
      <c r="J193" s="67">
        <v>1988</v>
      </c>
      <c r="K193" s="86">
        <f t="shared" si="17"/>
        <v>37</v>
      </c>
      <c r="L193" s="85" t="str">
        <f t="shared" si="21"/>
        <v>OK</v>
      </c>
      <c r="M193" s="68" t="s">
        <v>238</v>
      </c>
    </row>
    <row r="194" spans="1:22">
      <c r="A194" s="57" t="s">
        <v>879</v>
      </c>
      <c r="B194" s="71" t="s">
        <v>880</v>
      </c>
      <c r="C194" s="71" t="s">
        <v>881</v>
      </c>
      <c r="D194" s="68" t="s">
        <v>275</v>
      </c>
      <c r="E194" s="123"/>
      <c r="F194" s="85" t="str">
        <f t="shared" si="18"/>
        <v>ぐ２０</v>
      </c>
      <c r="G194" s="57" t="str">
        <f t="shared" si="22"/>
        <v>鍵弥初美</v>
      </c>
      <c r="H194" s="68" t="s">
        <v>276</v>
      </c>
      <c r="I194" s="71" t="s">
        <v>237</v>
      </c>
      <c r="J194" s="67">
        <v>1988</v>
      </c>
      <c r="K194" s="86">
        <f t="shared" si="17"/>
        <v>37</v>
      </c>
      <c r="L194" s="85" t="str">
        <f t="shared" si="21"/>
        <v>OK</v>
      </c>
      <c r="M194" s="68" t="s">
        <v>241</v>
      </c>
    </row>
    <row r="195" spans="1:22">
      <c r="A195" s="57" t="s">
        <v>882</v>
      </c>
      <c r="B195" s="68" t="s">
        <v>883</v>
      </c>
      <c r="C195" s="68" t="s">
        <v>884</v>
      </c>
      <c r="D195" s="68" t="s">
        <v>275</v>
      </c>
      <c r="E195" s="123" t="s">
        <v>885</v>
      </c>
      <c r="F195" s="85" t="str">
        <f t="shared" si="18"/>
        <v>ぐ２１</v>
      </c>
      <c r="G195" s="57" t="str">
        <f t="shared" si="22"/>
        <v>竹内朝飛</v>
      </c>
      <c r="H195" s="68" t="s">
        <v>276</v>
      </c>
      <c r="I195" s="68" t="s">
        <v>254</v>
      </c>
      <c r="J195" s="67">
        <v>2011</v>
      </c>
      <c r="K195" s="86">
        <f t="shared" si="17"/>
        <v>14</v>
      </c>
      <c r="L195" s="85" t="str">
        <f t="shared" si="21"/>
        <v>OK</v>
      </c>
      <c r="M195" s="68" t="s">
        <v>234</v>
      </c>
    </row>
    <row r="196" spans="1:22">
      <c r="A196" s="57" t="s">
        <v>886</v>
      </c>
      <c r="B196" s="68" t="s">
        <v>887</v>
      </c>
      <c r="C196" s="68" t="s">
        <v>888</v>
      </c>
      <c r="D196" s="68" t="s">
        <v>275</v>
      </c>
      <c r="E196" s="123" t="s">
        <v>885</v>
      </c>
      <c r="F196" s="85" t="str">
        <f t="shared" si="18"/>
        <v>ぐ２２</v>
      </c>
      <c r="G196" s="57" t="str">
        <f t="shared" si="22"/>
        <v>原田健汰</v>
      </c>
      <c r="H196" s="68" t="s">
        <v>276</v>
      </c>
      <c r="I196" s="68" t="s">
        <v>254</v>
      </c>
      <c r="J196" s="67">
        <v>2011</v>
      </c>
      <c r="K196" s="86">
        <f t="shared" si="17"/>
        <v>14</v>
      </c>
      <c r="L196" s="85" t="str">
        <f t="shared" si="21"/>
        <v>OK</v>
      </c>
      <c r="M196" s="68" t="s">
        <v>241</v>
      </c>
    </row>
    <row r="197" spans="1:22">
      <c r="A197" s="57" t="s">
        <v>889</v>
      </c>
      <c r="B197" s="68" t="s">
        <v>890</v>
      </c>
      <c r="C197" s="68" t="s">
        <v>891</v>
      </c>
      <c r="D197" s="68" t="s">
        <v>275</v>
      </c>
      <c r="E197" s="68" t="s">
        <v>275</v>
      </c>
      <c r="F197" s="85" t="str">
        <f t="shared" si="18"/>
        <v>ぐ２３</v>
      </c>
      <c r="G197" s="57" t="str">
        <f t="shared" si="22"/>
        <v>小林由汰</v>
      </c>
      <c r="H197" s="68" t="s">
        <v>276</v>
      </c>
      <c r="I197" s="68" t="s">
        <v>254</v>
      </c>
      <c r="J197" s="67">
        <v>1996</v>
      </c>
      <c r="K197" s="86">
        <f t="shared" si="17"/>
        <v>29</v>
      </c>
      <c r="L197" s="85" t="str">
        <f t="shared" si="21"/>
        <v>OK</v>
      </c>
      <c r="M197" s="68" t="s">
        <v>235</v>
      </c>
    </row>
    <row r="198" spans="1:22">
      <c r="A198" s="57" t="s">
        <v>892</v>
      </c>
      <c r="B198" s="71" t="s">
        <v>893</v>
      </c>
      <c r="C198" s="71" t="s">
        <v>894</v>
      </c>
      <c r="D198" s="68" t="s">
        <v>275</v>
      </c>
      <c r="E198" s="123"/>
      <c r="F198" s="85" t="str">
        <f t="shared" si="18"/>
        <v>ぐ２４</v>
      </c>
      <c r="G198" s="57" t="str">
        <f t="shared" si="22"/>
        <v>日下部佑奈</v>
      </c>
      <c r="H198" s="68" t="s">
        <v>276</v>
      </c>
      <c r="I198" s="71" t="s">
        <v>237</v>
      </c>
      <c r="J198" s="67">
        <v>2000</v>
      </c>
      <c r="K198" s="86">
        <f t="shared" si="17"/>
        <v>25</v>
      </c>
      <c r="L198" s="85" t="str">
        <f t="shared" si="21"/>
        <v>OK</v>
      </c>
      <c r="M198" s="68" t="s">
        <v>895</v>
      </c>
    </row>
    <row r="199" spans="1:22">
      <c r="A199" s="84"/>
      <c r="B199" s="84"/>
      <c r="C199" s="84"/>
      <c r="D199" s="84"/>
      <c r="E199" s="125"/>
      <c r="F199" s="126"/>
      <c r="G199" s="84"/>
      <c r="H199" s="84"/>
      <c r="I199" s="84"/>
      <c r="J199" s="79"/>
      <c r="K199" s="127"/>
      <c r="L199" s="126"/>
      <c r="M199" s="84"/>
    </row>
    <row r="200" spans="1:22" s="57" customFormat="1">
      <c r="A200" s="57" t="s">
        <v>896</v>
      </c>
      <c r="B200" s="57" t="s">
        <v>897</v>
      </c>
      <c r="C200" s="57" t="s">
        <v>898</v>
      </c>
      <c r="D200" s="57" t="s">
        <v>899</v>
      </c>
      <c r="E200" s="59"/>
      <c r="F200" s="85" t="str">
        <f t="shared" si="18"/>
        <v>し０１</v>
      </c>
      <c r="G200" s="57" t="str">
        <f>B200&amp;C200</f>
        <v>杉山春澄</v>
      </c>
      <c r="H200" s="57" t="s">
        <v>900</v>
      </c>
      <c r="I200" s="57" t="s">
        <v>11</v>
      </c>
      <c r="J200" s="64">
        <v>2004</v>
      </c>
      <c r="K200" s="86">
        <f t="shared" si="17"/>
        <v>21</v>
      </c>
      <c r="L200" s="85" t="str">
        <f t="shared" ref="L200:L208" si="23">IF(G200="","",IF(COUNTIF($G$5:$G$686,G200)&gt;1,"2重登録","OK"))</f>
        <v>OK</v>
      </c>
      <c r="M200" s="57" t="s">
        <v>234</v>
      </c>
    </row>
    <row r="201" spans="1:22" s="57" customFormat="1">
      <c r="A201" s="57" t="s">
        <v>901</v>
      </c>
      <c r="B201" s="57" t="s">
        <v>902</v>
      </c>
      <c r="C201" s="57" t="s">
        <v>903</v>
      </c>
      <c r="D201" s="57" t="s">
        <v>899</v>
      </c>
      <c r="E201" s="59"/>
      <c r="F201" s="85" t="str">
        <f t="shared" si="18"/>
        <v>し０２</v>
      </c>
      <c r="G201" s="57" t="s">
        <v>904</v>
      </c>
      <c r="H201" s="57" t="s">
        <v>900</v>
      </c>
      <c r="I201" s="57" t="s">
        <v>254</v>
      </c>
      <c r="J201" s="64">
        <v>2001</v>
      </c>
      <c r="K201" s="86">
        <f t="shared" si="17"/>
        <v>24</v>
      </c>
      <c r="L201" s="85" t="str">
        <f t="shared" si="23"/>
        <v>OK</v>
      </c>
      <c r="M201" s="57" t="s">
        <v>234</v>
      </c>
    </row>
    <row r="202" spans="1:22" s="57" customFormat="1">
      <c r="A202" s="57" t="s">
        <v>905</v>
      </c>
      <c r="B202" s="57" t="s">
        <v>906</v>
      </c>
      <c r="C202" s="57" t="s">
        <v>907</v>
      </c>
      <c r="D202" s="57" t="s">
        <v>899</v>
      </c>
      <c r="E202" s="59"/>
      <c r="F202" s="85" t="str">
        <f t="shared" si="18"/>
        <v>し０３</v>
      </c>
      <c r="G202" s="57" t="str">
        <f>B202&amp;C202</f>
        <v>山内瑞生</v>
      </c>
      <c r="H202" s="57" t="s">
        <v>900</v>
      </c>
      <c r="I202" s="57" t="s">
        <v>11</v>
      </c>
      <c r="J202" s="64">
        <v>2002</v>
      </c>
      <c r="K202" s="86">
        <f t="shared" si="17"/>
        <v>23</v>
      </c>
      <c r="L202" s="85" t="str">
        <f t="shared" si="23"/>
        <v>OK</v>
      </c>
      <c r="M202" s="57" t="s">
        <v>234</v>
      </c>
    </row>
    <row r="203" spans="1:22" s="57" customFormat="1">
      <c r="A203" s="57" t="s">
        <v>908</v>
      </c>
      <c r="B203" s="57" t="s">
        <v>909</v>
      </c>
      <c r="C203" s="57" t="s">
        <v>910</v>
      </c>
      <c r="D203" s="57" t="s">
        <v>899</v>
      </c>
      <c r="E203" s="59"/>
      <c r="F203" s="85" t="str">
        <f t="shared" si="18"/>
        <v>し０４</v>
      </c>
      <c r="G203" s="57" t="str">
        <f>B203&amp;C203</f>
        <v>岩瀧虹貴</v>
      </c>
      <c r="H203" s="57" t="s">
        <v>900</v>
      </c>
      <c r="I203" s="57" t="s">
        <v>11</v>
      </c>
      <c r="J203" s="64">
        <v>2005</v>
      </c>
      <c r="K203" s="86">
        <f t="shared" si="17"/>
        <v>20</v>
      </c>
      <c r="L203" s="85" t="str">
        <f t="shared" si="23"/>
        <v>OK</v>
      </c>
      <c r="M203" s="57" t="s">
        <v>234</v>
      </c>
    </row>
    <row r="204" spans="1:22" s="57" customFormat="1" ht="13.5" customHeight="1">
      <c r="A204" s="57" t="s">
        <v>911</v>
      </c>
      <c r="B204" s="68" t="s">
        <v>912</v>
      </c>
      <c r="C204" s="57" t="s">
        <v>913</v>
      </c>
      <c r="D204" s="57" t="s">
        <v>899</v>
      </c>
      <c r="E204" s="123"/>
      <c r="F204" s="85" t="str">
        <f t="shared" si="18"/>
        <v>し０５</v>
      </c>
      <c r="G204" s="57" t="str">
        <f>B204&amp;C204</f>
        <v>太田翔也</v>
      </c>
      <c r="H204" s="57" t="s">
        <v>900</v>
      </c>
      <c r="I204" s="57" t="s">
        <v>244</v>
      </c>
      <c r="J204" s="64">
        <v>2005</v>
      </c>
      <c r="K204" s="86">
        <f t="shared" si="17"/>
        <v>20</v>
      </c>
      <c r="L204" s="85" t="str">
        <f t="shared" si="23"/>
        <v>OK</v>
      </c>
      <c r="M204" s="57" t="s">
        <v>914</v>
      </c>
    </row>
    <row r="205" spans="1:22" s="124" customFormat="1" ht="15" customHeight="1">
      <c r="A205" s="57" t="s">
        <v>915</v>
      </c>
      <c r="B205" s="68" t="s">
        <v>916</v>
      </c>
      <c r="C205" s="68" t="s">
        <v>917</v>
      </c>
      <c r="D205" s="57" t="s">
        <v>899</v>
      </c>
      <c r="E205" s="123"/>
      <c r="F205" s="85" t="str">
        <f t="shared" si="18"/>
        <v>し０６</v>
      </c>
      <c r="G205" s="68" t="s">
        <v>918</v>
      </c>
      <c r="H205" s="57" t="s">
        <v>900</v>
      </c>
      <c r="I205" s="68" t="s">
        <v>254</v>
      </c>
      <c r="J205" s="67">
        <v>2002</v>
      </c>
      <c r="K205" s="86">
        <f t="shared" si="17"/>
        <v>23</v>
      </c>
      <c r="L205" s="85" t="str">
        <f t="shared" si="23"/>
        <v>OK</v>
      </c>
      <c r="M205" s="68" t="s">
        <v>234</v>
      </c>
      <c r="N205" s="51"/>
      <c r="O205" s="51"/>
      <c r="P205" s="51"/>
      <c r="Q205" s="51"/>
      <c r="R205" s="51"/>
      <c r="S205" s="51"/>
      <c r="T205" s="51"/>
      <c r="U205" s="51"/>
      <c r="V205" s="51"/>
    </row>
    <row r="206" spans="1:22">
      <c r="A206" s="57" t="s">
        <v>919</v>
      </c>
      <c r="B206" s="68" t="s">
        <v>920</v>
      </c>
      <c r="C206" s="68" t="s">
        <v>921</v>
      </c>
      <c r="D206" s="57" t="s">
        <v>899</v>
      </c>
      <c r="E206" s="123"/>
      <c r="F206" s="85" t="str">
        <f t="shared" si="18"/>
        <v>し０７</v>
      </c>
      <c r="G206" s="68" t="s">
        <v>922</v>
      </c>
      <c r="H206" s="57" t="s">
        <v>900</v>
      </c>
      <c r="I206" s="68" t="s">
        <v>254</v>
      </c>
      <c r="J206" s="67">
        <v>2003</v>
      </c>
      <c r="K206" s="86">
        <f t="shared" si="17"/>
        <v>22</v>
      </c>
      <c r="L206" s="85" t="str">
        <f t="shared" si="23"/>
        <v>OK</v>
      </c>
      <c r="M206" s="68" t="s">
        <v>914</v>
      </c>
    </row>
    <row r="207" spans="1:22">
      <c r="A207" s="57" t="s">
        <v>923</v>
      </c>
      <c r="B207" s="68" t="s">
        <v>924</v>
      </c>
      <c r="C207" s="68" t="s">
        <v>925</v>
      </c>
      <c r="D207" s="57" t="s">
        <v>899</v>
      </c>
      <c r="E207" s="123"/>
      <c r="F207" s="85" t="str">
        <f t="shared" si="18"/>
        <v>し０８</v>
      </c>
      <c r="G207" s="68" t="s">
        <v>926</v>
      </c>
      <c r="H207" s="57" t="s">
        <v>900</v>
      </c>
      <c r="I207" s="68" t="s">
        <v>254</v>
      </c>
      <c r="J207" s="67">
        <v>2004</v>
      </c>
      <c r="K207" s="86">
        <f t="shared" si="17"/>
        <v>21</v>
      </c>
      <c r="L207" s="85" t="str">
        <f t="shared" si="23"/>
        <v>OK</v>
      </c>
      <c r="M207" s="68" t="s">
        <v>234</v>
      </c>
    </row>
    <row r="208" spans="1:22">
      <c r="A208" s="57" t="s">
        <v>927</v>
      </c>
      <c r="B208" s="68" t="s">
        <v>928</v>
      </c>
      <c r="C208" s="68" t="s">
        <v>929</v>
      </c>
      <c r="D208" s="57" t="s">
        <v>899</v>
      </c>
      <c r="E208" s="123"/>
      <c r="F208" s="85" t="str">
        <f t="shared" si="18"/>
        <v>し０９</v>
      </c>
      <c r="G208" s="68" t="s">
        <v>930</v>
      </c>
      <c r="H208" s="57" t="s">
        <v>900</v>
      </c>
      <c r="I208" s="68" t="s">
        <v>254</v>
      </c>
      <c r="J208" s="67">
        <v>2004</v>
      </c>
      <c r="K208" s="86">
        <f t="shared" ref="K208:K274" si="24">IF(J208="","",(2025-J208))</f>
        <v>21</v>
      </c>
      <c r="L208" s="85" t="str">
        <f t="shared" si="23"/>
        <v>OK</v>
      </c>
      <c r="M208" s="68" t="s">
        <v>931</v>
      </c>
    </row>
    <row r="209" spans="1:13">
      <c r="A209" s="53"/>
      <c r="B209" s="84">
        <v>8</v>
      </c>
      <c r="C209" s="53"/>
      <c r="D209" s="53"/>
      <c r="E209" s="54"/>
      <c r="F209" s="78"/>
      <c r="G209" s="53"/>
      <c r="H209" s="53"/>
      <c r="I209" s="53"/>
      <c r="J209" s="55"/>
      <c r="K209" s="80"/>
      <c r="L209" s="78"/>
      <c r="M209" s="53"/>
    </row>
    <row r="210" spans="1:13" ht="12.75" customHeight="1">
      <c r="A210" s="68" t="s">
        <v>393</v>
      </c>
      <c r="B210" s="68" t="s">
        <v>394</v>
      </c>
      <c r="C210" s="68" t="s">
        <v>395</v>
      </c>
      <c r="D210" s="68" t="s">
        <v>396</v>
      </c>
      <c r="E210" s="123"/>
      <c r="F210" s="60" t="str">
        <f t="shared" ref="F210:F230" si="25">A210</f>
        <v>ふ０１</v>
      </c>
      <c r="G210" s="68" t="str">
        <f t="shared" ref="G210:G224" si="26">B210&amp;C210</f>
        <v>水本淳史</v>
      </c>
      <c r="H210" s="68" t="s">
        <v>396</v>
      </c>
      <c r="I210" s="68" t="s">
        <v>11</v>
      </c>
      <c r="J210" s="67">
        <v>1967</v>
      </c>
      <c r="K210" s="62">
        <f t="shared" si="24"/>
        <v>58</v>
      </c>
      <c r="L210" s="60" t="str">
        <f>IF(G210="","",IF(COUNTIF($G$5:$G$686,G210)&gt;1,"2重登録","OK"))</f>
        <v>OK</v>
      </c>
      <c r="M210" s="68" t="s">
        <v>12</v>
      </c>
    </row>
    <row r="211" spans="1:13" ht="12.75" customHeight="1">
      <c r="A211" s="68" t="s">
        <v>397</v>
      </c>
      <c r="B211" s="68" t="s">
        <v>398</v>
      </c>
      <c r="C211" s="68" t="s">
        <v>399</v>
      </c>
      <c r="D211" s="68" t="s">
        <v>396</v>
      </c>
      <c r="E211" s="59" t="s">
        <v>620</v>
      </c>
      <c r="F211" s="60" t="str">
        <f t="shared" si="25"/>
        <v>ふ０２</v>
      </c>
      <c r="G211" s="68" t="str">
        <f t="shared" si="26"/>
        <v>清水善弘</v>
      </c>
      <c r="H211" s="68" t="s">
        <v>396</v>
      </c>
      <c r="I211" s="68" t="s">
        <v>11</v>
      </c>
      <c r="J211" s="67">
        <v>1952</v>
      </c>
      <c r="K211" s="62">
        <f t="shared" si="24"/>
        <v>73</v>
      </c>
      <c r="L211" s="60" t="str">
        <f>IF(G211="","",IF(COUNTIF($G$5:$G$686,G211)&gt;1,"2重登録","OK"))</f>
        <v>OK</v>
      </c>
      <c r="M211" s="69" t="s">
        <v>20</v>
      </c>
    </row>
    <row r="212" spans="1:13" ht="12.75" customHeight="1">
      <c r="A212" s="68" t="s">
        <v>268</v>
      </c>
      <c r="B212" s="68" t="s">
        <v>34</v>
      </c>
      <c r="C212" s="68" t="s">
        <v>400</v>
      </c>
      <c r="D212" s="68" t="s">
        <v>396</v>
      </c>
      <c r="E212" s="123"/>
      <c r="F212" s="60" t="str">
        <f t="shared" si="25"/>
        <v>ふ０３</v>
      </c>
      <c r="G212" s="68" t="str">
        <f t="shared" si="26"/>
        <v>岡本大樹</v>
      </c>
      <c r="H212" s="68" t="s">
        <v>396</v>
      </c>
      <c r="I212" s="68" t="s">
        <v>11</v>
      </c>
      <c r="J212" s="67">
        <v>1982</v>
      </c>
      <c r="K212" s="62">
        <f t="shared" si="24"/>
        <v>43</v>
      </c>
      <c r="L212" s="60" t="str">
        <f>IF(G212="","",IF(COUNTIF($G$5:$G$686,G212)&gt;1,"2重登録","OK"))</f>
        <v>OK</v>
      </c>
      <c r="M212" s="68" t="s">
        <v>401</v>
      </c>
    </row>
    <row r="213" spans="1:13" ht="12.75" customHeight="1">
      <c r="A213" s="68" t="s">
        <v>269</v>
      </c>
      <c r="B213" s="68" t="s">
        <v>932</v>
      </c>
      <c r="C213" s="68" t="s">
        <v>933</v>
      </c>
      <c r="D213" s="68" t="s">
        <v>396</v>
      </c>
      <c r="E213" s="123"/>
      <c r="F213" s="60" t="str">
        <f t="shared" si="25"/>
        <v>ふ０４</v>
      </c>
      <c r="G213" s="68" t="str">
        <f t="shared" si="26"/>
        <v>増田剛士</v>
      </c>
      <c r="H213" s="68" t="s">
        <v>396</v>
      </c>
      <c r="I213" s="68" t="s">
        <v>11</v>
      </c>
      <c r="J213" s="67">
        <v>1976</v>
      </c>
      <c r="K213" s="62">
        <f t="shared" si="24"/>
        <v>49</v>
      </c>
      <c r="L213" s="60" t="str">
        <f t="shared" ref="L213:L218" si="27">IF(G213="","",IF(COUNTIF($G$6:$G$699,G213)&gt;1,"2重登録","OK"))</f>
        <v>OK</v>
      </c>
      <c r="M213" s="68" t="s">
        <v>430</v>
      </c>
    </row>
    <row r="214" spans="1:13" ht="12.75" customHeight="1">
      <c r="A214" s="68" t="s">
        <v>270</v>
      </c>
      <c r="B214" s="68" t="s">
        <v>402</v>
      </c>
      <c r="C214" s="68" t="s">
        <v>403</v>
      </c>
      <c r="D214" s="68" t="s">
        <v>396</v>
      </c>
      <c r="E214" s="123"/>
      <c r="F214" s="60" t="str">
        <f t="shared" si="25"/>
        <v>ふ０５</v>
      </c>
      <c r="G214" s="68" t="str">
        <f t="shared" si="26"/>
        <v>成宮康弘</v>
      </c>
      <c r="H214" s="68" t="s">
        <v>396</v>
      </c>
      <c r="I214" s="68" t="s">
        <v>11</v>
      </c>
      <c r="J214" s="67">
        <v>1970</v>
      </c>
      <c r="K214" s="62">
        <f t="shared" si="24"/>
        <v>55</v>
      </c>
      <c r="L214" s="60" t="str">
        <f t="shared" si="27"/>
        <v>OK</v>
      </c>
      <c r="M214" s="69" t="s">
        <v>12</v>
      </c>
    </row>
    <row r="215" spans="1:13" ht="12.75" customHeight="1">
      <c r="A215" s="68" t="s">
        <v>271</v>
      </c>
      <c r="B215" s="68" t="s">
        <v>934</v>
      </c>
      <c r="C215" s="68" t="s">
        <v>935</v>
      </c>
      <c r="D215" s="68" t="s">
        <v>396</v>
      </c>
      <c r="E215" s="123"/>
      <c r="F215" s="60" t="str">
        <f t="shared" si="25"/>
        <v>ふ０６</v>
      </c>
      <c r="G215" s="68" t="str">
        <f t="shared" si="26"/>
        <v>浦嶋博邦</v>
      </c>
      <c r="H215" s="68" t="s">
        <v>396</v>
      </c>
      <c r="I215" s="68" t="s">
        <v>11</v>
      </c>
      <c r="J215" s="67">
        <v>1977</v>
      </c>
      <c r="K215" s="62">
        <f t="shared" si="24"/>
        <v>48</v>
      </c>
      <c r="L215" s="60" t="str">
        <f t="shared" si="27"/>
        <v>OK</v>
      </c>
      <c r="M215" s="71" t="s">
        <v>936</v>
      </c>
    </row>
    <row r="216" spans="1:13" ht="12.75" customHeight="1">
      <c r="A216" s="68" t="s">
        <v>272</v>
      </c>
      <c r="B216" s="68" t="s">
        <v>404</v>
      </c>
      <c r="C216" s="68" t="s">
        <v>405</v>
      </c>
      <c r="D216" s="68" t="s">
        <v>396</v>
      </c>
      <c r="E216" s="123"/>
      <c r="F216" s="60" t="str">
        <f t="shared" si="25"/>
        <v>ふ０７</v>
      </c>
      <c r="G216" s="68" t="str">
        <f t="shared" si="26"/>
        <v>平塚  聡</v>
      </c>
      <c r="H216" s="68" t="s">
        <v>396</v>
      </c>
      <c r="I216" s="68" t="s">
        <v>11</v>
      </c>
      <c r="J216" s="67">
        <v>1960</v>
      </c>
      <c r="K216" s="62">
        <f t="shared" si="24"/>
        <v>65</v>
      </c>
      <c r="L216" s="60" t="str">
        <f t="shared" si="27"/>
        <v>OK</v>
      </c>
      <c r="M216" s="68" t="s">
        <v>12</v>
      </c>
    </row>
    <row r="217" spans="1:13" ht="12.75" customHeight="1">
      <c r="A217" s="68" t="s">
        <v>273</v>
      </c>
      <c r="B217" s="68" t="s">
        <v>406</v>
      </c>
      <c r="C217" s="68" t="s">
        <v>407</v>
      </c>
      <c r="D217" s="68" t="s">
        <v>396</v>
      </c>
      <c r="E217" s="123"/>
      <c r="F217" s="60" t="str">
        <f t="shared" si="25"/>
        <v>ふ０８</v>
      </c>
      <c r="G217" s="68" t="str">
        <f t="shared" si="26"/>
        <v>池端誠治</v>
      </c>
      <c r="H217" s="68" t="s">
        <v>396</v>
      </c>
      <c r="I217" s="68" t="s">
        <v>11</v>
      </c>
      <c r="J217" s="67">
        <v>1972</v>
      </c>
      <c r="K217" s="62">
        <f t="shared" si="24"/>
        <v>53</v>
      </c>
      <c r="L217" s="60" t="str">
        <f t="shared" si="27"/>
        <v>OK</v>
      </c>
      <c r="M217" s="68" t="s">
        <v>12</v>
      </c>
    </row>
    <row r="218" spans="1:13" ht="12.75" customHeight="1">
      <c r="A218" s="68" t="s">
        <v>274</v>
      </c>
      <c r="B218" s="68" t="s">
        <v>408</v>
      </c>
      <c r="C218" s="68" t="s">
        <v>409</v>
      </c>
      <c r="D218" s="68" t="s">
        <v>396</v>
      </c>
      <c r="E218" s="123"/>
      <c r="F218" s="60" t="str">
        <f t="shared" si="25"/>
        <v>ふ０９</v>
      </c>
      <c r="G218" s="68" t="str">
        <f t="shared" si="26"/>
        <v>三代康成</v>
      </c>
      <c r="H218" s="68" t="s">
        <v>396</v>
      </c>
      <c r="I218" s="68" t="s">
        <v>11</v>
      </c>
      <c r="J218" s="67">
        <v>1968</v>
      </c>
      <c r="K218" s="62">
        <f t="shared" si="24"/>
        <v>57</v>
      </c>
      <c r="L218" s="60" t="str">
        <f t="shared" si="27"/>
        <v>OK</v>
      </c>
      <c r="M218" s="69" t="s">
        <v>20</v>
      </c>
    </row>
    <row r="219" spans="1:13" ht="12.75" customHeight="1">
      <c r="A219" s="68" t="s">
        <v>74</v>
      </c>
      <c r="B219" s="68" t="s">
        <v>410</v>
      </c>
      <c r="C219" s="68" t="s">
        <v>411</v>
      </c>
      <c r="D219" s="68" t="s">
        <v>396</v>
      </c>
      <c r="E219" s="123"/>
      <c r="F219" s="60" t="str">
        <f t="shared" si="25"/>
        <v>ふ１０</v>
      </c>
      <c r="G219" s="68" t="str">
        <f t="shared" si="26"/>
        <v>古市卓志</v>
      </c>
      <c r="H219" s="68" t="s">
        <v>396</v>
      </c>
      <c r="I219" s="68" t="s">
        <v>11</v>
      </c>
      <c r="J219" s="67">
        <v>1974</v>
      </c>
      <c r="K219" s="62">
        <f t="shared" si="24"/>
        <v>51</v>
      </c>
      <c r="L219" s="128" t="str">
        <f>IF(G219="","",IF(COUNTIF($G$4:$G$22,G219)&gt;1,"2重登録","OK"))</f>
        <v>OK</v>
      </c>
      <c r="M219" s="68" t="s">
        <v>12</v>
      </c>
    </row>
    <row r="220" spans="1:13" ht="12.75" customHeight="1">
      <c r="A220" s="68" t="s">
        <v>75</v>
      </c>
      <c r="B220" s="68" t="s">
        <v>937</v>
      </c>
      <c r="C220" s="68" t="s">
        <v>938</v>
      </c>
      <c r="D220" s="68" t="s">
        <v>396</v>
      </c>
      <c r="E220" s="123"/>
      <c r="F220" s="60" t="str">
        <f t="shared" si="25"/>
        <v>ふ１１</v>
      </c>
      <c r="G220" s="68" t="s">
        <v>939</v>
      </c>
      <c r="H220" s="68" t="s">
        <v>396</v>
      </c>
      <c r="I220" s="68" t="s">
        <v>429</v>
      </c>
      <c r="J220" s="67">
        <v>1949</v>
      </c>
      <c r="K220" s="62">
        <f t="shared" si="24"/>
        <v>76</v>
      </c>
      <c r="L220" s="128" t="s">
        <v>940</v>
      </c>
      <c r="M220" s="68" t="s">
        <v>941</v>
      </c>
    </row>
    <row r="221" spans="1:13" ht="12.75" customHeight="1">
      <c r="A221" s="68" t="s">
        <v>76</v>
      </c>
      <c r="B221" s="71" t="s">
        <v>937</v>
      </c>
      <c r="C221" s="71" t="s">
        <v>942</v>
      </c>
      <c r="D221" s="68" t="s">
        <v>396</v>
      </c>
      <c r="E221" s="129"/>
      <c r="F221" s="60" t="str">
        <f t="shared" si="25"/>
        <v>ふ１２</v>
      </c>
      <c r="G221" s="68" t="s">
        <v>943</v>
      </c>
      <c r="H221" s="68" t="s">
        <v>396</v>
      </c>
      <c r="I221" s="71" t="s">
        <v>944</v>
      </c>
      <c r="J221" s="67">
        <v>1971</v>
      </c>
      <c r="K221" s="62">
        <f t="shared" si="24"/>
        <v>54</v>
      </c>
      <c r="L221" s="128" t="s">
        <v>940</v>
      </c>
      <c r="M221" s="68" t="s">
        <v>941</v>
      </c>
    </row>
    <row r="222" spans="1:13" ht="12.75" customHeight="1">
      <c r="A222" s="68" t="s">
        <v>77</v>
      </c>
      <c r="B222" s="71" t="s">
        <v>424</v>
      </c>
      <c r="C222" s="71" t="s">
        <v>425</v>
      </c>
      <c r="D222" s="68" t="s">
        <v>396</v>
      </c>
      <c r="E222" s="129"/>
      <c r="F222" s="60" t="str">
        <f t="shared" si="25"/>
        <v>ふ１３</v>
      </c>
      <c r="G222" s="68" t="s">
        <v>426</v>
      </c>
      <c r="H222" s="68" t="s">
        <v>396</v>
      </c>
      <c r="I222" s="71" t="s">
        <v>15</v>
      </c>
      <c r="J222" s="67">
        <v>1993</v>
      </c>
      <c r="K222" s="62">
        <f t="shared" si="24"/>
        <v>32</v>
      </c>
      <c r="L222" s="128" t="s">
        <v>940</v>
      </c>
      <c r="M222" s="68" t="s">
        <v>427</v>
      </c>
    </row>
    <row r="223" spans="1:13" ht="12.75" customHeight="1">
      <c r="A223" s="68" t="s">
        <v>78</v>
      </c>
      <c r="B223" s="71" t="s">
        <v>408</v>
      </c>
      <c r="C223" s="71" t="s">
        <v>416</v>
      </c>
      <c r="D223" s="68" t="s">
        <v>396</v>
      </c>
      <c r="E223" s="129"/>
      <c r="F223" s="60" t="str">
        <f t="shared" si="25"/>
        <v>ふ１４</v>
      </c>
      <c r="G223" s="68" t="str">
        <f t="shared" si="26"/>
        <v>三代梨絵</v>
      </c>
      <c r="H223" s="68" t="s">
        <v>396</v>
      </c>
      <c r="I223" s="71" t="s">
        <v>15</v>
      </c>
      <c r="J223" s="67">
        <v>1976</v>
      </c>
      <c r="K223" s="62">
        <f t="shared" si="24"/>
        <v>49</v>
      </c>
      <c r="L223" s="128" t="str">
        <f>IF(G223="","",IF(COUNTIF($G$4:$G$22,G223)&gt;1,"2重登録","OK"))</f>
        <v>OK</v>
      </c>
      <c r="M223" s="68" t="s">
        <v>20</v>
      </c>
    </row>
    <row r="224" spans="1:13" ht="12.75" customHeight="1">
      <c r="A224" s="68" t="s">
        <v>79</v>
      </c>
      <c r="B224" s="71" t="s">
        <v>945</v>
      </c>
      <c r="C224" s="71" t="s">
        <v>946</v>
      </c>
      <c r="D224" s="68" t="s">
        <v>396</v>
      </c>
      <c r="E224" s="129"/>
      <c r="F224" s="60" t="str">
        <f t="shared" si="25"/>
        <v>ふ１５</v>
      </c>
      <c r="G224" s="68" t="str">
        <f t="shared" si="26"/>
        <v>栗田智里</v>
      </c>
      <c r="H224" s="68" t="s">
        <v>396</v>
      </c>
      <c r="I224" s="71" t="s">
        <v>15</v>
      </c>
      <c r="J224" s="67">
        <v>1978</v>
      </c>
      <c r="K224" s="62">
        <f t="shared" si="24"/>
        <v>47</v>
      </c>
      <c r="L224" s="128" t="str">
        <f>IF(G224="","",IF(COUNTIF($G$4:$G$22,G224)&gt;1,"2重登録","OK"))</f>
        <v>OK</v>
      </c>
      <c r="M224" s="68" t="s">
        <v>947</v>
      </c>
    </row>
    <row r="225" spans="1:13" ht="12.75" customHeight="1">
      <c r="A225" s="68" t="s">
        <v>80</v>
      </c>
      <c r="B225" s="71" t="s">
        <v>412</v>
      </c>
      <c r="C225" s="71" t="s">
        <v>413</v>
      </c>
      <c r="D225" s="68" t="s">
        <v>396</v>
      </c>
      <c r="E225" s="129"/>
      <c r="F225" s="60" t="str">
        <f t="shared" si="25"/>
        <v>ふ１６</v>
      </c>
      <c r="G225" s="68" t="s">
        <v>948</v>
      </c>
      <c r="H225" s="68" t="s">
        <v>396</v>
      </c>
      <c r="I225" s="71" t="s">
        <v>15</v>
      </c>
      <c r="J225" s="67">
        <v>1967</v>
      </c>
      <c r="K225" s="62">
        <f t="shared" si="24"/>
        <v>58</v>
      </c>
      <c r="L225" s="128" t="s">
        <v>940</v>
      </c>
      <c r="M225" s="68" t="s">
        <v>414</v>
      </c>
    </row>
    <row r="226" spans="1:13" ht="12.75" customHeight="1">
      <c r="A226" s="68" t="s">
        <v>81</v>
      </c>
      <c r="B226" s="71" t="s">
        <v>934</v>
      </c>
      <c r="C226" s="71" t="s">
        <v>949</v>
      </c>
      <c r="D226" s="68" t="s">
        <v>396</v>
      </c>
      <c r="E226" s="129"/>
      <c r="F226" s="60" t="str">
        <f t="shared" si="25"/>
        <v>ふ１７</v>
      </c>
      <c r="G226" s="68" t="s">
        <v>950</v>
      </c>
      <c r="H226" s="68" t="s">
        <v>396</v>
      </c>
      <c r="I226" s="71" t="s">
        <v>944</v>
      </c>
      <c r="J226" s="67">
        <v>1967</v>
      </c>
      <c r="K226" s="62">
        <f t="shared" si="24"/>
        <v>58</v>
      </c>
      <c r="L226" s="128" t="s">
        <v>940</v>
      </c>
      <c r="M226" s="71" t="s">
        <v>936</v>
      </c>
    </row>
    <row r="227" spans="1:13" ht="12.75" customHeight="1">
      <c r="A227" s="68" t="s">
        <v>82</v>
      </c>
      <c r="B227" s="71" t="s">
        <v>951</v>
      </c>
      <c r="C227" s="71" t="s">
        <v>952</v>
      </c>
      <c r="D227" s="69" t="s">
        <v>428</v>
      </c>
      <c r="F227" s="60" t="str">
        <f t="shared" si="25"/>
        <v>ふ１８</v>
      </c>
      <c r="G227" s="69" t="s">
        <v>953</v>
      </c>
      <c r="H227" s="69" t="s">
        <v>428</v>
      </c>
      <c r="I227" s="71" t="s">
        <v>944</v>
      </c>
      <c r="J227" s="131">
        <v>1974</v>
      </c>
      <c r="K227" s="62">
        <f t="shared" si="24"/>
        <v>51</v>
      </c>
      <c r="L227" s="128" t="str">
        <f>IF(G227="","",IF(COUNTIF($G$4:$G$22,G227)&gt;1,"2重登録","OK"))</f>
        <v>OK</v>
      </c>
      <c r="M227" s="69" t="s">
        <v>954</v>
      </c>
    </row>
    <row r="228" spans="1:13" ht="12.75" customHeight="1">
      <c r="A228" s="68" t="s">
        <v>83</v>
      </c>
      <c r="B228" s="71" t="s">
        <v>422</v>
      </c>
      <c r="C228" s="71" t="s">
        <v>423</v>
      </c>
      <c r="D228" s="68" t="s">
        <v>396</v>
      </c>
      <c r="E228" s="123"/>
      <c r="F228" s="60" t="str">
        <f t="shared" si="25"/>
        <v>ふ１９</v>
      </c>
      <c r="G228" s="68" t="str">
        <f t="shared" ref="G228:G229" si="28">B228&amp;C228</f>
        <v>出縄久子</v>
      </c>
      <c r="H228" s="68" t="s">
        <v>396</v>
      </c>
      <c r="I228" s="71" t="s">
        <v>15</v>
      </c>
      <c r="J228" s="67">
        <v>1965</v>
      </c>
      <c r="K228" s="62">
        <f t="shared" si="24"/>
        <v>60</v>
      </c>
      <c r="L228" s="128" t="str">
        <f>IF(G228="","",IF(COUNTIF($G$4:$G$22,G228)&gt;1,"2重登録","OK"))</f>
        <v>OK</v>
      </c>
      <c r="M228" s="68" t="s">
        <v>14</v>
      </c>
    </row>
    <row r="229" spans="1:13" ht="12.75" customHeight="1">
      <c r="A229" s="68" t="s">
        <v>84</v>
      </c>
      <c r="B229" s="71" t="s">
        <v>419</v>
      </c>
      <c r="C229" s="71" t="s">
        <v>420</v>
      </c>
      <c r="D229" s="68" t="s">
        <v>396</v>
      </c>
      <c r="E229" s="129"/>
      <c r="F229" s="60" t="str">
        <f t="shared" si="25"/>
        <v>ふ２０</v>
      </c>
      <c r="G229" s="68" t="str">
        <f t="shared" si="28"/>
        <v>吉岡京子</v>
      </c>
      <c r="H229" s="68" t="s">
        <v>396</v>
      </c>
      <c r="I229" s="71" t="s">
        <v>15</v>
      </c>
      <c r="J229" s="67">
        <v>1959</v>
      </c>
      <c r="K229" s="62">
        <f t="shared" si="24"/>
        <v>66</v>
      </c>
      <c r="L229" s="128" t="str">
        <f>IF(G229="","",IF(COUNTIF($G$4:$G$22,G229)&gt;1,"2重登録","OK"))</f>
        <v>OK</v>
      </c>
      <c r="M229" s="68" t="s">
        <v>421</v>
      </c>
    </row>
    <row r="230" spans="1:13" ht="12.75" customHeight="1">
      <c r="A230" s="69" t="s">
        <v>955</v>
      </c>
      <c r="B230" s="71" t="s">
        <v>956</v>
      </c>
      <c r="C230" s="71" t="s">
        <v>957</v>
      </c>
      <c r="D230" s="69" t="s">
        <v>428</v>
      </c>
      <c r="F230" s="60" t="str">
        <f t="shared" si="25"/>
        <v>ふ２１</v>
      </c>
      <c r="G230" s="69" t="s">
        <v>958</v>
      </c>
      <c r="H230" s="69" t="s">
        <v>428</v>
      </c>
      <c r="I230" s="71" t="s">
        <v>944</v>
      </c>
      <c r="J230" s="131">
        <v>1958</v>
      </c>
      <c r="K230" s="62">
        <f t="shared" si="24"/>
        <v>67</v>
      </c>
      <c r="L230" s="128" t="str">
        <f>IF(G230="","",IF(COUNTIF($G$4:$G$22,G230)&gt;1,"2重登録","OK"))</f>
        <v>OK</v>
      </c>
      <c r="M230" s="69" t="s">
        <v>959</v>
      </c>
    </row>
    <row r="231" spans="1:13" ht="12.75" customHeight="1">
      <c r="A231" s="132"/>
      <c r="B231" s="84">
        <v>9</v>
      </c>
      <c r="C231" s="133"/>
      <c r="D231" s="132"/>
      <c r="E231" s="54"/>
      <c r="F231" s="53"/>
      <c r="G231" s="132"/>
      <c r="H231" s="132"/>
      <c r="I231" s="133"/>
      <c r="J231" s="134"/>
      <c r="K231" s="80"/>
      <c r="L231" s="135"/>
      <c r="M231" s="132"/>
    </row>
    <row r="232" spans="1:13" s="57" customFormat="1">
      <c r="A232" s="136" t="s">
        <v>448</v>
      </c>
      <c r="B232" s="137" t="s">
        <v>357</v>
      </c>
      <c r="C232" s="137" t="s">
        <v>358</v>
      </c>
      <c r="D232" s="138" t="s">
        <v>145</v>
      </c>
      <c r="E232" s="139"/>
      <c r="F232" s="57" t="str">
        <f t="shared" ref="F232:F290" si="29">A232</f>
        <v>う０１</v>
      </c>
      <c r="G232" s="57" t="str">
        <f t="shared" ref="G232:G296" si="30">B232&amp;C232</f>
        <v>岩花功</v>
      </c>
      <c r="H232" s="138" t="s">
        <v>336</v>
      </c>
      <c r="I232" s="138" t="s">
        <v>11</v>
      </c>
      <c r="J232" s="140">
        <v>1962</v>
      </c>
      <c r="K232" s="62">
        <f t="shared" si="24"/>
        <v>63</v>
      </c>
      <c r="L232" s="60" t="str">
        <f t="shared" ref="L232:L268" si="31">IF(G232="","",IF(COUNTIF($G$8:$G$408,G232)&gt;1,"2重登録","OK"))</f>
        <v>OK</v>
      </c>
      <c r="M232" s="141" t="s">
        <v>253</v>
      </c>
    </row>
    <row r="233" spans="1:13" s="57" customFormat="1">
      <c r="A233" s="136" t="s">
        <v>449</v>
      </c>
      <c r="B233" s="137" t="s">
        <v>337</v>
      </c>
      <c r="C233" s="137" t="s">
        <v>335</v>
      </c>
      <c r="D233" s="138" t="s">
        <v>145</v>
      </c>
      <c r="E233" s="139"/>
      <c r="F233" s="57" t="str">
        <f t="shared" si="29"/>
        <v>う０２</v>
      </c>
      <c r="G233" s="57" t="str">
        <f t="shared" si="30"/>
        <v>牛道雄介</v>
      </c>
      <c r="H233" s="138" t="s">
        <v>336</v>
      </c>
      <c r="I233" s="58" t="s">
        <v>11</v>
      </c>
      <c r="J233" s="142">
        <v>1978</v>
      </c>
      <c r="K233" s="62">
        <f t="shared" si="24"/>
        <v>47</v>
      </c>
      <c r="L233" s="60" t="str">
        <f t="shared" si="31"/>
        <v>OK</v>
      </c>
      <c r="M233" s="143" t="s">
        <v>238</v>
      </c>
    </row>
    <row r="234" spans="1:13" s="57" customFormat="1">
      <c r="A234" s="136" t="s">
        <v>146</v>
      </c>
      <c r="B234" s="137" t="s">
        <v>960</v>
      </c>
      <c r="C234" s="137" t="s">
        <v>961</v>
      </c>
      <c r="D234" s="138" t="s">
        <v>145</v>
      </c>
      <c r="E234" s="139"/>
      <c r="F234" s="57" t="str">
        <f t="shared" si="29"/>
        <v>う０３</v>
      </c>
      <c r="G234" s="57" t="str">
        <f t="shared" si="30"/>
        <v>久保田勉</v>
      </c>
      <c r="H234" s="138" t="s">
        <v>336</v>
      </c>
      <c r="I234" s="58" t="s">
        <v>11</v>
      </c>
      <c r="J234" s="142">
        <v>1967</v>
      </c>
      <c r="K234" s="62">
        <f t="shared" si="24"/>
        <v>58</v>
      </c>
      <c r="L234" s="60" t="str">
        <f t="shared" si="31"/>
        <v>OK</v>
      </c>
      <c r="M234" s="143" t="s">
        <v>456</v>
      </c>
    </row>
    <row r="235" spans="1:13" s="57" customFormat="1">
      <c r="A235" s="136" t="s">
        <v>147</v>
      </c>
      <c r="B235" s="144" t="s">
        <v>338</v>
      </c>
      <c r="C235" s="144" t="s">
        <v>339</v>
      </c>
      <c r="D235" s="138" t="s">
        <v>145</v>
      </c>
      <c r="E235" s="139"/>
      <c r="F235" s="57" t="str">
        <f t="shared" si="29"/>
        <v>う０４</v>
      </c>
      <c r="G235" s="57" t="str">
        <f t="shared" si="30"/>
        <v>小倉俊郎</v>
      </c>
      <c r="H235" s="138" t="s">
        <v>336</v>
      </c>
      <c r="I235" s="57" t="s">
        <v>11</v>
      </c>
      <c r="J235" s="64">
        <v>1959</v>
      </c>
      <c r="K235" s="62">
        <f t="shared" si="24"/>
        <v>66</v>
      </c>
      <c r="L235" s="60" t="str">
        <f t="shared" si="31"/>
        <v>OK</v>
      </c>
      <c r="M235" s="57" t="s">
        <v>242</v>
      </c>
    </row>
    <row r="236" spans="1:13" s="57" customFormat="1">
      <c r="A236" s="136" t="s">
        <v>148</v>
      </c>
      <c r="B236" s="112" t="s">
        <v>450</v>
      </c>
      <c r="C236" s="112" t="s">
        <v>451</v>
      </c>
      <c r="D236" s="138" t="s">
        <v>145</v>
      </c>
      <c r="E236" s="139"/>
      <c r="F236" s="57" t="str">
        <f t="shared" si="29"/>
        <v>う０５</v>
      </c>
      <c r="G236" s="57" t="str">
        <f t="shared" si="30"/>
        <v>垣内義則</v>
      </c>
      <c r="H236" s="138" t="s">
        <v>336</v>
      </c>
      <c r="I236" s="58" t="s">
        <v>11</v>
      </c>
      <c r="J236" s="142">
        <v>1972</v>
      </c>
      <c r="K236" s="62">
        <f t="shared" si="24"/>
        <v>53</v>
      </c>
      <c r="L236" s="60" t="str">
        <f t="shared" si="31"/>
        <v>OK</v>
      </c>
      <c r="M236" s="145" t="s">
        <v>20</v>
      </c>
    </row>
    <row r="237" spans="1:13" s="57" customFormat="1">
      <c r="A237" s="136" t="s">
        <v>149</v>
      </c>
      <c r="B237" s="146" t="s">
        <v>340</v>
      </c>
      <c r="C237" s="146" t="s">
        <v>341</v>
      </c>
      <c r="D237" s="138" t="s">
        <v>145</v>
      </c>
      <c r="E237" s="139"/>
      <c r="F237" s="57" t="str">
        <f t="shared" si="29"/>
        <v>う０６</v>
      </c>
      <c r="G237" s="57" t="str">
        <f t="shared" si="30"/>
        <v>片岡一寿</v>
      </c>
      <c r="H237" s="138" t="s">
        <v>336</v>
      </c>
      <c r="I237" s="58" t="s">
        <v>11</v>
      </c>
      <c r="J237" s="142">
        <v>1971</v>
      </c>
      <c r="K237" s="62">
        <f t="shared" si="24"/>
        <v>54</v>
      </c>
      <c r="L237" s="60" t="str">
        <f t="shared" si="31"/>
        <v>OK</v>
      </c>
      <c r="M237" s="143" t="s">
        <v>242</v>
      </c>
    </row>
    <row r="238" spans="1:13" s="57" customFormat="1">
      <c r="A238" s="136" t="s">
        <v>150</v>
      </c>
      <c r="B238" s="137" t="s">
        <v>342</v>
      </c>
      <c r="C238" s="137" t="s">
        <v>359</v>
      </c>
      <c r="D238" s="138" t="s">
        <v>145</v>
      </c>
      <c r="E238" s="139"/>
      <c r="F238" s="57" t="str">
        <f t="shared" si="29"/>
        <v>う０７</v>
      </c>
      <c r="G238" s="57" t="str">
        <f t="shared" si="30"/>
        <v>亀井皓太</v>
      </c>
      <c r="H238" s="138" t="s">
        <v>336</v>
      </c>
      <c r="I238" s="138" t="s">
        <v>11</v>
      </c>
      <c r="J238" s="147">
        <v>2003</v>
      </c>
      <c r="K238" s="62">
        <f t="shared" si="24"/>
        <v>22</v>
      </c>
      <c r="L238" s="118" t="str">
        <f t="shared" si="31"/>
        <v>OK</v>
      </c>
      <c r="M238" s="145" t="s">
        <v>20</v>
      </c>
    </row>
    <row r="239" spans="1:13" s="57" customFormat="1">
      <c r="A239" s="136" t="s">
        <v>151</v>
      </c>
      <c r="B239" s="112" t="s">
        <v>453</v>
      </c>
      <c r="C239" s="112" t="s">
        <v>454</v>
      </c>
      <c r="D239" s="138" t="s">
        <v>145</v>
      </c>
      <c r="E239" s="139"/>
      <c r="F239" s="57" t="str">
        <f t="shared" si="29"/>
        <v>う０８</v>
      </c>
      <c r="G239" s="57" t="str">
        <f t="shared" si="30"/>
        <v>亀井雅嗣</v>
      </c>
      <c r="H239" s="138" t="s">
        <v>336</v>
      </c>
      <c r="I239" s="138" t="s">
        <v>11</v>
      </c>
      <c r="J239" s="147">
        <v>1970</v>
      </c>
      <c r="K239" s="62">
        <f t="shared" si="24"/>
        <v>55</v>
      </c>
      <c r="L239" s="57" t="str">
        <f t="shared" si="31"/>
        <v>OK</v>
      </c>
      <c r="M239" s="145" t="s">
        <v>20</v>
      </c>
    </row>
    <row r="240" spans="1:13" s="57" customFormat="1">
      <c r="A240" s="136" t="s">
        <v>152</v>
      </c>
      <c r="B240" s="146" t="s">
        <v>962</v>
      </c>
      <c r="C240" s="146" t="s">
        <v>963</v>
      </c>
      <c r="D240" s="138" t="s">
        <v>145</v>
      </c>
      <c r="E240" s="139"/>
      <c r="F240" s="57" t="str">
        <f t="shared" si="29"/>
        <v>う０９</v>
      </c>
      <c r="G240" s="57" t="str">
        <f t="shared" si="30"/>
        <v>𡈽山悠</v>
      </c>
      <c r="H240" s="138" t="s">
        <v>336</v>
      </c>
      <c r="I240" s="138" t="s">
        <v>11</v>
      </c>
      <c r="J240" s="140">
        <v>1988</v>
      </c>
      <c r="K240" s="62">
        <f t="shared" si="24"/>
        <v>37</v>
      </c>
      <c r="L240" s="57" t="str">
        <f t="shared" si="31"/>
        <v>OK</v>
      </c>
      <c r="M240" s="145" t="s">
        <v>964</v>
      </c>
    </row>
    <row r="241" spans="1:256" s="57" customFormat="1">
      <c r="A241" s="136" t="s">
        <v>153</v>
      </c>
      <c r="B241" s="144" t="s">
        <v>343</v>
      </c>
      <c r="C241" s="144" t="s">
        <v>344</v>
      </c>
      <c r="D241" s="138" t="s">
        <v>145</v>
      </c>
      <c r="E241" s="139"/>
      <c r="F241" s="57" t="str">
        <f t="shared" si="29"/>
        <v>う１０</v>
      </c>
      <c r="G241" s="57" t="str">
        <f t="shared" si="30"/>
        <v>土肥将博</v>
      </c>
      <c r="H241" s="138" t="s">
        <v>336</v>
      </c>
      <c r="I241" s="58" t="s">
        <v>11</v>
      </c>
      <c r="J241" s="148">
        <v>1964</v>
      </c>
      <c r="K241" s="62">
        <f t="shared" si="24"/>
        <v>61</v>
      </c>
      <c r="L241" s="57" t="str">
        <f t="shared" si="31"/>
        <v>OK</v>
      </c>
      <c r="M241" s="149" t="s">
        <v>260</v>
      </c>
    </row>
    <row r="242" spans="1:256" s="57" customFormat="1">
      <c r="A242" s="136" t="s">
        <v>154</v>
      </c>
      <c r="B242" s="144" t="s">
        <v>345</v>
      </c>
      <c r="C242" s="144" t="s">
        <v>306</v>
      </c>
      <c r="D242" s="138" t="s">
        <v>145</v>
      </c>
      <c r="E242" s="139"/>
      <c r="F242" s="57" t="str">
        <f t="shared" si="29"/>
        <v>う１１</v>
      </c>
      <c r="G242" s="57" t="str">
        <f t="shared" si="30"/>
        <v>深田健太郎</v>
      </c>
      <c r="H242" s="138" t="s">
        <v>336</v>
      </c>
      <c r="I242" s="58" t="s">
        <v>11</v>
      </c>
      <c r="J242" s="142">
        <v>1997</v>
      </c>
      <c r="K242" s="62">
        <f t="shared" si="24"/>
        <v>28</v>
      </c>
      <c r="L242" s="57" t="str">
        <f t="shared" si="31"/>
        <v>OK</v>
      </c>
      <c r="M242" s="143" t="s">
        <v>239</v>
      </c>
    </row>
    <row r="243" spans="1:256" ht="15.75" customHeight="1">
      <c r="A243" s="136" t="s">
        <v>155</v>
      </c>
      <c r="B243" s="112" t="s">
        <v>245</v>
      </c>
      <c r="C243" s="112" t="s">
        <v>346</v>
      </c>
      <c r="D243" s="138" t="s">
        <v>145</v>
      </c>
      <c r="E243" s="139"/>
      <c r="F243" s="57" t="str">
        <f t="shared" si="29"/>
        <v>う１２</v>
      </c>
      <c r="G243" s="57" t="str">
        <f t="shared" si="30"/>
        <v>松本啓吾</v>
      </c>
      <c r="H243" s="138" t="s">
        <v>336</v>
      </c>
      <c r="I243" s="58" t="s">
        <v>11</v>
      </c>
      <c r="J243" s="61">
        <v>1981</v>
      </c>
      <c r="K243" s="62">
        <f t="shared" si="24"/>
        <v>44</v>
      </c>
      <c r="L243" s="57" t="str">
        <f t="shared" si="31"/>
        <v>OK</v>
      </c>
      <c r="M243" s="57" t="s">
        <v>234</v>
      </c>
    </row>
    <row r="244" spans="1:256" s="57" customFormat="1">
      <c r="A244" s="136" t="s">
        <v>156</v>
      </c>
      <c r="B244" s="68" t="s">
        <v>435</v>
      </c>
      <c r="C244" s="68" t="s">
        <v>452</v>
      </c>
      <c r="D244" s="138" t="s">
        <v>145</v>
      </c>
      <c r="E244" s="139"/>
      <c r="F244" s="57" t="str">
        <f t="shared" si="29"/>
        <v>う１３</v>
      </c>
      <c r="G244" s="57" t="str">
        <f t="shared" si="30"/>
        <v>森健一</v>
      </c>
      <c r="H244" s="138" t="s">
        <v>336</v>
      </c>
      <c r="I244" s="58" t="s">
        <v>11</v>
      </c>
      <c r="J244" s="142">
        <v>1971</v>
      </c>
      <c r="K244" s="62">
        <f t="shared" si="24"/>
        <v>54</v>
      </c>
      <c r="L244" s="60" t="str">
        <f t="shared" si="31"/>
        <v>OK</v>
      </c>
      <c r="M244" s="143" t="s">
        <v>242</v>
      </c>
    </row>
    <row r="245" spans="1:256">
      <c r="A245" s="136" t="s">
        <v>157</v>
      </c>
      <c r="B245" s="68" t="s">
        <v>435</v>
      </c>
      <c r="C245" s="68" t="s">
        <v>965</v>
      </c>
      <c r="D245" s="138" t="s">
        <v>145</v>
      </c>
      <c r="E245" s="139"/>
      <c r="F245" s="57" t="str">
        <f t="shared" si="29"/>
        <v>う１４</v>
      </c>
      <c r="G245" s="57" t="str">
        <f t="shared" si="30"/>
        <v>森皓輝</v>
      </c>
      <c r="H245" s="138" t="s">
        <v>336</v>
      </c>
      <c r="I245" s="57" t="s">
        <v>254</v>
      </c>
      <c r="J245" s="142">
        <v>1998</v>
      </c>
      <c r="K245" s="62">
        <f t="shared" si="24"/>
        <v>27</v>
      </c>
      <c r="L245" s="57" t="str">
        <f t="shared" si="31"/>
        <v>OK</v>
      </c>
      <c r="M245" s="150" t="s">
        <v>439</v>
      </c>
    </row>
    <row r="246" spans="1:256" s="57" customFormat="1" ht="12.75" customHeight="1">
      <c r="A246" s="136" t="s">
        <v>158</v>
      </c>
      <c r="B246" s="146" t="s">
        <v>300</v>
      </c>
      <c r="C246" s="146" t="s">
        <v>347</v>
      </c>
      <c r="D246" s="138" t="s">
        <v>145</v>
      </c>
      <c r="E246" s="139"/>
      <c r="F246" s="57" t="str">
        <f t="shared" si="29"/>
        <v>う１５</v>
      </c>
      <c r="G246" s="57" t="str">
        <f t="shared" si="30"/>
        <v>山本昌紀</v>
      </c>
      <c r="H246" s="138" t="s">
        <v>336</v>
      </c>
      <c r="I246" s="58" t="s">
        <v>11</v>
      </c>
      <c r="J246" s="151">
        <v>1970</v>
      </c>
      <c r="K246" s="62">
        <f t="shared" si="24"/>
        <v>55</v>
      </c>
      <c r="L246" s="57" t="str">
        <f t="shared" si="31"/>
        <v>OK</v>
      </c>
      <c r="M246" s="112" t="s">
        <v>455</v>
      </c>
    </row>
    <row r="247" spans="1:256" s="57" customFormat="1" ht="12.75" customHeight="1">
      <c r="A247" s="136" t="s">
        <v>159</v>
      </c>
      <c r="B247" s="146" t="s">
        <v>300</v>
      </c>
      <c r="C247" s="146" t="s">
        <v>348</v>
      </c>
      <c r="D247" s="138" t="s">
        <v>145</v>
      </c>
      <c r="E247" s="139"/>
      <c r="F247" s="57" t="str">
        <f t="shared" si="29"/>
        <v>う１６</v>
      </c>
      <c r="G247" s="57" t="str">
        <f t="shared" si="30"/>
        <v>山本浩之</v>
      </c>
      <c r="H247" s="138" t="s">
        <v>336</v>
      </c>
      <c r="I247" s="58" t="s">
        <v>11</v>
      </c>
      <c r="J247" s="142">
        <v>1967</v>
      </c>
      <c r="K247" s="62">
        <f t="shared" si="24"/>
        <v>58</v>
      </c>
      <c r="L247" s="57" t="str">
        <f t="shared" si="31"/>
        <v>OK</v>
      </c>
      <c r="M247" s="141" t="s">
        <v>455</v>
      </c>
    </row>
    <row r="248" spans="1:256" s="57" customFormat="1" ht="12.75" customHeight="1">
      <c r="A248" s="136" t="s">
        <v>160</v>
      </c>
      <c r="B248" s="152" t="s">
        <v>315</v>
      </c>
      <c r="C248" s="152" t="s">
        <v>168</v>
      </c>
      <c r="D248" s="138" t="s">
        <v>145</v>
      </c>
      <c r="E248" s="139"/>
      <c r="F248" s="57" t="str">
        <f t="shared" si="29"/>
        <v>う１７</v>
      </c>
      <c r="G248" s="57" t="str">
        <f t="shared" si="30"/>
        <v>吉村淳</v>
      </c>
      <c r="H248" s="138" t="s">
        <v>336</v>
      </c>
      <c r="I248" s="58" t="s">
        <v>11</v>
      </c>
      <c r="J248" s="142">
        <v>1976</v>
      </c>
      <c r="K248" s="62">
        <f t="shared" si="24"/>
        <v>49</v>
      </c>
      <c r="L248" s="57" t="str">
        <f t="shared" si="31"/>
        <v>OK</v>
      </c>
      <c r="M248" s="141" t="s">
        <v>437</v>
      </c>
    </row>
    <row r="249" spans="1:256">
      <c r="A249" s="136" t="s">
        <v>161</v>
      </c>
      <c r="B249" s="144" t="s">
        <v>349</v>
      </c>
      <c r="C249" s="144" t="s">
        <v>350</v>
      </c>
      <c r="D249" s="138" t="s">
        <v>145</v>
      </c>
      <c r="E249" s="139"/>
      <c r="F249" s="57" t="str">
        <f t="shared" si="29"/>
        <v>う１８</v>
      </c>
      <c r="G249" s="57" t="str">
        <f t="shared" si="30"/>
        <v>脇野佳邦</v>
      </c>
      <c r="H249" s="138" t="s">
        <v>336</v>
      </c>
      <c r="I249" s="58" t="s">
        <v>11</v>
      </c>
      <c r="J249" s="142">
        <v>1973</v>
      </c>
      <c r="K249" s="62">
        <f t="shared" si="24"/>
        <v>52</v>
      </c>
      <c r="L249" s="57" t="str">
        <f t="shared" si="31"/>
        <v>OK</v>
      </c>
      <c r="M249" s="141" t="s">
        <v>260</v>
      </c>
    </row>
    <row r="250" spans="1:256">
      <c r="A250" s="136" t="s">
        <v>162</v>
      </c>
      <c r="B250" s="144" t="s">
        <v>966</v>
      </c>
      <c r="C250" s="144" t="s">
        <v>967</v>
      </c>
      <c r="D250" s="138" t="s">
        <v>145</v>
      </c>
      <c r="E250" s="139"/>
      <c r="F250" s="57" t="str">
        <f t="shared" si="29"/>
        <v>う１９</v>
      </c>
      <c r="G250" s="57" t="str">
        <f t="shared" si="30"/>
        <v>中嶋徹</v>
      </c>
      <c r="H250" s="138" t="s">
        <v>336</v>
      </c>
      <c r="I250" s="58" t="s">
        <v>11</v>
      </c>
      <c r="J250" s="142">
        <v>1986</v>
      </c>
      <c r="K250" s="62">
        <f t="shared" si="24"/>
        <v>39</v>
      </c>
      <c r="L250" s="57" t="str">
        <f t="shared" si="31"/>
        <v>OK</v>
      </c>
      <c r="M250" s="141" t="s">
        <v>968</v>
      </c>
    </row>
    <row r="251" spans="1:256" s="112" customFormat="1">
      <c r="A251" s="136" t="s">
        <v>163</v>
      </c>
      <c r="B251" s="68" t="s">
        <v>478</v>
      </c>
      <c r="C251" s="68" t="s">
        <v>479</v>
      </c>
      <c r="D251" s="138" t="s">
        <v>145</v>
      </c>
      <c r="E251" s="139"/>
      <c r="F251" s="57" t="str">
        <f t="shared" si="29"/>
        <v>う２０</v>
      </c>
      <c r="G251" s="57" t="str">
        <f t="shared" si="30"/>
        <v>中田富憲</v>
      </c>
      <c r="H251" s="138" t="s">
        <v>336</v>
      </c>
      <c r="I251" s="57" t="s">
        <v>254</v>
      </c>
      <c r="J251" s="142">
        <v>1961</v>
      </c>
      <c r="K251" s="62">
        <f t="shared" si="24"/>
        <v>64</v>
      </c>
      <c r="L251" s="57" t="str">
        <f t="shared" si="31"/>
        <v>OK</v>
      </c>
      <c r="M251" s="141" t="s">
        <v>969</v>
      </c>
      <c r="N251" s="51"/>
      <c r="O251" s="51"/>
      <c r="P251" s="51"/>
      <c r="Q251" s="51"/>
      <c r="R251" s="51"/>
      <c r="S251" s="51"/>
      <c r="T251" s="51"/>
      <c r="U251" s="51"/>
      <c r="V251" s="51"/>
      <c r="W251" s="51"/>
      <c r="X251" s="51"/>
      <c r="Y251" s="51"/>
      <c r="Z251" s="51"/>
      <c r="AA251" s="51"/>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c r="BC251" s="51"/>
      <c r="BD251" s="51"/>
      <c r="BE251" s="51"/>
      <c r="BF251" s="51"/>
      <c r="BG251" s="51"/>
      <c r="BH251" s="51"/>
      <c r="BI251" s="51"/>
      <c r="BJ251" s="51"/>
      <c r="BK251" s="51"/>
      <c r="BL251" s="51"/>
      <c r="BM251" s="51"/>
      <c r="BN251" s="51"/>
      <c r="BO251" s="51"/>
      <c r="BP251" s="51"/>
      <c r="BQ251" s="51"/>
      <c r="BR251" s="51"/>
      <c r="BS251" s="51"/>
      <c r="BT251" s="51"/>
      <c r="BU251" s="51"/>
      <c r="BV251" s="51"/>
      <c r="BW251" s="51"/>
      <c r="BX251" s="51"/>
      <c r="BY251" s="51"/>
      <c r="BZ251" s="51"/>
      <c r="CA251" s="51"/>
      <c r="CB251" s="51"/>
      <c r="CC251" s="51"/>
      <c r="CD251" s="51"/>
      <c r="CE251" s="51"/>
      <c r="CF251" s="51"/>
      <c r="CG251" s="51"/>
      <c r="CH251" s="51"/>
      <c r="CI251" s="51"/>
      <c r="CJ251" s="51"/>
      <c r="CK251" s="51"/>
      <c r="CL251" s="51"/>
      <c r="CM251" s="51"/>
      <c r="CN251" s="51"/>
      <c r="CO251" s="51"/>
      <c r="CP251" s="51"/>
      <c r="CQ251" s="51"/>
      <c r="CR251" s="51"/>
      <c r="CS251" s="51"/>
      <c r="CT251" s="51"/>
      <c r="CU251" s="51"/>
      <c r="CV251" s="51"/>
      <c r="CW251" s="51"/>
      <c r="CX251" s="51"/>
      <c r="CY251" s="51"/>
      <c r="CZ251" s="51"/>
      <c r="DA251" s="51"/>
      <c r="DB251" s="51"/>
      <c r="DC251" s="51"/>
      <c r="DD251" s="51"/>
      <c r="DE251" s="51"/>
      <c r="DF251" s="51"/>
      <c r="DG251" s="51"/>
      <c r="DH251" s="51"/>
      <c r="DI251" s="51"/>
      <c r="DJ251" s="51"/>
      <c r="DK251" s="51"/>
      <c r="DL251" s="51"/>
      <c r="DM251" s="51"/>
      <c r="DN251" s="51"/>
      <c r="DO251" s="51"/>
      <c r="DP251" s="51"/>
      <c r="DQ251" s="51"/>
      <c r="DR251" s="51"/>
      <c r="DS251" s="51"/>
      <c r="DT251" s="51"/>
      <c r="DU251" s="51"/>
      <c r="DV251" s="51"/>
      <c r="DW251" s="51"/>
      <c r="DX251" s="51"/>
      <c r="DY251" s="51"/>
      <c r="DZ251" s="51"/>
      <c r="EA251" s="51"/>
      <c r="EB251" s="51"/>
      <c r="EC251" s="51"/>
      <c r="ED251" s="51"/>
      <c r="EE251" s="51"/>
      <c r="EF251" s="51"/>
      <c r="EG251" s="51"/>
      <c r="EH251" s="51"/>
      <c r="EI251" s="51"/>
      <c r="EJ251" s="51"/>
      <c r="EK251" s="51"/>
      <c r="EL251" s="51"/>
      <c r="EM251" s="51"/>
      <c r="EN251" s="51"/>
      <c r="EO251" s="51"/>
      <c r="EP251" s="51"/>
      <c r="EQ251" s="51"/>
      <c r="ER251" s="51"/>
      <c r="ES251" s="51"/>
      <c r="ET251" s="51"/>
      <c r="EU251" s="51"/>
      <c r="EV251" s="51"/>
      <c r="EW251" s="51"/>
      <c r="EX251" s="51"/>
      <c r="EY251" s="51"/>
      <c r="EZ251" s="51"/>
      <c r="FA251" s="51"/>
      <c r="FB251" s="51"/>
      <c r="FC251" s="51"/>
      <c r="FD251" s="51"/>
      <c r="FE251" s="51"/>
      <c r="FF251" s="51"/>
      <c r="FG251" s="51"/>
      <c r="FH251" s="51"/>
      <c r="FI251" s="51"/>
      <c r="FJ251" s="51"/>
      <c r="FK251" s="51"/>
      <c r="FL251" s="51"/>
      <c r="FM251" s="51"/>
      <c r="FN251" s="51"/>
      <c r="FO251" s="51"/>
      <c r="FP251" s="51"/>
      <c r="FQ251" s="51"/>
      <c r="FR251" s="51"/>
      <c r="FS251" s="51"/>
      <c r="FT251" s="51"/>
      <c r="FU251" s="51"/>
      <c r="FV251" s="51"/>
      <c r="FW251" s="51"/>
      <c r="FX251" s="51"/>
      <c r="FY251" s="51"/>
      <c r="FZ251" s="51"/>
      <c r="GA251" s="51"/>
      <c r="GB251" s="51"/>
      <c r="GC251" s="51"/>
      <c r="GD251" s="51"/>
      <c r="GE251" s="51"/>
      <c r="GF251" s="51"/>
      <c r="GG251" s="51"/>
      <c r="GH251" s="51"/>
      <c r="GI251" s="51"/>
      <c r="GJ251" s="51"/>
      <c r="GK251" s="51"/>
      <c r="GL251" s="51"/>
      <c r="GM251" s="51"/>
      <c r="GN251" s="51"/>
      <c r="GO251" s="51"/>
      <c r="GP251" s="51"/>
      <c r="GQ251" s="51"/>
      <c r="GR251" s="51"/>
      <c r="GS251" s="51"/>
      <c r="GT251" s="51"/>
      <c r="GU251" s="51"/>
      <c r="GV251" s="51"/>
      <c r="GW251" s="51"/>
      <c r="GX251" s="51"/>
      <c r="GY251" s="51"/>
      <c r="GZ251" s="51"/>
      <c r="HA251" s="51"/>
      <c r="HB251" s="51"/>
      <c r="HC251" s="51"/>
      <c r="HD251" s="51"/>
      <c r="HE251" s="51"/>
      <c r="HF251" s="51"/>
      <c r="HG251" s="51"/>
      <c r="HH251" s="51"/>
      <c r="HI251" s="51"/>
      <c r="HJ251" s="51"/>
      <c r="HK251" s="51"/>
      <c r="HL251" s="51"/>
      <c r="HM251" s="51"/>
      <c r="HN251" s="51"/>
      <c r="HO251" s="51"/>
      <c r="HP251" s="51"/>
      <c r="HQ251" s="51"/>
      <c r="HR251" s="51"/>
      <c r="HS251" s="51"/>
      <c r="HT251" s="51"/>
      <c r="HU251" s="51"/>
      <c r="HV251" s="51"/>
      <c r="HW251" s="51"/>
      <c r="HX251" s="51"/>
      <c r="HY251" s="51"/>
      <c r="HZ251" s="51"/>
      <c r="IA251" s="51"/>
      <c r="IB251" s="51"/>
      <c r="IC251" s="51"/>
      <c r="ID251" s="51"/>
      <c r="IE251" s="51"/>
      <c r="IF251" s="51"/>
      <c r="IG251" s="51"/>
      <c r="IH251" s="51"/>
      <c r="II251" s="51"/>
      <c r="IJ251" s="51"/>
      <c r="IK251" s="51"/>
      <c r="IL251" s="51"/>
      <c r="IM251" s="51"/>
      <c r="IN251" s="51"/>
      <c r="IO251" s="51"/>
      <c r="IP251" s="51"/>
      <c r="IQ251" s="51"/>
      <c r="IR251" s="51"/>
      <c r="IS251" s="51"/>
      <c r="IT251" s="51"/>
      <c r="IU251" s="51"/>
      <c r="IV251" s="51"/>
    </row>
    <row r="252" spans="1:256">
      <c r="A252" s="136" t="s">
        <v>164</v>
      </c>
      <c r="B252" s="153" t="s">
        <v>143</v>
      </c>
      <c r="C252" s="153" t="s">
        <v>144</v>
      </c>
      <c r="D252" s="138" t="s">
        <v>145</v>
      </c>
      <c r="E252" s="139"/>
      <c r="F252" s="57" t="str">
        <f t="shared" si="29"/>
        <v>う２１</v>
      </c>
      <c r="G252" s="57" t="str">
        <f t="shared" si="30"/>
        <v>野村良平</v>
      </c>
      <c r="H252" s="138" t="s">
        <v>336</v>
      </c>
      <c r="I252" s="58" t="s">
        <v>11</v>
      </c>
      <c r="J252" s="142">
        <v>1989</v>
      </c>
      <c r="K252" s="62">
        <f t="shared" si="24"/>
        <v>36</v>
      </c>
      <c r="L252" s="57" t="str">
        <f t="shared" si="31"/>
        <v>OK</v>
      </c>
      <c r="M252" s="141" t="s">
        <v>457</v>
      </c>
    </row>
    <row r="253" spans="1:256">
      <c r="A253" s="136" t="s">
        <v>165</v>
      </c>
      <c r="B253" s="144" t="s">
        <v>970</v>
      </c>
      <c r="C253" s="144" t="s">
        <v>971</v>
      </c>
      <c r="D253" s="138" t="s">
        <v>145</v>
      </c>
      <c r="E253" s="139"/>
      <c r="F253" s="57" t="str">
        <f t="shared" si="29"/>
        <v>う２２</v>
      </c>
      <c r="G253" s="57" t="str">
        <f t="shared" si="30"/>
        <v>利光龍司</v>
      </c>
      <c r="H253" s="138" t="s">
        <v>336</v>
      </c>
      <c r="I253" s="58" t="s">
        <v>11</v>
      </c>
      <c r="J253" s="142">
        <v>1972</v>
      </c>
      <c r="K253" s="62">
        <f t="shared" si="24"/>
        <v>53</v>
      </c>
      <c r="L253" s="57" t="str">
        <f t="shared" si="31"/>
        <v>OK</v>
      </c>
      <c r="M253" s="141" t="s">
        <v>437</v>
      </c>
    </row>
    <row r="254" spans="1:256">
      <c r="A254" s="136" t="s">
        <v>166</v>
      </c>
      <c r="B254" s="144" t="s">
        <v>972</v>
      </c>
      <c r="C254" s="144" t="s">
        <v>973</v>
      </c>
      <c r="D254" s="138" t="s">
        <v>145</v>
      </c>
      <c r="E254" s="139"/>
      <c r="F254" s="57" t="str">
        <f t="shared" si="29"/>
        <v>う２３</v>
      </c>
      <c r="G254" s="57" t="str">
        <f t="shared" si="30"/>
        <v>八木篤司</v>
      </c>
      <c r="H254" s="138" t="s">
        <v>336</v>
      </c>
      <c r="I254" s="58" t="s">
        <v>11</v>
      </c>
      <c r="J254" s="142">
        <v>1973</v>
      </c>
      <c r="K254" s="62">
        <f t="shared" si="24"/>
        <v>52</v>
      </c>
      <c r="L254" s="57" t="str">
        <f t="shared" si="31"/>
        <v>OK</v>
      </c>
      <c r="M254" s="141" t="s">
        <v>441</v>
      </c>
    </row>
    <row r="255" spans="1:256">
      <c r="A255" s="136" t="s">
        <v>167</v>
      </c>
      <c r="B255" s="144" t="s">
        <v>458</v>
      </c>
      <c r="C255" s="144" t="s">
        <v>459</v>
      </c>
      <c r="D255" s="138" t="s">
        <v>145</v>
      </c>
      <c r="E255" s="139"/>
      <c r="F255" s="57" t="str">
        <f t="shared" si="29"/>
        <v>う２４</v>
      </c>
      <c r="G255" s="57" t="str">
        <f t="shared" si="30"/>
        <v>坂田義記</v>
      </c>
      <c r="H255" s="138" t="s">
        <v>336</v>
      </c>
      <c r="I255" s="57" t="s">
        <v>254</v>
      </c>
      <c r="J255" s="142">
        <v>1988</v>
      </c>
      <c r="K255" s="62">
        <f t="shared" si="24"/>
        <v>37</v>
      </c>
      <c r="L255" s="57" t="str">
        <f t="shared" si="31"/>
        <v>OK</v>
      </c>
      <c r="M255" s="141" t="s">
        <v>460</v>
      </c>
    </row>
    <row r="256" spans="1:256">
      <c r="A256" s="136" t="s">
        <v>169</v>
      </c>
      <c r="B256" s="144" t="s">
        <v>974</v>
      </c>
      <c r="C256" s="144" t="s">
        <v>975</v>
      </c>
      <c r="D256" s="138" t="s">
        <v>145</v>
      </c>
      <c r="E256" s="139"/>
      <c r="F256" s="57" t="str">
        <f t="shared" si="29"/>
        <v>う２５</v>
      </c>
      <c r="G256" s="57" t="str">
        <f t="shared" si="30"/>
        <v>村地直也</v>
      </c>
      <c r="H256" s="138" t="s">
        <v>336</v>
      </c>
      <c r="I256" s="58" t="s">
        <v>11</v>
      </c>
      <c r="J256" s="142">
        <v>1989</v>
      </c>
      <c r="K256" s="62">
        <f t="shared" si="24"/>
        <v>36</v>
      </c>
      <c r="L256" s="57" t="str">
        <f t="shared" si="31"/>
        <v>OK</v>
      </c>
      <c r="M256" s="150" t="s">
        <v>976</v>
      </c>
    </row>
    <row r="257" spans="1:256">
      <c r="A257" s="136" t="s">
        <v>170</v>
      </c>
      <c r="B257" s="144" t="s">
        <v>977</v>
      </c>
      <c r="C257" s="144" t="s">
        <v>978</v>
      </c>
      <c r="D257" s="138" t="s">
        <v>145</v>
      </c>
      <c r="E257" s="139"/>
      <c r="F257" s="57" t="str">
        <f t="shared" si="29"/>
        <v>う２６</v>
      </c>
      <c r="G257" s="57" t="str">
        <f t="shared" si="30"/>
        <v>中村雅宣</v>
      </c>
      <c r="H257" s="138" t="s">
        <v>336</v>
      </c>
      <c r="I257" s="58" t="s">
        <v>11</v>
      </c>
      <c r="J257" s="142">
        <v>1978</v>
      </c>
      <c r="K257" s="62">
        <f t="shared" si="24"/>
        <v>47</v>
      </c>
      <c r="L257" s="57" t="str">
        <f t="shared" si="31"/>
        <v>OK</v>
      </c>
      <c r="M257" s="150" t="s">
        <v>976</v>
      </c>
    </row>
    <row r="258" spans="1:256">
      <c r="A258" s="136" t="s">
        <v>171</v>
      </c>
      <c r="B258" s="144" t="s">
        <v>979</v>
      </c>
      <c r="C258" s="144" t="s">
        <v>980</v>
      </c>
      <c r="D258" s="138" t="s">
        <v>145</v>
      </c>
      <c r="E258" s="139"/>
      <c r="F258" s="57" t="str">
        <f t="shared" si="29"/>
        <v>う２７</v>
      </c>
      <c r="G258" s="57" t="str">
        <f t="shared" si="30"/>
        <v>織田修輔</v>
      </c>
      <c r="H258" s="138" t="s">
        <v>336</v>
      </c>
      <c r="I258" s="57" t="s">
        <v>254</v>
      </c>
      <c r="J258" s="142">
        <v>1987</v>
      </c>
      <c r="K258" s="62">
        <f t="shared" si="24"/>
        <v>38</v>
      </c>
      <c r="L258" s="57" t="str">
        <f t="shared" si="31"/>
        <v>OK</v>
      </c>
      <c r="M258" s="143" t="s">
        <v>981</v>
      </c>
    </row>
    <row r="259" spans="1:256">
      <c r="A259" s="136" t="s">
        <v>172</v>
      </c>
      <c r="B259" s="144" t="s">
        <v>982</v>
      </c>
      <c r="C259" s="144" t="s">
        <v>983</v>
      </c>
      <c r="D259" s="138" t="s">
        <v>145</v>
      </c>
      <c r="E259" s="139"/>
      <c r="F259" s="57" t="str">
        <f t="shared" si="29"/>
        <v>う２８</v>
      </c>
      <c r="G259" s="57" t="str">
        <f t="shared" si="30"/>
        <v>渡邊直洋</v>
      </c>
      <c r="H259" s="138" t="s">
        <v>336</v>
      </c>
      <c r="I259" s="58" t="s">
        <v>11</v>
      </c>
      <c r="J259" s="142">
        <v>1988</v>
      </c>
      <c r="K259" s="62">
        <f t="shared" si="24"/>
        <v>37</v>
      </c>
      <c r="L259" s="57" t="str">
        <f t="shared" si="31"/>
        <v>OK</v>
      </c>
      <c r="M259" s="143" t="s">
        <v>984</v>
      </c>
    </row>
    <row r="260" spans="1:256">
      <c r="A260" s="136" t="s">
        <v>173</v>
      </c>
      <c r="B260" s="144" t="s">
        <v>985</v>
      </c>
      <c r="C260" s="144" t="s">
        <v>986</v>
      </c>
      <c r="D260" s="138" t="s">
        <v>145</v>
      </c>
      <c r="E260" s="139"/>
      <c r="F260" s="57" t="str">
        <f t="shared" si="29"/>
        <v>う２９</v>
      </c>
      <c r="G260" s="57" t="str">
        <f t="shared" si="30"/>
        <v>猪師崇人</v>
      </c>
      <c r="H260" s="138" t="s">
        <v>336</v>
      </c>
      <c r="I260" s="58" t="s">
        <v>11</v>
      </c>
      <c r="J260" s="142">
        <v>1985</v>
      </c>
      <c r="K260" s="62">
        <f t="shared" si="24"/>
        <v>40</v>
      </c>
      <c r="L260" s="57" t="str">
        <f t="shared" si="31"/>
        <v>OK</v>
      </c>
      <c r="M260" s="143" t="s">
        <v>984</v>
      </c>
    </row>
    <row r="261" spans="1:256">
      <c r="A261" s="136" t="s">
        <v>174</v>
      </c>
      <c r="B261" s="144" t="s">
        <v>987</v>
      </c>
      <c r="C261" s="144" t="s">
        <v>988</v>
      </c>
      <c r="D261" s="138" t="s">
        <v>145</v>
      </c>
      <c r="E261" s="139"/>
      <c r="F261" s="57" t="str">
        <f t="shared" si="29"/>
        <v>う３０</v>
      </c>
      <c r="G261" s="57" t="str">
        <f t="shared" si="30"/>
        <v>中島章大</v>
      </c>
      <c r="H261" s="138" t="s">
        <v>336</v>
      </c>
      <c r="I261" s="57" t="s">
        <v>254</v>
      </c>
      <c r="J261" s="142">
        <v>1989</v>
      </c>
      <c r="K261" s="62">
        <f t="shared" si="24"/>
        <v>36</v>
      </c>
      <c r="L261" s="57" t="str">
        <f t="shared" si="31"/>
        <v>OK</v>
      </c>
      <c r="M261" s="143" t="s">
        <v>984</v>
      </c>
    </row>
    <row r="262" spans="1:256">
      <c r="A262" s="136" t="s">
        <v>176</v>
      </c>
      <c r="B262" s="144" t="s">
        <v>989</v>
      </c>
      <c r="C262" s="144" t="s">
        <v>990</v>
      </c>
      <c r="D262" s="138" t="s">
        <v>145</v>
      </c>
      <c r="E262" s="139"/>
      <c r="F262" s="57" t="str">
        <f t="shared" si="29"/>
        <v>う３１</v>
      </c>
      <c r="G262" s="57" t="str">
        <f t="shared" si="30"/>
        <v>徳光亮真</v>
      </c>
      <c r="H262" s="138" t="s">
        <v>336</v>
      </c>
      <c r="I262" s="58" t="s">
        <v>11</v>
      </c>
      <c r="J262" s="142">
        <v>1990</v>
      </c>
      <c r="K262" s="62">
        <f t="shared" si="24"/>
        <v>35</v>
      </c>
      <c r="L262" s="57" t="str">
        <f t="shared" si="31"/>
        <v>OK</v>
      </c>
      <c r="M262" s="141" t="s">
        <v>991</v>
      </c>
    </row>
    <row r="263" spans="1:256">
      <c r="A263" s="136" t="s">
        <v>177</v>
      </c>
      <c r="B263" s="144" t="s">
        <v>992</v>
      </c>
      <c r="C263" s="144" t="s">
        <v>993</v>
      </c>
      <c r="D263" s="138" t="s">
        <v>145</v>
      </c>
      <c r="E263" s="139"/>
      <c r="F263" s="57" t="str">
        <f t="shared" si="29"/>
        <v>う３２</v>
      </c>
      <c r="G263" s="57" t="str">
        <f t="shared" si="30"/>
        <v>元生光亮</v>
      </c>
      <c r="H263" s="138" t="s">
        <v>336</v>
      </c>
      <c r="I263" s="58" t="s">
        <v>11</v>
      </c>
      <c r="J263" s="142">
        <v>1990</v>
      </c>
      <c r="K263" s="62">
        <f t="shared" si="24"/>
        <v>35</v>
      </c>
      <c r="L263" s="57" t="str">
        <f t="shared" si="31"/>
        <v>OK</v>
      </c>
      <c r="M263" s="141" t="s">
        <v>984</v>
      </c>
    </row>
    <row r="264" spans="1:256">
      <c r="A264" s="136" t="s">
        <v>178</v>
      </c>
      <c r="B264" s="144" t="s">
        <v>994</v>
      </c>
      <c r="C264" s="144" t="s">
        <v>995</v>
      </c>
      <c r="D264" s="138" t="s">
        <v>145</v>
      </c>
      <c r="E264" s="139"/>
      <c r="F264" s="57" t="str">
        <f t="shared" si="29"/>
        <v>う３３</v>
      </c>
      <c r="G264" s="57" t="str">
        <f t="shared" si="30"/>
        <v>磯野宏貴</v>
      </c>
      <c r="H264" s="138" t="s">
        <v>336</v>
      </c>
      <c r="I264" s="58" t="s">
        <v>11</v>
      </c>
      <c r="J264" s="142">
        <v>1998</v>
      </c>
      <c r="K264" s="62">
        <f t="shared" si="24"/>
        <v>27</v>
      </c>
      <c r="L264" s="57" t="str">
        <f t="shared" si="31"/>
        <v>OK</v>
      </c>
      <c r="M264" s="141" t="s">
        <v>996</v>
      </c>
    </row>
    <row r="265" spans="1:256">
      <c r="A265" s="136" t="s">
        <v>179</v>
      </c>
      <c r="B265" s="144" t="s">
        <v>997</v>
      </c>
      <c r="C265" s="144" t="s">
        <v>998</v>
      </c>
      <c r="D265" s="138" t="s">
        <v>145</v>
      </c>
      <c r="E265" s="139"/>
      <c r="F265" s="57" t="str">
        <f t="shared" si="29"/>
        <v>う３４</v>
      </c>
      <c r="G265" s="57" t="str">
        <f t="shared" si="30"/>
        <v>神野眞旗</v>
      </c>
      <c r="H265" s="138" t="s">
        <v>336</v>
      </c>
      <c r="I265" s="58" t="s">
        <v>11</v>
      </c>
      <c r="J265" s="142">
        <v>1997</v>
      </c>
      <c r="K265" s="62">
        <f t="shared" si="24"/>
        <v>28</v>
      </c>
      <c r="L265" s="57" t="str">
        <f t="shared" si="31"/>
        <v>OK</v>
      </c>
      <c r="M265" s="141" t="s">
        <v>996</v>
      </c>
    </row>
    <row r="266" spans="1:256">
      <c r="A266" s="136" t="s">
        <v>180</v>
      </c>
      <c r="B266" s="144" t="s">
        <v>999</v>
      </c>
      <c r="C266" s="144" t="s">
        <v>1000</v>
      </c>
      <c r="D266" s="138" t="s">
        <v>145</v>
      </c>
      <c r="E266" s="139"/>
      <c r="F266" s="57" t="str">
        <f t="shared" si="29"/>
        <v>う３５</v>
      </c>
      <c r="G266" s="57" t="str">
        <f t="shared" si="30"/>
        <v>甲斐祐一</v>
      </c>
      <c r="H266" s="138" t="s">
        <v>336</v>
      </c>
      <c r="I266" s="58" t="s">
        <v>11</v>
      </c>
      <c r="J266" s="142">
        <v>1984</v>
      </c>
      <c r="K266" s="62">
        <f t="shared" si="24"/>
        <v>41</v>
      </c>
      <c r="L266" s="57" t="str">
        <f t="shared" si="31"/>
        <v>OK</v>
      </c>
      <c r="M266" s="141" t="s">
        <v>996</v>
      </c>
    </row>
    <row r="267" spans="1:256">
      <c r="A267" s="136" t="s">
        <v>181</v>
      </c>
      <c r="B267" s="144" t="s">
        <v>1001</v>
      </c>
      <c r="C267" s="144" t="s">
        <v>1002</v>
      </c>
      <c r="D267" s="138" t="s">
        <v>145</v>
      </c>
      <c r="E267" s="139"/>
      <c r="F267" s="57" t="str">
        <f t="shared" si="29"/>
        <v>う３６</v>
      </c>
      <c r="G267" s="57" t="str">
        <f t="shared" si="30"/>
        <v>阿部智貴</v>
      </c>
      <c r="H267" s="138" t="s">
        <v>336</v>
      </c>
      <c r="I267" s="58" t="s">
        <v>11</v>
      </c>
      <c r="J267" s="142">
        <v>1994</v>
      </c>
      <c r="K267" s="62">
        <f t="shared" si="24"/>
        <v>31</v>
      </c>
      <c r="L267" s="57" t="str">
        <f t="shared" si="31"/>
        <v>OK</v>
      </c>
      <c r="M267" s="141" t="s">
        <v>996</v>
      </c>
    </row>
    <row r="268" spans="1:256">
      <c r="A268" s="136" t="s">
        <v>182</v>
      </c>
      <c r="B268" s="144" t="s">
        <v>1003</v>
      </c>
      <c r="C268" s="144" t="s">
        <v>1004</v>
      </c>
      <c r="D268" s="138" t="s">
        <v>145</v>
      </c>
      <c r="E268" s="59" t="s">
        <v>620</v>
      </c>
      <c r="F268" s="57" t="str">
        <f t="shared" si="29"/>
        <v>う３７</v>
      </c>
      <c r="G268" s="57" t="str">
        <f t="shared" si="30"/>
        <v>佐藤和弘</v>
      </c>
      <c r="H268" s="138" t="s">
        <v>336</v>
      </c>
      <c r="I268" s="58" t="s">
        <v>11</v>
      </c>
      <c r="J268" s="142">
        <v>1955</v>
      </c>
      <c r="K268" s="62">
        <f t="shared" si="24"/>
        <v>70</v>
      </c>
      <c r="L268" s="57" t="str">
        <f t="shared" si="31"/>
        <v>OK</v>
      </c>
      <c r="M268" s="141" t="s">
        <v>964</v>
      </c>
    </row>
    <row r="269" spans="1:256" s="57" customFormat="1">
      <c r="A269" s="136" t="s">
        <v>183</v>
      </c>
      <c r="B269" s="58" t="s">
        <v>1005</v>
      </c>
      <c r="C269" s="112" t="s">
        <v>1006</v>
      </c>
      <c r="D269" s="138" t="s">
        <v>145</v>
      </c>
      <c r="E269" s="59"/>
      <c r="F269" s="57" t="str">
        <f t="shared" si="29"/>
        <v>う３８</v>
      </c>
      <c r="G269" s="57" t="str">
        <f>B269&amp;C269</f>
        <v>永原博司</v>
      </c>
      <c r="H269" s="138" t="s">
        <v>336</v>
      </c>
      <c r="I269" s="112" t="s">
        <v>438</v>
      </c>
      <c r="J269" s="151">
        <v>1963</v>
      </c>
      <c r="K269" s="62">
        <f t="shared" si="24"/>
        <v>62</v>
      </c>
      <c r="L269" s="60" t="str">
        <f>IF(G269="","",IF(COUNTIF($H$4:$H$637,G269)&gt;1,"2重登録","OK"))</f>
        <v>OK</v>
      </c>
      <c r="M269" s="65" t="s">
        <v>439</v>
      </c>
      <c r="N269" s="112"/>
      <c r="O269" s="112"/>
      <c r="P269" s="112"/>
      <c r="Q269" s="112"/>
      <c r="R269" s="112"/>
      <c r="S269" s="112"/>
      <c r="T269" s="112"/>
      <c r="U269" s="112"/>
      <c r="V269" s="112"/>
      <c r="W269" s="112"/>
      <c r="X269" s="112"/>
      <c r="Y269" s="112"/>
      <c r="Z269" s="112"/>
      <c r="AA269" s="112"/>
      <c r="AB269" s="112"/>
      <c r="AC269" s="112"/>
      <c r="AD269" s="112"/>
      <c r="AE269" s="112"/>
      <c r="AF269" s="112"/>
      <c r="AG269" s="112"/>
      <c r="AH269" s="112"/>
      <c r="AI269" s="112"/>
      <c r="AJ269" s="112"/>
      <c r="AK269" s="112"/>
      <c r="AL269" s="112"/>
      <c r="AM269" s="112"/>
      <c r="AN269" s="112"/>
      <c r="AO269" s="112"/>
      <c r="AP269" s="112"/>
      <c r="AQ269" s="112"/>
      <c r="AR269" s="112"/>
      <c r="AS269" s="112"/>
      <c r="AT269" s="112"/>
      <c r="AU269" s="112"/>
      <c r="AV269" s="112"/>
      <c r="AW269" s="112"/>
      <c r="AX269" s="112"/>
      <c r="AY269" s="112"/>
      <c r="AZ269" s="112"/>
      <c r="BA269" s="112"/>
      <c r="BB269" s="112"/>
      <c r="BC269" s="112"/>
      <c r="BD269" s="112"/>
      <c r="BE269" s="112"/>
      <c r="BF269" s="112"/>
      <c r="BG269" s="112"/>
      <c r="BH269" s="112"/>
      <c r="BI269" s="112"/>
      <c r="BJ269" s="112"/>
      <c r="BK269" s="112"/>
      <c r="BL269" s="112"/>
      <c r="BM269" s="112"/>
      <c r="BN269" s="112"/>
      <c r="BO269" s="112"/>
      <c r="BP269" s="112"/>
      <c r="BQ269" s="112"/>
      <c r="BR269" s="112"/>
      <c r="BS269" s="112"/>
      <c r="BT269" s="112"/>
      <c r="BU269" s="112"/>
      <c r="BV269" s="112"/>
      <c r="BW269" s="112"/>
      <c r="BX269" s="112"/>
      <c r="BY269" s="112"/>
      <c r="BZ269" s="112"/>
      <c r="CA269" s="112"/>
      <c r="CB269" s="112"/>
      <c r="CC269" s="112"/>
      <c r="CD269" s="112"/>
      <c r="CE269" s="112"/>
      <c r="CF269" s="112"/>
      <c r="CG269" s="112"/>
      <c r="CH269" s="112"/>
      <c r="CI269" s="112"/>
      <c r="CJ269" s="112"/>
      <c r="CK269" s="112"/>
      <c r="CL269" s="112"/>
      <c r="CM269" s="112"/>
      <c r="CN269" s="112"/>
      <c r="CO269" s="112"/>
      <c r="CP269" s="112"/>
      <c r="CQ269" s="112"/>
      <c r="CR269" s="112"/>
      <c r="CS269" s="112"/>
      <c r="CT269" s="112"/>
      <c r="CU269" s="112"/>
      <c r="CV269" s="112"/>
      <c r="CW269" s="112"/>
      <c r="CX269" s="112"/>
      <c r="CY269" s="112"/>
      <c r="CZ269" s="112"/>
      <c r="DA269" s="112"/>
      <c r="DB269" s="112"/>
      <c r="DC269" s="112"/>
      <c r="DD269" s="112"/>
      <c r="DE269" s="112"/>
      <c r="DF269" s="112"/>
      <c r="DG269" s="112"/>
      <c r="DH269" s="112"/>
      <c r="DI269" s="112"/>
      <c r="DJ269" s="112"/>
      <c r="DK269" s="112"/>
      <c r="DL269" s="112"/>
      <c r="DM269" s="112"/>
      <c r="DN269" s="112"/>
      <c r="DO269" s="112"/>
      <c r="DP269" s="112"/>
      <c r="DQ269" s="112"/>
      <c r="DR269" s="112"/>
      <c r="DS269" s="112"/>
      <c r="DT269" s="112"/>
      <c r="DU269" s="112"/>
      <c r="DV269" s="112"/>
      <c r="DW269" s="112"/>
      <c r="DX269" s="112"/>
      <c r="DY269" s="112"/>
      <c r="DZ269" s="112"/>
      <c r="EA269" s="112"/>
      <c r="EB269" s="112"/>
      <c r="EC269" s="112"/>
      <c r="ED269" s="112"/>
      <c r="EE269" s="112"/>
      <c r="EF269" s="112"/>
      <c r="EG269" s="112"/>
      <c r="EH269" s="112"/>
      <c r="EI269" s="112"/>
      <c r="EJ269" s="112"/>
      <c r="EK269" s="112"/>
      <c r="EL269" s="112"/>
      <c r="EM269" s="112"/>
      <c r="EN269" s="112"/>
      <c r="EO269" s="112"/>
      <c r="EP269" s="112"/>
      <c r="EQ269" s="112"/>
      <c r="ER269" s="112"/>
      <c r="ES269" s="112"/>
      <c r="ET269" s="112"/>
      <c r="EU269" s="112"/>
      <c r="EV269" s="112"/>
      <c r="EW269" s="112"/>
      <c r="EX269" s="112"/>
      <c r="EY269" s="112"/>
      <c r="EZ269" s="112"/>
      <c r="FA269" s="112"/>
      <c r="FB269" s="112"/>
      <c r="FC269" s="112"/>
      <c r="FD269" s="112"/>
      <c r="FE269" s="112"/>
      <c r="FF269" s="112"/>
      <c r="FG269" s="112"/>
      <c r="FH269" s="112"/>
      <c r="FI269" s="112"/>
      <c r="FJ269" s="112"/>
      <c r="FK269" s="112"/>
      <c r="FL269" s="112"/>
      <c r="FM269" s="112"/>
      <c r="FN269" s="112"/>
      <c r="FO269" s="112"/>
      <c r="FP269" s="112"/>
      <c r="FQ269" s="112"/>
      <c r="FR269" s="112"/>
      <c r="FS269" s="112"/>
      <c r="FT269" s="112"/>
      <c r="FU269" s="112"/>
      <c r="FV269" s="112"/>
      <c r="FW269" s="112"/>
      <c r="FX269" s="112"/>
      <c r="FY269" s="112"/>
      <c r="FZ269" s="112"/>
      <c r="GA269" s="112"/>
      <c r="GB269" s="112"/>
      <c r="GC269" s="112"/>
      <c r="GD269" s="112"/>
      <c r="GE269" s="112"/>
      <c r="GF269" s="112"/>
      <c r="GG269" s="112"/>
      <c r="GH269" s="112"/>
      <c r="GI269" s="112"/>
      <c r="GJ269" s="112"/>
      <c r="GK269" s="112"/>
      <c r="GL269" s="112"/>
      <c r="GM269" s="112"/>
      <c r="GN269" s="112"/>
      <c r="GO269" s="112"/>
      <c r="GP269" s="112"/>
      <c r="GQ269" s="112"/>
      <c r="GR269" s="112"/>
      <c r="GS269" s="112"/>
      <c r="GT269" s="112"/>
      <c r="GU269" s="112"/>
      <c r="GV269" s="112"/>
      <c r="GW269" s="112"/>
      <c r="GX269" s="112"/>
      <c r="GY269" s="112"/>
      <c r="GZ269" s="112"/>
      <c r="HA269" s="112"/>
      <c r="HB269" s="112"/>
      <c r="HC269" s="112"/>
      <c r="HD269" s="112"/>
      <c r="HE269" s="112"/>
      <c r="HF269" s="112"/>
      <c r="HG269" s="112"/>
      <c r="HH269" s="112"/>
      <c r="HI269" s="112"/>
      <c r="HJ269" s="112"/>
      <c r="HK269" s="112"/>
      <c r="HL269" s="112"/>
      <c r="HM269" s="112"/>
      <c r="HN269" s="112"/>
      <c r="HO269" s="112"/>
      <c r="HP269" s="112"/>
      <c r="HQ269" s="112"/>
      <c r="HR269" s="112"/>
      <c r="HS269" s="112"/>
      <c r="HT269" s="112"/>
      <c r="HU269" s="112"/>
      <c r="HV269" s="112"/>
      <c r="HW269" s="112"/>
      <c r="HX269" s="112"/>
      <c r="HY269" s="112"/>
      <c r="HZ269" s="112"/>
      <c r="IA269" s="112"/>
      <c r="IB269" s="112"/>
      <c r="IC269" s="112"/>
      <c r="ID269" s="112"/>
      <c r="IE269" s="112"/>
      <c r="IF269" s="112"/>
      <c r="IG269" s="112"/>
      <c r="IH269" s="112"/>
      <c r="II269" s="112"/>
      <c r="IJ269" s="112"/>
      <c r="IK269" s="112"/>
      <c r="IL269" s="112"/>
      <c r="IM269" s="112"/>
      <c r="IN269" s="112"/>
      <c r="IO269" s="112"/>
      <c r="IP269" s="112"/>
      <c r="IQ269" s="112"/>
      <c r="IR269" s="112"/>
      <c r="IS269" s="112"/>
      <c r="IT269" s="112"/>
      <c r="IU269" s="112"/>
      <c r="IV269" s="112"/>
    </row>
    <row r="270" spans="1:256" s="57" customFormat="1">
      <c r="A270" s="136" t="s">
        <v>184</v>
      </c>
      <c r="B270" s="58" t="s">
        <v>1007</v>
      </c>
      <c r="C270" s="112" t="s">
        <v>1008</v>
      </c>
      <c r="D270" s="138" t="s">
        <v>145</v>
      </c>
      <c r="E270" s="59"/>
      <c r="F270" s="57" t="str">
        <f t="shared" si="29"/>
        <v>う３９</v>
      </c>
      <c r="G270" s="57" t="str">
        <f>B270&amp;C270</f>
        <v>田中伸一</v>
      </c>
      <c r="H270" s="138" t="s">
        <v>336</v>
      </c>
      <c r="I270" s="112" t="s">
        <v>438</v>
      </c>
      <c r="J270" s="151">
        <v>1964</v>
      </c>
      <c r="K270" s="62">
        <f t="shared" si="24"/>
        <v>61</v>
      </c>
      <c r="L270" s="60" t="str">
        <f>IF(G270="","",IF(COUNTIF($H$4:$H$637,G270)&gt;1,"2重登録","OK"))</f>
        <v>OK</v>
      </c>
      <c r="M270" s="57" t="s">
        <v>241</v>
      </c>
      <c r="N270" s="112"/>
      <c r="O270" s="112"/>
      <c r="P270" s="112"/>
      <c r="Q270" s="112"/>
      <c r="R270" s="112"/>
      <c r="S270" s="112"/>
      <c r="T270" s="112"/>
      <c r="U270" s="112"/>
      <c r="V270" s="112"/>
      <c r="W270" s="112"/>
      <c r="X270" s="112"/>
      <c r="Y270" s="112"/>
      <c r="Z270" s="112"/>
      <c r="AA270" s="112"/>
      <c r="AB270" s="112"/>
      <c r="AC270" s="112"/>
      <c r="AD270" s="112"/>
      <c r="AE270" s="112"/>
      <c r="AF270" s="112"/>
      <c r="AG270" s="112"/>
      <c r="AH270" s="112"/>
      <c r="AI270" s="112"/>
      <c r="AJ270" s="112"/>
      <c r="AK270" s="112"/>
      <c r="AL270" s="112"/>
      <c r="AM270" s="112"/>
      <c r="AN270" s="112"/>
      <c r="AO270" s="112"/>
      <c r="AP270" s="112"/>
      <c r="AQ270" s="112"/>
      <c r="AR270" s="112"/>
      <c r="AS270" s="112"/>
      <c r="AT270" s="112"/>
      <c r="AU270" s="112"/>
      <c r="AV270" s="112"/>
      <c r="AW270" s="112"/>
      <c r="AX270" s="112"/>
      <c r="AY270" s="112"/>
      <c r="AZ270" s="112"/>
      <c r="BA270" s="112"/>
      <c r="BB270" s="112"/>
      <c r="BC270" s="112"/>
      <c r="BD270" s="112"/>
      <c r="BE270" s="112"/>
      <c r="BF270" s="112"/>
      <c r="BG270" s="112"/>
      <c r="BH270" s="112"/>
      <c r="BI270" s="112"/>
      <c r="BJ270" s="112"/>
      <c r="BK270" s="112"/>
      <c r="BL270" s="112"/>
      <c r="BM270" s="112"/>
      <c r="BN270" s="112"/>
      <c r="BO270" s="112"/>
      <c r="BP270" s="112"/>
      <c r="BQ270" s="112"/>
      <c r="BR270" s="112"/>
      <c r="BS270" s="112"/>
      <c r="BT270" s="112"/>
      <c r="BU270" s="112"/>
      <c r="BV270" s="112"/>
      <c r="BW270" s="112"/>
      <c r="BX270" s="112"/>
      <c r="BY270" s="112"/>
      <c r="BZ270" s="112"/>
      <c r="CA270" s="112"/>
      <c r="CB270" s="112"/>
      <c r="CC270" s="112"/>
      <c r="CD270" s="112"/>
      <c r="CE270" s="112"/>
      <c r="CF270" s="112"/>
      <c r="CG270" s="112"/>
      <c r="CH270" s="112"/>
      <c r="CI270" s="112"/>
      <c r="CJ270" s="112"/>
      <c r="CK270" s="112"/>
      <c r="CL270" s="112"/>
      <c r="CM270" s="112"/>
      <c r="CN270" s="112"/>
      <c r="CO270" s="112"/>
      <c r="CP270" s="112"/>
      <c r="CQ270" s="112"/>
      <c r="CR270" s="112"/>
      <c r="CS270" s="112"/>
      <c r="CT270" s="112"/>
      <c r="CU270" s="112"/>
      <c r="CV270" s="112"/>
      <c r="CW270" s="112"/>
      <c r="CX270" s="112"/>
      <c r="CY270" s="112"/>
      <c r="CZ270" s="112"/>
      <c r="DA270" s="112"/>
      <c r="DB270" s="112"/>
      <c r="DC270" s="112"/>
      <c r="DD270" s="112"/>
      <c r="DE270" s="112"/>
      <c r="DF270" s="112"/>
      <c r="DG270" s="112"/>
      <c r="DH270" s="112"/>
      <c r="DI270" s="112"/>
      <c r="DJ270" s="112"/>
      <c r="DK270" s="112"/>
      <c r="DL270" s="112"/>
      <c r="DM270" s="112"/>
      <c r="DN270" s="112"/>
      <c r="DO270" s="112"/>
      <c r="DP270" s="112"/>
      <c r="DQ270" s="112"/>
      <c r="DR270" s="112"/>
      <c r="DS270" s="112"/>
      <c r="DT270" s="112"/>
      <c r="DU270" s="112"/>
      <c r="DV270" s="112"/>
      <c r="DW270" s="112"/>
      <c r="DX270" s="112"/>
      <c r="DY270" s="112"/>
      <c r="DZ270" s="112"/>
      <c r="EA270" s="112"/>
      <c r="EB270" s="112"/>
      <c r="EC270" s="112"/>
      <c r="ED270" s="112"/>
      <c r="EE270" s="112"/>
      <c r="EF270" s="112"/>
      <c r="EG270" s="112"/>
      <c r="EH270" s="112"/>
      <c r="EI270" s="112"/>
      <c r="EJ270" s="112"/>
      <c r="EK270" s="112"/>
      <c r="EL270" s="112"/>
      <c r="EM270" s="112"/>
      <c r="EN270" s="112"/>
      <c r="EO270" s="112"/>
      <c r="EP270" s="112"/>
      <c r="EQ270" s="112"/>
      <c r="ER270" s="112"/>
      <c r="ES270" s="112"/>
      <c r="ET270" s="112"/>
      <c r="EU270" s="112"/>
      <c r="EV270" s="112"/>
      <c r="EW270" s="112"/>
      <c r="EX270" s="112"/>
      <c r="EY270" s="112"/>
      <c r="EZ270" s="112"/>
      <c r="FA270" s="112"/>
      <c r="FB270" s="112"/>
      <c r="FC270" s="112"/>
      <c r="FD270" s="112"/>
      <c r="FE270" s="112"/>
      <c r="FF270" s="112"/>
      <c r="FG270" s="112"/>
      <c r="FH270" s="112"/>
      <c r="FI270" s="112"/>
      <c r="FJ270" s="112"/>
      <c r="FK270" s="112"/>
      <c r="FL270" s="112"/>
      <c r="FM270" s="112"/>
      <c r="FN270" s="112"/>
      <c r="FO270" s="112"/>
      <c r="FP270" s="112"/>
      <c r="FQ270" s="112"/>
      <c r="FR270" s="112"/>
      <c r="FS270" s="112"/>
      <c r="FT270" s="112"/>
      <c r="FU270" s="112"/>
      <c r="FV270" s="112"/>
      <c r="FW270" s="112"/>
      <c r="FX270" s="112"/>
      <c r="FY270" s="112"/>
      <c r="FZ270" s="112"/>
      <c r="GA270" s="112"/>
      <c r="GB270" s="112"/>
      <c r="GC270" s="112"/>
      <c r="GD270" s="112"/>
      <c r="GE270" s="112"/>
      <c r="GF270" s="112"/>
      <c r="GG270" s="112"/>
      <c r="GH270" s="112"/>
      <c r="GI270" s="112"/>
      <c r="GJ270" s="112"/>
      <c r="GK270" s="112"/>
      <c r="GL270" s="112"/>
      <c r="GM270" s="112"/>
      <c r="GN270" s="112"/>
      <c r="GO270" s="112"/>
      <c r="GP270" s="112"/>
      <c r="GQ270" s="112"/>
      <c r="GR270" s="112"/>
      <c r="GS270" s="112"/>
      <c r="GT270" s="112"/>
      <c r="GU270" s="112"/>
      <c r="GV270" s="112"/>
      <c r="GW270" s="112"/>
      <c r="GX270" s="112"/>
      <c r="GY270" s="112"/>
      <c r="GZ270" s="112"/>
      <c r="HA270" s="112"/>
      <c r="HB270" s="112"/>
      <c r="HC270" s="112"/>
      <c r="HD270" s="112"/>
      <c r="HE270" s="112"/>
      <c r="HF270" s="112"/>
      <c r="HG270" s="112"/>
      <c r="HH270" s="112"/>
      <c r="HI270" s="112"/>
      <c r="HJ270" s="112"/>
      <c r="HK270" s="112"/>
      <c r="HL270" s="112"/>
      <c r="HM270" s="112"/>
      <c r="HN270" s="112"/>
      <c r="HO270" s="112"/>
      <c r="HP270" s="112"/>
      <c r="HQ270" s="112"/>
      <c r="HR270" s="112"/>
      <c r="HS270" s="112"/>
      <c r="HT270" s="112"/>
      <c r="HU270" s="112"/>
      <c r="HV270" s="112"/>
      <c r="HW270" s="112"/>
      <c r="HX270" s="112"/>
      <c r="HY270" s="112"/>
      <c r="HZ270" s="112"/>
      <c r="IA270" s="112"/>
      <c r="IB270" s="112"/>
      <c r="IC270" s="112"/>
      <c r="ID270" s="112"/>
      <c r="IE270" s="112"/>
      <c r="IF270" s="112"/>
      <c r="IG270" s="112"/>
      <c r="IH270" s="112"/>
      <c r="II270" s="112"/>
      <c r="IJ270" s="112"/>
      <c r="IK270" s="112"/>
      <c r="IL270" s="112"/>
      <c r="IM270" s="112"/>
      <c r="IN270" s="112"/>
      <c r="IO270" s="112"/>
      <c r="IP270" s="112"/>
      <c r="IQ270" s="112"/>
      <c r="IR270" s="112"/>
      <c r="IS270" s="112"/>
      <c r="IT270" s="112"/>
      <c r="IU270" s="112"/>
      <c r="IV270" s="112"/>
    </row>
    <row r="271" spans="1:256">
      <c r="A271" s="136" t="s">
        <v>185</v>
      </c>
      <c r="B271" s="154" t="s">
        <v>445</v>
      </c>
      <c r="C271" s="154" t="s">
        <v>446</v>
      </c>
      <c r="D271" s="138" t="s">
        <v>145</v>
      </c>
      <c r="E271" s="139"/>
      <c r="F271" s="57" t="str">
        <f t="shared" si="29"/>
        <v>う４０</v>
      </c>
      <c r="G271" s="57" t="str">
        <f t="shared" si="30"/>
        <v>今井順子</v>
      </c>
      <c r="H271" s="138" t="s">
        <v>336</v>
      </c>
      <c r="I271" s="65" t="s">
        <v>440</v>
      </c>
      <c r="J271" s="142">
        <v>1957</v>
      </c>
      <c r="K271" s="62">
        <f t="shared" si="24"/>
        <v>68</v>
      </c>
      <c r="L271" s="57" t="str">
        <f t="shared" ref="L271:L289" si="32">IF(G271="","",IF(COUNTIF($G$8:$G$408,G271)&gt;1,"2重登録","OK"))</f>
        <v>OK</v>
      </c>
      <c r="M271" s="150" t="s">
        <v>439</v>
      </c>
    </row>
    <row r="272" spans="1:256">
      <c r="A272" s="136" t="s">
        <v>186</v>
      </c>
      <c r="B272" s="154" t="s">
        <v>356</v>
      </c>
      <c r="C272" s="154" t="s">
        <v>1009</v>
      </c>
      <c r="D272" s="138" t="s">
        <v>145</v>
      </c>
      <c r="E272" s="139"/>
      <c r="F272" s="57" t="str">
        <f t="shared" si="29"/>
        <v>う４１</v>
      </c>
      <c r="G272" s="57" t="str">
        <f t="shared" si="30"/>
        <v>伊吹邦子</v>
      </c>
      <c r="H272" s="138" t="s">
        <v>336</v>
      </c>
      <c r="I272" s="65" t="s">
        <v>237</v>
      </c>
      <c r="J272" s="140">
        <v>1969</v>
      </c>
      <c r="K272" s="62">
        <f t="shared" si="24"/>
        <v>56</v>
      </c>
      <c r="L272" s="57" t="str">
        <f t="shared" si="32"/>
        <v>OK</v>
      </c>
      <c r="M272" s="145" t="s">
        <v>441</v>
      </c>
    </row>
    <row r="273" spans="1:256">
      <c r="A273" s="136" t="s">
        <v>187</v>
      </c>
      <c r="B273" s="155" t="s">
        <v>351</v>
      </c>
      <c r="C273" s="155" t="s">
        <v>352</v>
      </c>
      <c r="D273" s="138" t="s">
        <v>145</v>
      </c>
      <c r="E273" s="139"/>
      <c r="F273" s="57" t="str">
        <f t="shared" si="29"/>
        <v>う４２</v>
      </c>
      <c r="G273" s="57" t="str">
        <f t="shared" si="30"/>
        <v>植垣貴美子</v>
      </c>
      <c r="H273" s="138" t="s">
        <v>336</v>
      </c>
      <c r="I273" s="156" t="s">
        <v>237</v>
      </c>
      <c r="J273" s="147">
        <v>1965</v>
      </c>
      <c r="K273" s="62">
        <f t="shared" si="24"/>
        <v>60</v>
      </c>
      <c r="L273" s="57" t="str">
        <f t="shared" si="32"/>
        <v>OK</v>
      </c>
      <c r="M273" s="157" t="s">
        <v>239</v>
      </c>
    </row>
    <row r="274" spans="1:256">
      <c r="A274" s="136" t="s">
        <v>188</v>
      </c>
      <c r="B274" s="71" t="s">
        <v>461</v>
      </c>
      <c r="C274" s="71" t="s">
        <v>462</v>
      </c>
      <c r="D274" s="138" t="s">
        <v>145</v>
      </c>
      <c r="E274" s="139"/>
      <c r="F274" s="57" t="str">
        <f t="shared" si="29"/>
        <v>う４３</v>
      </c>
      <c r="G274" s="57" t="str">
        <f t="shared" si="30"/>
        <v>牛道心</v>
      </c>
      <c r="H274" s="138" t="s">
        <v>336</v>
      </c>
      <c r="I274" s="65" t="s">
        <v>237</v>
      </c>
      <c r="J274" s="151">
        <v>1978</v>
      </c>
      <c r="K274" s="62">
        <f t="shared" si="24"/>
        <v>47</v>
      </c>
      <c r="L274" s="57" t="str">
        <f t="shared" si="32"/>
        <v>OK</v>
      </c>
      <c r="M274" s="112" t="s">
        <v>390</v>
      </c>
    </row>
    <row r="275" spans="1:256">
      <c r="A275" s="136" t="s">
        <v>189</v>
      </c>
      <c r="B275" s="71" t="s">
        <v>353</v>
      </c>
      <c r="C275" s="71" t="s">
        <v>463</v>
      </c>
      <c r="D275" s="138" t="s">
        <v>145</v>
      </c>
      <c r="E275" s="139"/>
      <c r="F275" s="57" t="str">
        <f t="shared" si="29"/>
        <v>う４４</v>
      </c>
      <c r="G275" s="57" t="str">
        <f t="shared" si="30"/>
        <v>梅田陽子</v>
      </c>
      <c r="H275" s="138" t="s">
        <v>336</v>
      </c>
      <c r="I275" s="65" t="s">
        <v>237</v>
      </c>
      <c r="J275" s="151">
        <v>1969</v>
      </c>
      <c r="K275" s="62">
        <f t="shared" ref="K275:K311" si="33">IF(J275="","",(2025-J275))</f>
        <v>56</v>
      </c>
      <c r="L275" s="57" t="str">
        <f t="shared" si="32"/>
        <v>OK</v>
      </c>
      <c r="M275" s="145" t="s">
        <v>464</v>
      </c>
    </row>
    <row r="276" spans="1:256">
      <c r="A276" s="136" t="s">
        <v>1010</v>
      </c>
      <c r="B276" s="71" t="s">
        <v>450</v>
      </c>
      <c r="C276" s="71" t="s">
        <v>388</v>
      </c>
      <c r="D276" s="138" t="s">
        <v>145</v>
      </c>
      <c r="E276" s="139"/>
      <c r="F276" s="57" t="str">
        <f t="shared" si="29"/>
        <v>う４５</v>
      </c>
      <c r="G276" s="57" t="str">
        <f t="shared" si="30"/>
        <v>垣内美香</v>
      </c>
      <c r="H276" s="138" t="s">
        <v>336</v>
      </c>
      <c r="I276" s="65" t="s">
        <v>237</v>
      </c>
      <c r="J276" s="140">
        <v>1968</v>
      </c>
      <c r="K276" s="62">
        <f t="shared" si="33"/>
        <v>57</v>
      </c>
      <c r="L276" s="57" t="str">
        <f t="shared" si="32"/>
        <v>OK</v>
      </c>
      <c r="M276" s="157" t="s">
        <v>260</v>
      </c>
    </row>
    <row r="277" spans="1:256">
      <c r="A277" s="136" t="s">
        <v>190</v>
      </c>
      <c r="B277" s="71" t="s">
        <v>1011</v>
      </c>
      <c r="C277" s="71" t="s">
        <v>1012</v>
      </c>
      <c r="D277" s="138" t="s">
        <v>145</v>
      </c>
      <c r="E277" s="139"/>
      <c r="F277" s="57" t="str">
        <f t="shared" si="29"/>
        <v>う４６</v>
      </c>
      <c r="G277" s="57" t="str">
        <f t="shared" si="30"/>
        <v>川瀬清子</v>
      </c>
      <c r="H277" s="138" t="s">
        <v>336</v>
      </c>
      <c r="I277" s="65" t="s">
        <v>237</v>
      </c>
      <c r="J277" s="142">
        <v>1968</v>
      </c>
      <c r="K277" s="62">
        <f t="shared" si="33"/>
        <v>57</v>
      </c>
      <c r="L277" s="57" t="str">
        <f t="shared" si="32"/>
        <v>OK</v>
      </c>
      <c r="M277" s="150" t="s">
        <v>439</v>
      </c>
    </row>
    <row r="278" spans="1:256">
      <c r="A278" s="136" t="s">
        <v>1013</v>
      </c>
      <c r="B278" s="117" t="s">
        <v>354</v>
      </c>
      <c r="C278" s="117" t="s">
        <v>465</v>
      </c>
      <c r="D278" s="138" t="s">
        <v>145</v>
      </c>
      <c r="E278" s="139"/>
      <c r="F278" s="57" t="str">
        <f t="shared" si="29"/>
        <v>う４７</v>
      </c>
      <c r="G278" s="57" t="str">
        <f t="shared" si="30"/>
        <v>辻佳子</v>
      </c>
      <c r="H278" s="138" t="s">
        <v>336</v>
      </c>
      <c r="I278" s="65" t="s">
        <v>237</v>
      </c>
      <c r="J278" s="158">
        <v>1973</v>
      </c>
      <c r="K278" s="62">
        <f t="shared" si="33"/>
        <v>52</v>
      </c>
      <c r="L278" s="57" t="str">
        <f t="shared" si="32"/>
        <v>OK</v>
      </c>
      <c r="M278" s="141" t="s">
        <v>441</v>
      </c>
    </row>
    <row r="279" spans="1:256">
      <c r="A279" s="136" t="s">
        <v>1014</v>
      </c>
      <c r="B279" s="71" t="s">
        <v>355</v>
      </c>
      <c r="C279" s="71" t="s">
        <v>466</v>
      </c>
      <c r="D279" s="138" t="s">
        <v>145</v>
      </c>
      <c r="E279" s="139"/>
      <c r="F279" s="57" t="str">
        <f t="shared" si="29"/>
        <v>う４８</v>
      </c>
      <c r="G279" s="57" t="str">
        <f t="shared" si="30"/>
        <v>苗村直子</v>
      </c>
      <c r="H279" s="138" t="s">
        <v>336</v>
      </c>
      <c r="I279" s="65" t="s">
        <v>237</v>
      </c>
      <c r="J279" s="158">
        <v>1974</v>
      </c>
      <c r="K279" s="62">
        <f t="shared" si="33"/>
        <v>51</v>
      </c>
      <c r="L279" s="57" t="str">
        <f t="shared" si="32"/>
        <v>OK</v>
      </c>
      <c r="M279" s="141" t="s">
        <v>467</v>
      </c>
    </row>
    <row r="280" spans="1:256">
      <c r="A280" s="136" t="s">
        <v>1015</v>
      </c>
      <c r="B280" s="71" t="s">
        <v>468</v>
      </c>
      <c r="C280" s="71" t="s">
        <v>469</v>
      </c>
      <c r="D280" s="138" t="s">
        <v>145</v>
      </c>
      <c r="E280" s="139"/>
      <c r="F280" s="57" t="str">
        <f t="shared" si="29"/>
        <v>う４９</v>
      </c>
      <c r="G280" s="57" t="str">
        <f t="shared" si="30"/>
        <v>藤田博美</v>
      </c>
      <c r="H280" s="138" t="s">
        <v>336</v>
      </c>
      <c r="I280" s="65" t="s">
        <v>237</v>
      </c>
      <c r="J280" s="148">
        <v>1970</v>
      </c>
      <c r="K280" s="62">
        <f t="shared" si="33"/>
        <v>55</v>
      </c>
      <c r="L280" s="57" t="str">
        <f t="shared" si="32"/>
        <v>OK</v>
      </c>
      <c r="M280" s="141" t="s">
        <v>12</v>
      </c>
    </row>
    <row r="281" spans="1:256">
      <c r="A281" s="136" t="s">
        <v>1016</v>
      </c>
      <c r="B281" s="71" t="s">
        <v>470</v>
      </c>
      <c r="C281" s="71" t="s">
        <v>471</v>
      </c>
      <c r="D281" s="138" t="s">
        <v>145</v>
      </c>
      <c r="E281" s="139"/>
      <c r="F281" s="57" t="str">
        <f t="shared" si="29"/>
        <v>う５０</v>
      </c>
      <c r="G281" s="57" t="str">
        <f t="shared" si="30"/>
        <v>三崎奈々</v>
      </c>
      <c r="H281" s="138" t="s">
        <v>336</v>
      </c>
      <c r="I281" s="65" t="s">
        <v>237</v>
      </c>
      <c r="J281" s="61">
        <v>1973</v>
      </c>
      <c r="K281" s="62">
        <f t="shared" si="33"/>
        <v>52</v>
      </c>
      <c r="L281" s="57" t="str">
        <f t="shared" si="32"/>
        <v>OK</v>
      </c>
      <c r="M281" s="57" t="s">
        <v>260</v>
      </c>
    </row>
    <row r="282" spans="1:256">
      <c r="A282" s="136" t="s">
        <v>1017</v>
      </c>
      <c r="B282" s="159" t="s">
        <v>175</v>
      </c>
      <c r="C282" s="159" t="s">
        <v>472</v>
      </c>
      <c r="D282" s="138" t="s">
        <v>145</v>
      </c>
      <c r="E282" s="139"/>
      <c r="F282" s="57" t="str">
        <f t="shared" si="29"/>
        <v>う５１</v>
      </c>
      <c r="G282" s="57" t="str">
        <f t="shared" si="30"/>
        <v>竹下光代</v>
      </c>
      <c r="H282" s="138" t="s">
        <v>336</v>
      </c>
      <c r="I282" s="65" t="s">
        <v>237</v>
      </c>
      <c r="J282" s="142">
        <v>1974</v>
      </c>
      <c r="K282" s="62">
        <f t="shared" si="33"/>
        <v>51</v>
      </c>
      <c r="L282" s="57" t="str">
        <f t="shared" si="32"/>
        <v>OK</v>
      </c>
      <c r="M282" s="150" t="s">
        <v>263</v>
      </c>
    </row>
    <row r="283" spans="1:256">
      <c r="A283" s="136" t="s">
        <v>1018</v>
      </c>
      <c r="B283" s="154" t="s">
        <v>142</v>
      </c>
      <c r="C283" s="154" t="s">
        <v>473</v>
      </c>
      <c r="D283" s="138" t="s">
        <v>145</v>
      </c>
      <c r="E283" s="139"/>
      <c r="F283" s="57" t="str">
        <f t="shared" si="29"/>
        <v>う５２</v>
      </c>
      <c r="G283" s="57" t="str">
        <f t="shared" si="30"/>
        <v>姫井亜利沙</v>
      </c>
      <c r="H283" s="138" t="s">
        <v>336</v>
      </c>
      <c r="I283" s="65" t="s">
        <v>237</v>
      </c>
      <c r="J283" s="142">
        <v>1982</v>
      </c>
      <c r="K283" s="62">
        <f t="shared" si="33"/>
        <v>43</v>
      </c>
      <c r="L283" s="57" t="str">
        <f t="shared" si="32"/>
        <v>OK</v>
      </c>
      <c r="M283" s="141" t="s">
        <v>441</v>
      </c>
    </row>
    <row r="284" spans="1:256">
      <c r="A284" s="136" t="s">
        <v>1019</v>
      </c>
      <c r="B284" s="71" t="s">
        <v>391</v>
      </c>
      <c r="C284" s="71" t="s">
        <v>474</v>
      </c>
      <c r="D284" s="138" t="s">
        <v>145</v>
      </c>
      <c r="E284" s="139"/>
      <c r="F284" s="57" t="str">
        <f t="shared" si="29"/>
        <v>う５３</v>
      </c>
      <c r="G284" s="57" t="str">
        <f t="shared" si="30"/>
        <v>村田彩子</v>
      </c>
      <c r="H284" s="138" t="s">
        <v>336</v>
      </c>
      <c r="I284" s="65" t="s">
        <v>237</v>
      </c>
      <c r="J284" s="142">
        <v>1968</v>
      </c>
      <c r="K284" s="62">
        <f t="shared" si="33"/>
        <v>57</v>
      </c>
      <c r="L284" s="57" t="str">
        <f t="shared" si="32"/>
        <v>OK</v>
      </c>
      <c r="M284" s="141" t="s">
        <v>260</v>
      </c>
    </row>
    <row r="285" spans="1:256">
      <c r="A285" s="136" t="s">
        <v>1020</v>
      </c>
      <c r="B285" s="71" t="s">
        <v>475</v>
      </c>
      <c r="C285" s="71" t="s">
        <v>476</v>
      </c>
      <c r="D285" s="138" t="s">
        <v>145</v>
      </c>
      <c r="E285" s="139"/>
      <c r="F285" s="57" t="str">
        <f t="shared" si="29"/>
        <v>う５４</v>
      </c>
      <c r="G285" s="57" t="str">
        <f t="shared" si="30"/>
        <v>村川庸子</v>
      </c>
      <c r="H285" s="138" t="s">
        <v>336</v>
      </c>
      <c r="I285" s="65" t="s">
        <v>237</v>
      </c>
      <c r="J285" s="142">
        <v>1969</v>
      </c>
      <c r="K285" s="62">
        <f t="shared" si="33"/>
        <v>56</v>
      </c>
      <c r="L285" s="57" t="str">
        <f t="shared" si="32"/>
        <v>OK</v>
      </c>
      <c r="M285" s="141" t="s">
        <v>477</v>
      </c>
    </row>
    <row r="286" spans="1:256" s="57" customFormat="1">
      <c r="A286" s="136" t="s">
        <v>1021</v>
      </c>
      <c r="B286" s="65" t="s">
        <v>1005</v>
      </c>
      <c r="C286" s="65" t="s">
        <v>1022</v>
      </c>
      <c r="D286" s="138" t="s">
        <v>145</v>
      </c>
      <c r="E286" s="59"/>
      <c r="F286" s="57" t="str">
        <f t="shared" si="29"/>
        <v>う５５</v>
      </c>
      <c r="G286" s="57" t="str">
        <f t="shared" si="30"/>
        <v>永原佳代子</v>
      </c>
      <c r="H286" s="138" t="s">
        <v>336</v>
      </c>
      <c r="I286" s="65" t="s">
        <v>440</v>
      </c>
      <c r="J286" s="61">
        <v>1967</v>
      </c>
      <c r="K286" s="62">
        <f t="shared" si="33"/>
        <v>58</v>
      </c>
      <c r="L286" s="57" t="str">
        <f t="shared" si="32"/>
        <v>OK</v>
      </c>
      <c r="M286" s="65" t="s">
        <v>439</v>
      </c>
      <c r="N286" s="112"/>
      <c r="O286" s="112"/>
      <c r="P286" s="112"/>
      <c r="Q286" s="112"/>
      <c r="R286" s="112"/>
      <c r="S286" s="112"/>
      <c r="T286" s="112"/>
      <c r="U286" s="112"/>
      <c r="V286" s="112"/>
      <c r="W286" s="112"/>
      <c r="X286" s="112"/>
      <c r="Y286" s="112"/>
      <c r="Z286" s="112"/>
      <c r="AA286" s="112"/>
      <c r="AB286" s="112"/>
      <c r="AC286" s="112"/>
      <c r="AD286" s="112"/>
      <c r="AE286" s="112"/>
      <c r="AF286" s="112"/>
      <c r="AG286" s="112"/>
      <c r="AH286" s="112"/>
      <c r="AI286" s="112"/>
      <c r="AJ286" s="112"/>
      <c r="AK286" s="112"/>
      <c r="AL286" s="112"/>
      <c r="AM286" s="112"/>
      <c r="AN286" s="112"/>
      <c r="AO286" s="112"/>
      <c r="AP286" s="112"/>
      <c r="AQ286" s="112"/>
      <c r="AR286" s="112"/>
      <c r="AS286" s="112"/>
      <c r="AT286" s="112"/>
      <c r="AU286" s="112"/>
      <c r="AV286" s="112"/>
      <c r="AW286" s="112"/>
      <c r="AX286" s="112"/>
      <c r="AY286" s="112"/>
      <c r="AZ286" s="112"/>
      <c r="BA286" s="112"/>
      <c r="BB286" s="112"/>
      <c r="BC286" s="112"/>
      <c r="BD286" s="112"/>
      <c r="BE286" s="112"/>
      <c r="BF286" s="112"/>
      <c r="BG286" s="112"/>
      <c r="BH286" s="112"/>
      <c r="BI286" s="112"/>
      <c r="BJ286" s="112"/>
      <c r="BK286" s="112"/>
      <c r="BL286" s="112"/>
      <c r="BM286" s="112"/>
      <c r="BN286" s="112"/>
      <c r="BO286" s="112"/>
      <c r="BP286" s="112"/>
      <c r="BQ286" s="112"/>
      <c r="BR286" s="112"/>
      <c r="BS286" s="112"/>
      <c r="BT286" s="112"/>
      <c r="BU286" s="112"/>
      <c r="BV286" s="112"/>
      <c r="BW286" s="112"/>
      <c r="BX286" s="112"/>
      <c r="BY286" s="112"/>
      <c r="BZ286" s="112"/>
      <c r="CA286" s="112"/>
      <c r="CB286" s="112"/>
      <c r="CC286" s="112"/>
      <c r="CD286" s="112"/>
      <c r="CE286" s="112"/>
      <c r="CF286" s="112"/>
      <c r="CG286" s="112"/>
      <c r="CH286" s="112"/>
      <c r="CI286" s="112"/>
      <c r="CJ286" s="112"/>
      <c r="CK286" s="112"/>
      <c r="CL286" s="112"/>
      <c r="CM286" s="112"/>
      <c r="CN286" s="112"/>
      <c r="CO286" s="112"/>
      <c r="CP286" s="112"/>
      <c r="CQ286" s="112"/>
      <c r="CR286" s="112"/>
      <c r="CS286" s="112"/>
      <c r="CT286" s="112"/>
      <c r="CU286" s="112"/>
      <c r="CV286" s="112"/>
      <c r="CW286" s="112"/>
      <c r="CX286" s="112"/>
      <c r="CY286" s="112"/>
      <c r="CZ286" s="112"/>
      <c r="DA286" s="112"/>
      <c r="DB286" s="112"/>
      <c r="DC286" s="112"/>
      <c r="DD286" s="112"/>
      <c r="DE286" s="112"/>
      <c r="DF286" s="112"/>
      <c r="DG286" s="112"/>
      <c r="DH286" s="112"/>
      <c r="DI286" s="112"/>
      <c r="DJ286" s="112"/>
      <c r="DK286" s="112"/>
      <c r="DL286" s="112"/>
      <c r="DM286" s="112"/>
      <c r="DN286" s="112"/>
      <c r="DO286" s="112"/>
      <c r="DP286" s="112"/>
      <c r="DQ286" s="112"/>
      <c r="DR286" s="112"/>
      <c r="DS286" s="112"/>
      <c r="DT286" s="112"/>
      <c r="DU286" s="112"/>
      <c r="DV286" s="112"/>
      <c r="DW286" s="112"/>
      <c r="DX286" s="112"/>
      <c r="DY286" s="112"/>
      <c r="DZ286" s="112"/>
      <c r="EA286" s="112"/>
      <c r="EB286" s="112"/>
      <c r="EC286" s="112"/>
      <c r="ED286" s="112"/>
      <c r="EE286" s="112"/>
      <c r="EF286" s="112"/>
      <c r="EG286" s="112"/>
      <c r="EH286" s="112"/>
      <c r="EI286" s="112"/>
      <c r="EJ286" s="112"/>
      <c r="EK286" s="112"/>
      <c r="EL286" s="112"/>
      <c r="EM286" s="112"/>
      <c r="EN286" s="112"/>
      <c r="EO286" s="112"/>
      <c r="EP286" s="112"/>
      <c r="EQ286" s="112"/>
      <c r="ER286" s="112"/>
      <c r="ES286" s="112"/>
      <c r="ET286" s="112"/>
      <c r="EU286" s="112"/>
      <c r="EV286" s="112"/>
      <c r="EW286" s="112"/>
      <c r="EX286" s="112"/>
      <c r="EY286" s="112"/>
      <c r="EZ286" s="112"/>
      <c r="FA286" s="112"/>
      <c r="FB286" s="112"/>
      <c r="FC286" s="112"/>
      <c r="FD286" s="112"/>
      <c r="FE286" s="112"/>
      <c r="FF286" s="112"/>
      <c r="FG286" s="112"/>
      <c r="FH286" s="112"/>
      <c r="FI286" s="112"/>
      <c r="FJ286" s="112"/>
      <c r="FK286" s="112"/>
      <c r="FL286" s="112"/>
      <c r="FM286" s="112"/>
      <c r="FN286" s="112"/>
      <c r="FO286" s="112"/>
      <c r="FP286" s="112"/>
      <c r="FQ286" s="112"/>
      <c r="FR286" s="112"/>
      <c r="FS286" s="112"/>
      <c r="FT286" s="112"/>
      <c r="FU286" s="112"/>
      <c r="FV286" s="112"/>
      <c r="FW286" s="112"/>
      <c r="FX286" s="112"/>
      <c r="FY286" s="112"/>
      <c r="FZ286" s="112"/>
      <c r="GA286" s="112"/>
      <c r="GB286" s="112"/>
      <c r="GC286" s="112"/>
      <c r="GD286" s="112"/>
      <c r="GE286" s="112"/>
      <c r="GF286" s="112"/>
      <c r="GG286" s="112"/>
      <c r="GH286" s="112"/>
      <c r="GI286" s="112"/>
      <c r="GJ286" s="112"/>
      <c r="GK286" s="112"/>
      <c r="GL286" s="112"/>
      <c r="GM286" s="112"/>
      <c r="GN286" s="112"/>
      <c r="GO286" s="112"/>
      <c r="GP286" s="112"/>
      <c r="GQ286" s="112"/>
      <c r="GR286" s="112"/>
      <c r="GS286" s="112"/>
      <c r="GT286" s="112"/>
      <c r="GU286" s="112"/>
      <c r="GV286" s="112"/>
      <c r="GW286" s="112"/>
      <c r="GX286" s="112"/>
      <c r="GY286" s="112"/>
      <c r="GZ286" s="112"/>
      <c r="HA286" s="112"/>
      <c r="HB286" s="112"/>
      <c r="HC286" s="112"/>
      <c r="HD286" s="112"/>
      <c r="HE286" s="112"/>
      <c r="HF286" s="112"/>
      <c r="HG286" s="112"/>
      <c r="HH286" s="112"/>
      <c r="HI286" s="112"/>
      <c r="HJ286" s="112"/>
      <c r="HK286" s="112"/>
      <c r="HL286" s="112"/>
      <c r="HM286" s="112"/>
      <c r="HN286" s="112"/>
      <c r="HO286" s="112"/>
      <c r="HP286" s="112"/>
      <c r="HQ286" s="112"/>
      <c r="HR286" s="112"/>
      <c r="HS286" s="112"/>
      <c r="HT286" s="112"/>
      <c r="HU286" s="112"/>
      <c r="HV286" s="112"/>
      <c r="HW286" s="112"/>
      <c r="HX286" s="112"/>
      <c r="HY286" s="112"/>
      <c r="HZ286" s="112"/>
      <c r="IA286" s="112"/>
      <c r="IB286" s="112"/>
      <c r="IC286" s="112"/>
      <c r="ID286" s="112"/>
      <c r="IE286" s="112"/>
      <c r="IF286" s="112"/>
      <c r="IG286" s="112"/>
      <c r="IH286" s="112"/>
      <c r="II286" s="112"/>
      <c r="IJ286" s="112"/>
      <c r="IK286" s="112"/>
      <c r="IL286" s="112"/>
      <c r="IM286" s="112"/>
      <c r="IN286" s="112"/>
      <c r="IO286" s="112"/>
      <c r="IP286" s="112"/>
      <c r="IQ286" s="112"/>
      <c r="IR286" s="112"/>
      <c r="IS286" s="112"/>
      <c r="IT286" s="112"/>
      <c r="IU286" s="112"/>
      <c r="IV286" s="112"/>
    </row>
    <row r="287" spans="1:256" s="57" customFormat="1">
      <c r="A287" s="136" t="s">
        <v>1023</v>
      </c>
      <c r="B287" s="65" t="s">
        <v>1005</v>
      </c>
      <c r="C287" s="65" t="s">
        <v>1024</v>
      </c>
      <c r="D287" s="138" t="s">
        <v>145</v>
      </c>
      <c r="E287" s="59"/>
      <c r="F287" s="57" t="str">
        <f t="shared" si="29"/>
        <v>う５６</v>
      </c>
      <c r="G287" s="57" t="str">
        <f t="shared" si="30"/>
        <v>永原実佳</v>
      </c>
      <c r="H287" s="138" t="s">
        <v>336</v>
      </c>
      <c r="I287" s="65" t="s">
        <v>440</v>
      </c>
      <c r="J287" s="61">
        <v>1997</v>
      </c>
      <c r="K287" s="62">
        <f t="shared" si="33"/>
        <v>28</v>
      </c>
      <c r="L287" s="57" t="str">
        <f t="shared" si="32"/>
        <v>OK</v>
      </c>
      <c r="M287" s="65" t="s">
        <v>439</v>
      </c>
      <c r="N287" s="112"/>
      <c r="O287" s="112"/>
      <c r="P287" s="112"/>
      <c r="Q287" s="112"/>
      <c r="R287" s="112"/>
      <c r="S287" s="112"/>
      <c r="T287" s="112"/>
      <c r="U287" s="112"/>
      <c r="V287" s="112"/>
      <c r="W287" s="112"/>
      <c r="X287" s="112"/>
      <c r="Y287" s="112"/>
      <c r="Z287" s="112"/>
      <c r="AA287" s="112"/>
      <c r="AB287" s="112"/>
      <c r="AC287" s="112"/>
      <c r="AD287" s="112"/>
      <c r="AE287" s="112"/>
      <c r="AF287" s="112"/>
      <c r="AG287" s="112"/>
      <c r="AH287" s="112"/>
      <c r="AI287" s="112"/>
      <c r="AJ287" s="112"/>
      <c r="AK287" s="112"/>
      <c r="AL287" s="112"/>
      <c r="AM287" s="112"/>
      <c r="AN287" s="112"/>
      <c r="AO287" s="112"/>
      <c r="AP287" s="112"/>
      <c r="AQ287" s="112"/>
      <c r="AR287" s="112"/>
      <c r="AS287" s="112"/>
      <c r="AT287" s="112"/>
      <c r="AU287" s="112"/>
      <c r="AV287" s="112"/>
      <c r="AW287" s="112"/>
      <c r="AX287" s="112"/>
      <c r="AY287" s="112"/>
      <c r="AZ287" s="112"/>
      <c r="BA287" s="112"/>
      <c r="BB287" s="112"/>
      <c r="BC287" s="112"/>
      <c r="BD287" s="112"/>
      <c r="BE287" s="112"/>
      <c r="BF287" s="112"/>
      <c r="BG287" s="112"/>
      <c r="BH287" s="112"/>
      <c r="BI287" s="112"/>
      <c r="BJ287" s="112"/>
      <c r="BK287" s="112"/>
      <c r="BL287" s="112"/>
      <c r="BM287" s="112"/>
      <c r="BN287" s="112"/>
      <c r="BO287" s="112"/>
      <c r="BP287" s="112"/>
      <c r="BQ287" s="112"/>
      <c r="BR287" s="112"/>
      <c r="BS287" s="112"/>
      <c r="BT287" s="112"/>
      <c r="BU287" s="112"/>
      <c r="BV287" s="112"/>
      <c r="BW287" s="112"/>
      <c r="BX287" s="112"/>
      <c r="BY287" s="112"/>
      <c r="BZ287" s="112"/>
      <c r="CA287" s="112"/>
      <c r="CB287" s="112"/>
      <c r="CC287" s="112"/>
      <c r="CD287" s="112"/>
      <c r="CE287" s="112"/>
      <c r="CF287" s="112"/>
      <c r="CG287" s="112"/>
      <c r="CH287" s="112"/>
      <c r="CI287" s="112"/>
      <c r="CJ287" s="112"/>
      <c r="CK287" s="112"/>
      <c r="CL287" s="112"/>
      <c r="CM287" s="112"/>
      <c r="CN287" s="112"/>
      <c r="CO287" s="112"/>
      <c r="CP287" s="112"/>
      <c r="CQ287" s="112"/>
      <c r="CR287" s="112"/>
      <c r="CS287" s="112"/>
      <c r="CT287" s="112"/>
      <c r="CU287" s="112"/>
      <c r="CV287" s="112"/>
      <c r="CW287" s="112"/>
      <c r="CX287" s="112"/>
      <c r="CY287" s="112"/>
      <c r="CZ287" s="112"/>
      <c r="DA287" s="112"/>
      <c r="DB287" s="112"/>
      <c r="DC287" s="112"/>
      <c r="DD287" s="112"/>
      <c r="DE287" s="112"/>
      <c r="DF287" s="112"/>
      <c r="DG287" s="112"/>
      <c r="DH287" s="112"/>
      <c r="DI287" s="112"/>
      <c r="DJ287" s="112"/>
      <c r="DK287" s="112"/>
      <c r="DL287" s="112"/>
      <c r="DM287" s="112"/>
      <c r="DN287" s="112"/>
      <c r="DO287" s="112"/>
      <c r="DP287" s="112"/>
      <c r="DQ287" s="112"/>
      <c r="DR287" s="112"/>
      <c r="DS287" s="112"/>
      <c r="DT287" s="112"/>
      <c r="DU287" s="112"/>
      <c r="DV287" s="112"/>
      <c r="DW287" s="112"/>
      <c r="DX287" s="112"/>
      <c r="DY287" s="112"/>
      <c r="DZ287" s="112"/>
      <c r="EA287" s="112"/>
      <c r="EB287" s="112"/>
      <c r="EC287" s="112"/>
      <c r="ED287" s="112"/>
      <c r="EE287" s="112"/>
      <c r="EF287" s="112"/>
      <c r="EG287" s="112"/>
      <c r="EH287" s="112"/>
      <c r="EI287" s="112"/>
      <c r="EJ287" s="112"/>
      <c r="EK287" s="112"/>
      <c r="EL287" s="112"/>
      <c r="EM287" s="112"/>
      <c r="EN287" s="112"/>
      <c r="EO287" s="112"/>
      <c r="EP287" s="112"/>
      <c r="EQ287" s="112"/>
      <c r="ER287" s="112"/>
      <c r="ES287" s="112"/>
      <c r="ET287" s="112"/>
      <c r="EU287" s="112"/>
      <c r="EV287" s="112"/>
      <c r="EW287" s="112"/>
      <c r="EX287" s="112"/>
      <c r="EY287" s="112"/>
      <c r="EZ287" s="112"/>
      <c r="FA287" s="112"/>
      <c r="FB287" s="112"/>
      <c r="FC287" s="112"/>
      <c r="FD287" s="112"/>
      <c r="FE287" s="112"/>
      <c r="FF287" s="112"/>
      <c r="FG287" s="112"/>
      <c r="FH287" s="112"/>
      <c r="FI287" s="112"/>
      <c r="FJ287" s="112"/>
      <c r="FK287" s="112"/>
      <c r="FL287" s="112"/>
      <c r="FM287" s="112"/>
      <c r="FN287" s="112"/>
      <c r="FO287" s="112"/>
      <c r="FP287" s="112"/>
      <c r="FQ287" s="112"/>
      <c r="FR287" s="112"/>
      <c r="FS287" s="112"/>
      <c r="FT287" s="112"/>
      <c r="FU287" s="112"/>
      <c r="FV287" s="112"/>
      <c r="FW287" s="112"/>
      <c r="FX287" s="112"/>
      <c r="FY287" s="112"/>
      <c r="FZ287" s="112"/>
      <c r="GA287" s="112"/>
      <c r="GB287" s="112"/>
      <c r="GC287" s="112"/>
      <c r="GD287" s="112"/>
      <c r="GE287" s="112"/>
      <c r="GF287" s="112"/>
      <c r="GG287" s="112"/>
      <c r="GH287" s="112"/>
      <c r="GI287" s="112"/>
      <c r="GJ287" s="112"/>
      <c r="GK287" s="112"/>
      <c r="GL287" s="112"/>
      <c r="GM287" s="112"/>
      <c r="GN287" s="112"/>
      <c r="GO287" s="112"/>
      <c r="GP287" s="112"/>
      <c r="GQ287" s="112"/>
      <c r="GR287" s="112"/>
      <c r="GS287" s="112"/>
      <c r="GT287" s="112"/>
      <c r="GU287" s="112"/>
      <c r="GV287" s="112"/>
      <c r="GW287" s="112"/>
      <c r="GX287" s="112"/>
      <c r="GY287" s="112"/>
      <c r="GZ287" s="112"/>
      <c r="HA287" s="112"/>
      <c r="HB287" s="112"/>
      <c r="HC287" s="112"/>
      <c r="HD287" s="112"/>
      <c r="HE287" s="112"/>
      <c r="HF287" s="112"/>
      <c r="HG287" s="112"/>
      <c r="HH287" s="112"/>
      <c r="HI287" s="112"/>
      <c r="HJ287" s="112"/>
      <c r="HK287" s="112"/>
      <c r="HL287" s="112"/>
      <c r="HM287" s="112"/>
      <c r="HN287" s="112"/>
      <c r="HO287" s="112"/>
      <c r="HP287" s="112"/>
      <c r="HQ287" s="112"/>
      <c r="HR287" s="112"/>
      <c r="HS287" s="112"/>
      <c r="HT287" s="112"/>
      <c r="HU287" s="112"/>
      <c r="HV287" s="112"/>
      <c r="HW287" s="112"/>
      <c r="HX287" s="112"/>
      <c r="HY287" s="112"/>
      <c r="HZ287" s="112"/>
      <c r="IA287" s="112"/>
      <c r="IB287" s="112"/>
      <c r="IC287" s="112"/>
      <c r="ID287" s="112"/>
      <c r="IE287" s="112"/>
      <c r="IF287" s="112"/>
      <c r="IG287" s="112"/>
      <c r="IH287" s="112"/>
      <c r="II287" s="112"/>
      <c r="IJ287" s="112"/>
      <c r="IK287" s="112"/>
      <c r="IL287" s="112"/>
      <c r="IM287" s="112"/>
      <c r="IN287" s="112"/>
      <c r="IO287" s="112"/>
      <c r="IP287" s="112"/>
      <c r="IQ287" s="112"/>
      <c r="IR287" s="112"/>
      <c r="IS287" s="112"/>
      <c r="IT287" s="112"/>
      <c r="IU287" s="112"/>
      <c r="IV287" s="112"/>
    </row>
    <row r="288" spans="1:256" s="57" customFormat="1">
      <c r="A288" s="136" t="s">
        <v>1025</v>
      </c>
      <c r="B288" s="71" t="s">
        <v>1026</v>
      </c>
      <c r="C288" s="71" t="s">
        <v>1027</v>
      </c>
      <c r="D288" s="138" t="s">
        <v>145</v>
      </c>
      <c r="E288" s="160"/>
      <c r="F288" s="57" t="str">
        <f t="shared" si="29"/>
        <v>う５７</v>
      </c>
      <c r="G288" s="57" t="str">
        <f t="shared" si="30"/>
        <v>古株淳子</v>
      </c>
      <c r="H288" s="138" t="s">
        <v>336</v>
      </c>
      <c r="I288" s="65" t="s">
        <v>237</v>
      </c>
      <c r="J288" s="161">
        <v>1968</v>
      </c>
      <c r="K288" s="62">
        <f t="shared" si="33"/>
        <v>57</v>
      </c>
      <c r="L288" s="57" t="str">
        <f t="shared" si="32"/>
        <v>OK</v>
      </c>
      <c r="M288" s="162" t="s">
        <v>436</v>
      </c>
      <c r="N288" s="112"/>
      <c r="O288" s="112"/>
      <c r="P288" s="112"/>
      <c r="Q288" s="112"/>
      <c r="R288" s="112"/>
      <c r="S288" s="112"/>
      <c r="T288" s="112"/>
      <c r="U288" s="112"/>
      <c r="V288" s="112"/>
      <c r="W288" s="112"/>
      <c r="X288" s="112"/>
      <c r="Y288" s="112"/>
      <c r="Z288" s="112"/>
      <c r="AA288" s="112"/>
      <c r="AB288" s="112"/>
      <c r="AC288" s="112"/>
      <c r="AD288" s="112"/>
      <c r="AE288" s="112"/>
      <c r="AF288" s="112"/>
      <c r="AG288" s="112"/>
      <c r="AH288" s="112"/>
      <c r="AI288" s="112"/>
      <c r="AJ288" s="112"/>
      <c r="AK288" s="112"/>
      <c r="AL288" s="112"/>
      <c r="AM288" s="112"/>
      <c r="AN288" s="112"/>
      <c r="AO288" s="112"/>
      <c r="AP288" s="112"/>
      <c r="AQ288" s="112"/>
      <c r="AR288" s="112"/>
      <c r="AS288" s="112"/>
      <c r="AT288" s="112"/>
      <c r="AU288" s="112"/>
      <c r="AV288" s="112"/>
      <c r="AW288" s="112"/>
      <c r="AX288" s="112"/>
      <c r="AY288" s="112"/>
      <c r="AZ288" s="112"/>
      <c r="BA288" s="112"/>
      <c r="BB288" s="112"/>
      <c r="BC288" s="112"/>
      <c r="BD288" s="112"/>
      <c r="BE288" s="112"/>
      <c r="BF288" s="112"/>
      <c r="BG288" s="112"/>
      <c r="BH288" s="112"/>
      <c r="BI288" s="112"/>
      <c r="BJ288" s="112"/>
      <c r="BK288" s="112"/>
      <c r="BL288" s="112"/>
      <c r="BM288" s="112"/>
      <c r="BN288" s="112"/>
      <c r="BO288" s="112"/>
      <c r="BP288" s="112"/>
      <c r="BQ288" s="112"/>
      <c r="BR288" s="112"/>
      <c r="BS288" s="112"/>
      <c r="BT288" s="112"/>
      <c r="BU288" s="112"/>
      <c r="BV288" s="112"/>
      <c r="BW288" s="112"/>
      <c r="BX288" s="112"/>
      <c r="BY288" s="112"/>
      <c r="BZ288" s="112"/>
      <c r="CA288" s="112"/>
      <c r="CB288" s="112"/>
      <c r="CC288" s="112"/>
      <c r="CD288" s="112"/>
      <c r="CE288" s="112"/>
      <c r="CF288" s="112"/>
      <c r="CG288" s="112"/>
      <c r="CH288" s="112"/>
      <c r="CI288" s="112"/>
      <c r="CJ288" s="112"/>
      <c r="CK288" s="112"/>
      <c r="CL288" s="112"/>
      <c r="CM288" s="112"/>
      <c r="CN288" s="112"/>
      <c r="CO288" s="112"/>
      <c r="CP288" s="112"/>
      <c r="CQ288" s="112"/>
      <c r="CR288" s="112"/>
      <c r="CS288" s="112"/>
      <c r="CT288" s="112"/>
      <c r="CU288" s="112"/>
      <c r="CV288" s="112"/>
      <c r="CW288" s="112"/>
      <c r="CX288" s="112"/>
      <c r="CY288" s="112"/>
      <c r="CZ288" s="112"/>
      <c r="DA288" s="112"/>
      <c r="DB288" s="112"/>
      <c r="DC288" s="112"/>
      <c r="DD288" s="112"/>
      <c r="DE288" s="112"/>
      <c r="DF288" s="112"/>
      <c r="DG288" s="112"/>
      <c r="DH288" s="112"/>
      <c r="DI288" s="112"/>
      <c r="DJ288" s="112"/>
      <c r="DK288" s="112"/>
      <c r="DL288" s="112"/>
      <c r="DM288" s="112"/>
      <c r="DN288" s="112"/>
      <c r="DO288" s="112"/>
      <c r="DP288" s="112"/>
      <c r="DQ288" s="112"/>
      <c r="DR288" s="112"/>
      <c r="DS288" s="112"/>
      <c r="DT288" s="112"/>
      <c r="DU288" s="112"/>
      <c r="DV288" s="112"/>
      <c r="DW288" s="112"/>
      <c r="DX288" s="112"/>
      <c r="DY288" s="112"/>
      <c r="DZ288" s="112"/>
      <c r="EA288" s="112"/>
      <c r="EB288" s="112"/>
      <c r="EC288" s="112"/>
      <c r="ED288" s="112"/>
      <c r="EE288" s="112"/>
      <c r="EF288" s="112"/>
      <c r="EG288" s="112"/>
      <c r="EH288" s="112"/>
      <c r="EI288" s="112"/>
      <c r="EJ288" s="112"/>
      <c r="EK288" s="112"/>
      <c r="EL288" s="112"/>
      <c r="EM288" s="112"/>
      <c r="EN288" s="112"/>
      <c r="EO288" s="112"/>
      <c r="EP288" s="112"/>
      <c r="EQ288" s="112"/>
      <c r="ER288" s="112"/>
      <c r="ES288" s="112"/>
      <c r="ET288" s="112"/>
      <c r="EU288" s="112"/>
      <c r="EV288" s="112"/>
      <c r="EW288" s="112"/>
      <c r="EX288" s="112"/>
      <c r="EY288" s="112"/>
      <c r="EZ288" s="112"/>
      <c r="FA288" s="112"/>
      <c r="FB288" s="112"/>
      <c r="FC288" s="112"/>
      <c r="FD288" s="112"/>
      <c r="FE288" s="112"/>
      <c r="FF288" s="112"/>
      <c r="FG288" s="112"/>
      <c r="FH288" s="112"/>
      <c r="FI288" s="112"/>
      <c r="FJ288" s="112"/>
      <c r="FK288" s="112"/>
      <c r="FL288" s="112"/>
      <c r="FM288" s="112"/>
      <c r="FN288" s="112"/>
      <c r="FO288" s="112"/>
      <c r="FP288" s="112"/>
      <c r="FQ288" s="112"/>
      <c r="FR288" s="112"/>
      <c r="FS288" s="112"/>
      <c r="FT288" s="112"/>
      <c r="FU288" s="112"/>
      <c r="FV288" s="112"/>
      <c r="FW288" s="112"/>
      <c r="FX288" s="112"/>
      <c r="FY288" s="112"/>
      <c r="FZ288" s="112"/>
      <c r="GA288" s="112"/>
      <c r="GB288" s="112"/>
      <c r="GC288" s="112"/>
      <c r="GD288" s="112"/>
      <c r="GE288" s="112"/>
      <c r="GF288" s="112"/>
      <c r="GG288" s="112"/>
      <c r="GH288" s="112"/>
      <c r="GI288" s="112"/>
      <c r="GJ288" s="112"/>
      <c r="GK288" s="112"/>
      <c r="GL288" s="112"/>
      <c r="GM288" s="112"/>
      <c r="GN288" s="112"/>
      <c r="GO288" s="112"/>
      <c r="GP288" s="112"/>
      <c r="GQ288" s="112"/>
      <c r="GR288" s="112"/>
      <c r="GS288" s="112"/>
      <c r="GT288" s="112"/>
      <c r="GU288" s="112"/>
      <c r="GV288" s="112"/>
      <c r="GW288" s="112"/>
      <c r="GX288" s="112"/>
      <c r="GY288" s="112"/>
      <c r="GZ288" s="112"/>
      <c r="HA288" s="112"/>
      <c r="HB288" s="112"/>
      <c r="HC288" s="112"/>
      <c r="HD288" s="112"/>
      <c r="HE288" s="112"/>
      <c r="HF288" s="112"/>
      <c r="HG288" s="112"/>
      <c r="HH288" s="112"/>
      <c r="HI288" s="112"/>
      <c r="HJ288" s="112"/>
      <c r="HK288" s="112"/>
      <c r="HL288" s="112"/>
      <c r="HM288" s="112"/>
      <c r="HN288" s="112"/>
      <c r="HO288" s="112"/>
      <c r="HP288" s="112"/>
      <c r="HQ288" s="112"/>
      <c r="HR288" s="112"/>
      <c r="HS288" s="112"/>
      <c r="HT288" s="112"/>
      <c r="HU288" s="112"/>
      <c r="HV288" s="112"/>
      <c r="HW288" s="112"/>
      <c r="HX288" s="112"/>
      <c r="HY288" s="112"/>
      <c r="HZ288" s="112"/>
      <c r="IA288" s="112"/>
      <c r="IB288" s="112"/>
      <c r="IC288" s="112"/>
      <c r="ID288" s="112"/>
      <c r="IE288" s="112"/>
      <c r="IF288" s="112"/>
      <c r="IG288" s="112"/>
      <c r="IH288" s="112"/>
      <c r="II288" s="112"/>
      <c r="IJ288" s="112"/>
      <c r="IK288" s="112"/>
      <c r="IL288" s="112"/>
      <c r="IM288" s="112"/>
      <c r="IN288" s="112"/>
      <c r="IO288" s="112"/>
      <c r="IP288" s="112"/>
      <c r="IQ288" s="112"/>
      <c r="IR288" s="112"/>
      <c r="IS288" s="112"/>
      <c r="IT288" s="112"/>
      <c r="IU288" s="112"/>
    </row>
    <row r="289" spans="1:13">
      <c r="A289" s="136" t="s">
        <v>1028</v>
      </c>
      <c r="B289" s="71" t="s">
        <v>1029</v>
      </c>
      <c r="C289" s="71" t="s">
        <v>1030</v>
      </c>
      <c r="D289" s="138" t="s">
        <v>145</v>
      </c>
      <c r="F289" s="57" t="str">
        <f t="shared" si="29"/>
        <v>う５８</v>
      </c>
      <c r="G289" s="57" t="str">
        <f t="shared" si="30"/>
        <v>小梶優子</v>
      </c>
      <c r="H289" s="138" t="s">
        <v>336</v>
      </c>
      <c r="I289" s="65" t="s">
        <v>237</v>
      </c>
      <c r="J289" s="151">
        <v>1974</v>
      </c>
      <c r="K289" s="62">
        <f t="shared" si="33"/>
        <v>51</v>
      </c>
      <c r="L289" s="57" t="str">
        <f t="shared" si="32"/>
        <v>OK</v>
      </c>
      <c r="M289" s="65" t="s">
        <v>439</v>
      </c>
    </row>
    <row r="290" spans="1:13" ht="14.25">
      <c r="A290" s="136" t="s">
        <v>1031</v>
      </c>
      <c r="B290" s="163" t="s">
        <v>175</v>
      </c>
      <c r="C290" s="163" t="s">
        <v>1032</v>
      </c>
      <c r="D290" s="138" t="s">
        <v>145</v>
      </c>
      <c r="E290" s="164" t="s">
        <v>1033</v>
      </c>
      <c r="F290" s="57" t="str">
        <f t="shared" si="29"/>
        <v>う５９</v>
      </c>
      <c r="G290" s="165" t="str">
        <f t="shared" si="30"/>
        <v>竹下恭平</v>
      </c>
      <c r="H290" s="138" t="s">
        <v>336</v>
      </c>
      <c r="I290" s="166" t="s">
        <v>11</v>
      </c>
      <c r="J290" s="167">
        <v>2008</v>
      </c>
      <c r="K290" s="168">
        <f>IF(J290="","",(2025-J290))</f>
        <v>17</v>
      </c>
      <c r="L290" s="169" t="str">
        <f>IF(G290="","",IF(COUNTIF($G$47:$G$457,G290)&gt;1,"2重登録","OK"))</f>
        <v>OK</v>
      </c>
      <c r="M290" s="170" t="s">
        <v>264</v>
      </c>
    </row>
    <row r="291" spans="1:13">
      <c r="A291" s="171"/>
      <c r="B291" s="84">
        <v>10</v>
      </c>
      <c r="C291" s="133"/>
      <c r="D291" s="172"/>
      <c r="E291" s="54"/>
      <c r="F291" s="74"/>
      <c r="G291" s="74"/>
      <c r="H291" s="172"/>
      <c r="I291" s="74"/>
      <c r="J291" s="173"/>
      <c r="K291" s="80"/>
      <c r="L291" s="74"/>
      <c r="M291" s="174"/>
    </row>
    <row r="292" spans="1:13">
      <c r="A292" s="57" t="s">
        <v>1034</v>
      </c>
      <c r="B292" s="58" t="s">
        <v>902</v>
      </c>
      <c r="C292" s="58" t="s">
        <v>1035</v>
      </c>
      <c r="D292" s="58" t="s">
        <v>1036</v>
      </c>
      <c r="E292" s="59" t="s">
        <v>620</v>
      </c>
      <c r="F292" s="57" t="str">
        <f t="shared" ref="F292:F311" si="34">A292</f>
        <v>ぷ０１</v>
      </c>
      <c r="G292" s="57" t="str">
        <f t="shared" si="30"/>
        <v>吉田知司</v>
      </c>
      <c r="H292" s="57" t="s">
        <v>1037</v>
      </c>
      <c r="I292" s="57" t="s">
        <v>254</v>
      </c>
      <c r="J292" s="61">
        <v>1948</v>
      </c>
      <c r="K292" s="62">
        <f t="shared" si="33"/>
        <v>77</v>
      </c>
      <c r="L292" s="57" t="str">
        <f t="shared" ref="L292:L311" si="35">IF(G292="","",IF(COUNTIF($G$8:$G$408,G292)&gt;1,"2重登録","OK"))</f>
        <v>OK</v>
      </c>
      <c r="M292" s="66" t="s">
        <v>263</v>
      </c>
    </row>
    <row r="293" spans="1:13">
      <c r="A293" s="57" t="s">
        <v>1038</v>
      </c>
      <c r="B293" s="57" t="s">
        <v>1039</v>
      </c>
      <c r="C293" s="57" t="s">
        <v>1040</v>
      </c>
      <c r="D293" s="58" t="s">
        <v>1036</v>
      </c>
      <c r="E293" s="59"/>
      <c r="F293" s="57" t="str">
        <f t="shared" si="34"/>
        <v>ぷ０２</v>
      </c>
      <c r="G293" s="57" t="str">
        <f t="shared" si="30"/>
        <v>一丸征功</v>
      </c>
      <c r="H293" s="57" t="s">
        <v>1037</v>
      </c>
      <c r="I293" s="57" t="s">
        <v>254</v>
      </c>
      <c r="J293" s="64">
        <v>1960</v>
      </c>
      <c r="K293" s="62">
        <f t="shared" si="33"/>
        <v>65</v>
      </c>
      <c r="L293" s="57" t="str">
        <f t="shared" si="35"/>
        <v>OK</v>
      </c>
      <c r="M293" s="57" t="s">
        <v>1041</v>
      </c>
    </row>
    <row r="294" spans="1:13">
      <c r="A294" s="57" t="s">
        <v>10</v>
      </c>
      <c r="B294" s="58" t="s">
        <v>1042</v>
      </c>
      <c r="C294" s="58" t="s">
        <v>1043</v>
      </c>
      <c r="D294" s="58" t="s">
        <v>1036</v>
      </c>
      <c r="E294" s="59" t="s">
        <v>620</v>
      </c>
      <c r="F294" s="57" t="str">
        <f t="shared" si="34"/>
        <v>ぷ０３</v>
      </c>
      <c r="G294" s="57" t="str">
        <f t="shared" si="30"/>
        <v>西村国太郎</v>
      </c>
      <c r="H294" s="57" t="s">
        <v>1037</v>
      </c>
      <c r="I294" s="57" t="s">
        <v>254</v>
      </c>
      <c r="J294" s="61">
        <v>1942</v>
      </c>
      <c r="K294" s="62">
        <f t="shared" si="33"/>
        <v>83</v>
      </c>
      <c r="L294" s="57" t="str">
        <f t="shared" si="35"/>
        <v>OK</v>
      </c>
      <c r="M294" s="66" t="s">
        <v>263</v>
      </c>
    </row>
    <row r="295" spans="1:13">
      <c r="A295" s="57" t="s">
        <v>134</v>
      </c>
      <c r="B295" s="57" t="s">
        <v>297</v>
      </c>
      <c r="C295" s="57" t="s">
        <v>1044</v>
      </c>
      <c r="D295" s="58" t="s">
        <v>1036</v>
      </c>
      <c r="E295" s="59" t="s">
        <v>620</v>
      </c>
      <c r="F295" s="57" t="str">
        <f t="shared" si="34"/>
        <v>ぷ０４</v>
      </c>
      <c r="G295" s="57" t="str">
        <f t="shared" si="30"/>
        <v>南人嗣</v>
      </c>
      <c r="H295" s="57" t="s">
        <v>1037</v>
      </c>
      <c r="I295" s="57" t="s">
        <v>254</v>
      </c>
      <c r="J295" s="64">
        <v>1955</v>
      </c>
      <c r="K295" s="62">
        <f t="shared" si="33"/>
        <v>70</v>
      </c>
      <c r="L295" s="57" t="str">
        <f t="shared" si="35"/>
        <v>OK</v>
      </c>
      <c r="M295" s="57" t="s">
        <v>362</v>
      </c>
    </row>
    <row r="296" spans="1:13">
      <c r="A296" s="57" t="s">
        <v>135</v>
      </c>
      <c r="B296" s="58" t="s">
        <v>1007</v>
      </c>
      <c r="C296" s="58" t="s">
        <v>1045</v>
      </c>
      <c r="D296" s="58" t="s">
        <v>1036</v>
      </c>
      <c r="E296" s="59" t="s">
        <v>620</v>
      </c>
      <c r="F296" s="57" t="str">
        <f t="shared" si="34"/>
        <v>ぷ０５</v>
      </c>
      <c r="G296" s="57" t="str">
        <f t="shared" si="30"/>
        <v>田中勝之</v>
      </c>
      <c r="H296" s="57" t="s">
        <v>1037</v>
      </c>
      <c r="I296" s="57" t="s">
        <v>254</v>
      </c>
      <c r="J296" s="61">
        <v>1944</v>
      </c>
      <c r="K296" s="62">
        <f t="shared" si="33"/>
        <v>81</v>
      </c>
      <c r="L296" s="57" t="str">
        <f t="shared" si="35"/>
        <v>OK</v>
      </c>
      <c r="M296" s="66" t="s">
        <v>263</v>
      </c>
    </row>
    <row r="297" spans="1:13">
      <c r="A297" s="57" t="s">
        <v>136</v>
      </c>
      <c r="B297" s="82" t="s">
        <v>1046</v>
      </c>
      <c r="C297" s="82" t="s">
        <v>1047</v>
      </c>
      <c r="D297" s="58" t="s">
        <v>1036</v>
      </c>
      <c r="E297" s="59" t="s">
        <v>620</v>
      </c>
      <c r="F297" s="57" t="str">
        <f t="shared" si="34"/>
        <v>ぷ０６</v>
      </c>
      <c r="G297" s="57" t="str">
        <f t="shared" ref="G297:G311" si="36">B297&amp;C297</f>
        <v>加藤昇</v>
      </c>
      <c r="H297" s="57" t="s">
        <v>1037</v>
      </c>
      <c r="I297" s="57" t="s">
        <v>254</v>
      </c>
      <c r="J297" s="61">
        <v>1952</v>
      </c>
      <c r="K297" s="62">
        <f t="shared" si="33"/>
        <v>73</v>
      </c>
      <c r="L297" s="57" t="str">
        <f t="shared" si="35"/>
        <v>OK</v>
      </c>
      <c r="M297" s="66" t="s">
        <v>263</v>
      </c>
    </row>
    <row r="298" spans="1:13">
      <c r="A298" s="57" t="s">
        <v>137</v>
      </c>
      <c r="B298" s="58" t="s">
        <v>1048</v>
      </c>
      <c r="C298" s="58" t="s">
        <v>1049</v>
      </c>
      <c r="D298" s="58" t="s">
        <v>1036</v>
      </c>
      <c r="E298" s="59"/>
      <c r="F298" s="57" t="str">
        <f t="shared" si="34"/>
        <v>ぷ０７</v>
      </c>
      <c r="G298" s="57" t="str">
        <f t="shared" si="36"/>
        <v>木瀬茂雄</v>
      </c>
      <c r="H298" s="57" t="s">
        <v>1037</v>
      </c>
      <c r="I298" s="57" t="s">
        <v>254</v>
      </c>
      <c r="J298" s="61">
        <v>1958</v>
      </c>
      <c r="K298" s="62">
        <f t="shared" si="33"/>
        <v>67</v>
      </c>
      <c r="L298" s="57" t="str">
        <f t="shared" si="35"/>
        <v>OK</v>
      </c>
      <c r="M298" s="66" t="s">
        <v>263</v>
      </c>
    </row>
    <row r="299" spans="1:13">
      <c r="A299" s="57" t="s">
        <v>138</v>
      </c>
      <c r="B299" s="57" t="s">
        <v>1050</v>
      </c>
      <c r="C299" s="57" t="s">
        <v>1051</v>
      </c>
      <c r="D299" s="58" t="s">
        <v>1036</v>
      </c>
      <c r="E299" s="59"/>
      <c r="F299" s="57" t="str">
        <f t="shared" si="34"/>
        <v>ぷ０８</v>
      </c>
      <c r="G299" s="57" t="str">
        <f t="shared" si="36"/>
        <v>大木浩</v>
      </c>
      <c r="H299" s="57" t="s">
        <v>1037</v>
      </c>
      <c r="I299" s="57" t="s">
        <v>254</v>
      </c>
      <c r="J299" s="64">
        <v>1963</v>
      </c>
      <c r="K299" s="62">
        <f t="shared" si="33"/>
        <v>62</v>
      </c>
      <c r="L299" s="57" t="str">
        <f t="shared" si="35"/>
        <v>OK</v>
      </c>
      <c r="M299" s="66" t="s">
        <v>263</v>
      </c>
    </row>
    <row r="300" spans="1:13">
      <c r="A300" s="57" t="s">
        <v>139</v>
      </c>
      <c r="B300" s="58" t="s">
        <v>1052</v>
      </c>
      <c r="C300" s="58" t="s">
        <v>1053</v>
      </c>
      <c r="D300" s="58" t="s">
        <v>1036</v>
      </c>
      <c r="E300" s="59" t="s">
        <v>620</v>
      </c>
      <c r="F300" s="57" t="str">
        <f t="shared" si="34"/>
        <v>ぷ０９</v>
      </c>
      <c r="G300" s="57" t="str">
        <f t="shared" si="36"/>
        <v>竹中徳司</v>
      </c>
      <c r="H300" s="57" t="s">
        <v>1037</v>
      </c>
      <c r="I300" s="57" t="s">
        <v>254</v>
      </c>
      <c r="J300" s="61">
        <v>1955</v>
      </c>
      <c r="K300" s="62">
        <f t="shared" si="33"/>
        <v>70</v>
      </c>
      <c r="L300" s="57" t="str">
        <f t="shared" si="35"/>
        <v>OK</v>
      </c>
      <c r="M300" s="66" t="s">
        <v>263</v>
      </c>
    </row>
    <row r="301" spans="1:13">
      <c r="A301" s="57" t="s">
        <v>140</v>
      </c>
      <c r="B301" s="82" t="s">
        <v>1054</v>
      </c>
      <c r="C301" s="82" t="s">
        <v>1055</v>
      </c>
      <c r="D301" s="58" t="s">
        <v>1036</v>
      </c>
      <c r="E301" s="59" t="s">
        <v>620</v>
      </c>
      <c r="F301" s="57" t="str">
        <f t="shared" si="34"/>
        <v>ぷ１０</v>
      </c>
      <c r="G301" s="57" t="str">
        <f t="shared" si="36"/>
        <v>新谷弘之</v>
      </c>
      <c r="H301" s="57" t="s">
        <v>1037</v>
      </c>
      <c r="I301" s="57" t="s">
        <v>254</v>
      </c>
      <c r="J301" s="61">
        <v>1951</v>
      </c>
      <c r="K301" s="62">
        <f t="shared" si="33"/>
        <v>74</v>
      </c>
      <c r="L301" s="57" t="str">
        <f t="shared" si="35"/>
        <v>OK</v>
      </c>
      <c r="M301" s="57" t="s">
        <v>1056</v>
      </c>
    </row>
    <row r="302" spans="1:13">
      <c r="A302" s="57" t="s">
        <v>141</v>
      </c>
      <c r="B302" s="58" t="s">
        <v>1057</v>
      </c>
      <c r="C302" s="58" t="s">
        <v>1058</v>
      </c>
      <c r="D302" s="58" t="s">
        <v>1036</v>
      </c>
      <c r="E302" s="59" t="s">
        <v>620</v>
      </c>
      <c r="F302" s="57" t="str">
        <f t="shared" si="34"/>
        <v>ぷ１１</v>
      </c>
      <c r="G302" s="57" t="str">
        <f t="shared" si="36"/>
        <v>今村宣明</v>
      </c>
      <c r="H302" s="57" t="s">
        <v>1037</v>
      </c>
      <c r="I302" s="57" t="s">
        <v>254</v>
      </c>
      <c r="J302" s="61">
        <v>1951</v>
      </c>
      <c r="K302" s="62">
        <f t="shared" si="33"/>
        <v>74</v>
      </c>
      <c r="L302" s="57" t="str">
        <f t="shared" si="35"/>
        <v>OK</v>
      </c>
      <c r="M302" s="57" t="s">
        <v>1041</v>
      </c>
    </row>
    <row r="303" spans="1:13">
      <c r="A303" s="57" t="s">
        <v>442</v>
      </c>
      <c r="B303" s="58" t="s">
        <v>1059</v>
      </c>
      <c r="C303" s="58" t="s">
        <v>1060</v>
      </c>
      <c r="D303" s="58" t="s">
        <v>1036</v>
      </c>
      <c r="E303" s="130" t="s">
        <v>620</v>
      </c>
      <c r="F303" s="57" t="str">
        <f t="shared" si="34"/>
        <v>ぷ１２</v>
      </c>
      <c r="G303" s="57" t="str">
        <f t="shared" si="36"/>
        <v>平岩治司</v>
      </c>
      <c r="H303" s="57" t="s">
        <v>1037</v>
      </c>
      <c r="I303" s="57" t="s">
        <v>254</v>
      </c>
      <c r="J303" s="61">
        <v>1955</v>
      </c>
      <c r="K303" s="62">
        <f t="shared" si="33"/>
        <v>70</v>
      </c>
      <c r="L303" s="57" t="str">
        <f t="shared" si="35"/>
        <v>OK</v>
      </c>
      <c r="M303" s="66" t="s">
        <v>263</v>
      </c>
    </row>
    <row r="304" spans="1:13">
      <c r="A304" s="57" t="s">
        <v>443</v>
      </c>
      <c r="B304" s="58" t="s">
        <v>267</v>
      </c>
      <c r="C304" s="58" t="s">
        <v>1061</v>
      </c>
      <c r="D304" s="58" t="s">
        <v>1036</v>
      </c>
      <c r="E304" s="130" t="s">
        <v>620</v>
      </c>
      <c r="F304" s="57" t="str">
        <f t="shared" si="34"/>
        <v>ぷ１３</v>
      </c>
      <c r="G304" s="57" t="str">
        <f t="shared" si="36"/>
        <v>福島直樹</v>
      </c>
      <c r="H304" s="57" t="s">
        <v>1037</v>
      </c>
      <c r="I304" s="57" t="s">
        <v>254</v>
      </c>
      <c r="J304" s="61">
        <v>1951</v>
      </c>
      <c r="K304" s="62">
        <f t="shared" si="33"/>
        <v>74</v>
      </c>
      <c r="L304" s="57" t="str">
        <f t="shared" si="35"/>
        <v>OK</v>
      </c>
      <c r="M304" s="66" t="s">
        <v>263</v>
      </c>
    </row>
    <row r="305" spans="1:13">
      <c r="A305" s="57" t="s">
        <v>444</v>
      </c>
      <c r="B305" s="58" t="s">
        <v>1062</v>
      </c>
      <c r="C305" s="58" t="s">
        <v>1063</v>
      </c>
      <c r="D305" s="58" t="s">
        <v>1036</v>
      </c>
      <c r="E305" s="130" t="s">
        <v>620</v>
      </c>
      <c r="F305" s="57" t="str">
        <f t="shared" si="34"/>
        <v>ぷ１４</v>
      </c>
      <c r="G305" s="57" t="str">
        <f t="shared" si="36"/>
        <v>藤野秀明</v>
      </c>
      <c r="H305" s="57" t="s">
        <v>1037</v>
      </c>
      <c r="I305" s="57" t="s">
        <v>254</v>
      </c>
      <c r="J305" s="61">
        <v>1947</v>
      </c>
      <c r="K305" s="62">
        <f t="shared" si="33"/>
        <v>78</v>
      </c>
      <c r="L305" s="57" t="str">
        <f t="shared" si="35"/>
        <v>OK</v>
      </c>
      <c r="M305" s="68" t="s">
        <v>1056</v>
      </c>
    </row>
    <row r="306" spans="1:13">
      <c r="A306" s="57" t="s">
        <v>447</v>
      </c>
      <c r="B306" s="65" t="s">
        <v>890</v>
      </c>
      <c r="C306" s="65" t="s">
        <v>385</v>
      </c>
      <c r="D306" s="58" t="s">
        <v>1036</v>
      </c>
      <c r="E306" s="130" t="s">
        <v>620</v>
      </c>
      <c r="F306" s="57" t="str">
        <f t="shared" si="34"/>
        <v>ぷ１５</v>
      </c>
      <c r="G306" s="57" t="str">
        <f t="shared" si="36"/>
        <v>小林明子</v>
      </c>
      <c r="H306" s="57" t="s">
        <v>1037</v>
      </c>
      <c r="I306" s="65" t="s">
        <v>237</v>
      </c>
      <c r="J306" s="61">
        <v>1955</v>
      </c>
      <c r="K306" s="62">
        <f t="shared" si="33"/>
        <v>70</v>
      </c>
      <c r="L306" s="57" t="str">
        <f t="shared" si="35"/>
        <v>OK</v>
      </c>
      <c r="M306" s="66" t="s">
        <v>263</v>
      </c>
    </row>
    <row r="307" spans="1:13">
      <c r="A307" s="57" t="s">
        <v>1064</v>
      </c>
      <c r="B307" s="58" t="s">
        <v>1065</v>
      </c>
      <c r="C307" s="58" t="s">
        <v>1066</v>
      </c>
      <c r="D307" s="58" t="s">
        <v>1036</v>
      </c>
      <c r="F307" s="57" t="str">
        <f t="shared" si="34"/>
        <v>ぷ１６</v>
      </c>
      <c r="G307" s="57" t="str">
        <f t="shared" si="36"/>
        <v>ドーランデーブ</v>
      </c>
      <c r="H307" s="57" t="s">
        <v>1037</v>
      </c>
      <c r="I307" s="57" t="s">
        <v>254</v>
      </c>
      <c r="J307" s="61">
        <v>1963</v>
      </c>
      <c r="K307" s="62">
        <f t="shared" si="33"/>
        <v>62</v>
      </c>
      <c r="L307" s="57" t="str">
        <f t="shared" si="35"/>
        <v>OK</v>
      </c>
      <c r="M307" s="66" t="s">
        <v>263</v>
      </c>
    </row>
    <row r="308" spans="1:13">
      <c r="A308" s="57" t="s">
        <v>1067</v>
      </c>
      <c r="B308" s="65" t="s">
        <v>1068</v>
      </c>
      <c r="C308" s="65" t="s">
        <v>1069</v>
      </c>
      <c r="D308" s="58" t="s">
        <v>1036</v>
      </c>
      <c r="E308" s="130" t="s">
        <v>620</v>
      </c>
      <c r="F308" s="57" t="str">
        <f t="shared" si="34"/>
        <v>ぷ１７</v>
      </c>
      <c r="G308" s="57" t="str">
        <f t="shared" si="36"/>
        <v>井田圭子</v>
      </c>
      <c r="H308" s="57" t="s">
        <v>1037</v>
      </c>
      <c r="I308" s="65" t="s">
        <v>237</v>
      </c>
      <c r="J308" s="61">
        <v>1951</v>
      </c>
      <c r="K308" s="62">
        <f t="shared" si="33"/>
        <v>74</v>
      </c>
      <c r="L308" s="57" t="str">
        <f t="shared" si="35"/>
        <v>OK</v>
      </c>
      <c r="M308" s="66" t="s">
        <v>263</v>
      </c>
    </row>
    <row r="309" spans="1:13">
      <c r="A309" s="57" t="s">
        <v>1070</v>
      </c>
      <c r="B309" s="65" t="s">
        <v>1071</v>
      </c>
      <c r="C309" s="65" t="s">
        <v>1072</v>
      </c>
      <c r="D309" s="58" t="s">
        <v>1036</v>
      </c>
      <c r="E309" s="130" t="s">
        <v>620</v>
      </c>
      <c r="F309" s="57" t="str">
        <f t="shared" si="34"/>
        <v>ぷ１８</v>
      </c>
      <c r="G309" s="57" t="str">
        <f t="shared" si="36"/>
        <v>前田喜久子</v>
      </c>
      <c r="H309" s="57" t="s">
        <v>1037</v>
      </c>
      <c r="I309" s="65" t="s">
        <v>237</v>
      </c>
      <c r="J309" s="61">
        <v>1945</v>
      </c>
      <c r="K309" s="62">
        <f t="shared" si="33"/>
        <v>80</v>
      </c>
      <c r="L309" s="57" t="str">
        <f t="shared" si="35"/>
        <v>OK</v>
      </c>
      <c r="M309" s="57" t="s">
        <v>234</v>
      </c>
    </row>
    <row r="310" spans="1:13">
      <c r="A310" s="57" t="s">
        <v>1073</v>
      </c>
      <c r="B310" s="58" t="s">
        <v>255</v>
      </c>
      <c r="C310" s="58" t="s">
        <v>1074</v>
      </c>
      <c r="D310" s="58" t="s">
        <v>1036</v>
      </c>
      <c r="E310" s="130" t="s">
        <v>620</v>
      </c>
      <c r="F310" s="57" t="str">
        <f t="shared" si="34"/>
        <v>ぷ１９</v>
      </c>
      <c r="G310" s="57" t="str">
        <f t="shared" si="36"/>
        <v>鈴木英夫</v>
      </c>
      <c r="H310" s="57" t="s">
        <v>1037</v>
      </c>
      <c r="I310" s="57" t="s">
        <v>254</v>
      </c>
      <c r="J310" s="61">
        <v>1955</v>
      </c>
      <c r="K310" s="62">
        <f t="shared" si="33"/>
        <v>70</v>
      </c>
      <c r="L310" s="57" t="str">
        <f t="shared" si="35"/>
        <v>OK</v>
      </c>
      <c r="M310" s="66" t="s">
        <v>263</v>
      </c>
    </row>
    <row r="311" spans="1:13">
      <c r="A311" s="57" t="s">
        <v>1075</v>
      </c>
      <c r="B311" s="65" t="s">
        <v>1076</v>
      </c>
      <c r="C311" s="65" t="s">
        <v>1077</v>
      </c>
      <c r="D311" s="58" t="s">
        <v>1036</v>
      </c>
      <c r="F311" s="57" t="str">
        <f t="shared" si="34"/>
        <v>ぷ２０</v>
      </c>
      <c r="G311" s="57" t="str">
        <f t="shared" si="36"/>
        <v>堀部品子</v>
      </c>
      <c r="H311" s="57" t="s">
        <v>1037</v>
      </c>
      <c r="I311" s="65" t="s">
        <v>237</v>
      </c>
      <c r="J311" s="61">
        <v>1951</v>
      </c>
      <c r="K311" s="62">
        <f t="shared" si="33"/>
        <v>74</v>
      </c>
      <c r="L311" s="57" t="str">
        <f t="shared" si="35"/>
        <v>OK</v>
      </c>
      <c r="M311" s="66" t="s">
        <v>263</v>
      </c>
    </row>
    <row r="312" spans="1:13">
      <c r="A312" s="171"/>
      <c r="B312" s="84">
        <v>11</v>
      </c>
      <c r="C312" s="133"/>
      <c r="D312" s="172"/>
      <c r="E312" s="54"/>
      <c r="F312" s="74"/>
      <c r="G312" s="74"/>
      <c r="H312" s="172"/>
      <c r="I312" s="74"/>
      <c r="J312" s="173"/>
      <c r="K312" s="80"/>
      <c r="L312" s="74"/>
      <c r="M312" s="174"/>
    </row>
    <row r="313" spans="1:13" customFormat="1">
      <c r="A313" s="165" t="s">
        <v>360</v>
      </c>
      <c r="B313" s="175" t="s">
        <v>1078</v>
      </c>
      <c r="C313" s="175" t="s">
        <v>1079</v>
      </c>
      <c r="D313" s="176" t="s">
        <v>1080</v>
      </c>
      <c r="E313" s="177"/>
      <c r="F313" s="169" t="str">
        <f>A313</f>
        <v>こ０１</v>
      </c>
      <c r="G313" s="165" t="str">
        <f>B313&amp;C313</f>
        <v>澤村博司</v>
      </c>
      <c r="H313" s="176" t="s">
        <v>361</v>
      </c>
      <c r="I313" s="176" t="s">
        <v>254</v>
      </c>
      <c r="J313" s="175">
        <v>1971</v>
      </c>
      <c r="K313" s="178">
        <f>IF(J313="","",(2025-J313))</f>
        <v>54</v>
      </c>
      <c r="L313" s="169" t="s">
        <v>431</v>
      </c>
      <c r="M313" s="165" t="s">
        <v>1081</v>
      </c>
    </row>
    <row r="314" spans="1:13">
      <c r="A314" s="165" t="s">
        <v>480</v>
      </c>
      <c r="B314" s="175" t="s">
        <v>1082</v>
      </c>
      <c r="C314" s="175" t="s">
        <v>1083</v>
      </c>
      <c r="D314" s="176" t="s">
        <v>1080</v>
      </c>
      <c r="E314" s="177"/>
      <c r="F314" s="169" t="str">
        <f t="shared" ref="F314" si="37">A314</f>
        <v>こ０２</v>
      </c>
      <c r="G314" s="165" t="s">
        <v>1084</v>
      </c>
      <c r="H314" s="176" t="s">
        <v>361</v>
      </c>
      <c r="I314" s="176" t="s">
        <v>254</v>
      </c>
      <c r="J314" s="175">
        <v>1967</v>
      </c>
      <c r="K314" s="178">
        <v>58</v>
      </c>
      <c r="L314" s="169" t="s">
        <v>431</v>
      </c>
      <c r="M314" s="165" t="s">
        <v>235</v>
      </c>
    </row>
    <row r="315" spans="1:13">
      <c r="A315" s="165" t="s">
        <v>1085</v>
      </c>
      <c r="B315" s="68" t="s">
        <v>363</v>
      </c>
      <c r="C315" s="68" t="s">
        <v>1086</v>
      </c>
      <c r="D315" s="176" t="s">
        <v>1080</v>
      </c>
      <c r="F315" s="169" t="str">
        <f>A315</f>
        <v>こ０３</v>
      </c>
      <c r="G315" s="165" t="s">
        <v>1084</v>
      </c>
      <c r="H315" s="176" t="s">
        <v>361</v>
      </c>
      <c r="I315" s="68" t="s">
        <v>254</v>
      </c>
      <c r="J315" s="175">
        <v>1980</v>
      </c>
      <c r="K315" s="178">
        <v>58</v>
      </c>
      <c r="L315" s="169" t="s">
        <v>431</v>
      </c>
      <c r="M315" s="71" t="s">
        <v>263</v>
      </c>
    </row>
  </sheetData>
  <sheetProtection algorithmName="SHA-512" hashValue="k5TWSsQXB1NHKOZmNIYrertAwmRUJLS6sp+VqBx96EzGI8wCES5q+7mn8YM5MLV5I6GmK8CRSWc0mlN0nBQVFQ==" saltValue="OhS5p5xozMKYa2t34Sz7ww==" spinCount="100000" sheet="1" objects="1" scenarios="1"/>
  <mergeCells count="2">
    <mergeCell ref="B1:H2"/>
    <mergeCell ref="I1:M2"/>
  </mergeCells>
  <phoneticPr fontId="5"/>
  <dataValidations count="4">
    <dataValidation type="list" allowBlank="1" showInputMessage="1" showErrorMessage="1" sqref="I65113 JE65055 TA65055 ACW65055 AMS65055 AWO65055 BGK65055 BQG65055 CAC65055 CJY65055 CTU65055 DDQ65055 DNM65055 DXI65055 EHE65055 ERA65055 FAW65055 FKS65055 FUO65055 GEK65055 GOG65055 GYC65055 HHY65055 HRU65055 IBQ65055 ILM65055 IVI65055 JFE65055 JPA65055 JYW65055 KIS65055 KSO65055 LCK65055 LMG65055 LWC65055 MFY65055 MPU65055 MZQ65055 NJM65055 NTI65055 ODE65055 ONA65055 OWW65055 PGS65055 PQO65055 QAK65055 QKG65055 QUC65055 RDY65055 RNU65055 RXQ65055 SHM65055 SRI65055 TBE65055 TLA65055 TUW65055 UES65055 UOO65055 UYK65055 VIG65055 VSC65055 WBY65055 WLU65055 WVQ65055 I130649 JE130591 TA130591 ACW130591 AMS130591 AWO130591 BGK130591 BQG130591 CAC130591 CJY130591 CTU130591 DDQ130591 DNM130591 DXI130591 EHE130591 ERA130591 FAW130591 FKS130591 FUO130591 GEK130591 GOG130591 GYC130591 HHY130591 HRU130591 IBQ130591 ILM130591 IVI130591 JFE130591 JPA130591 JYW130591 KIS130591 KSO130591 LCK130591 LMG130591 LWC130591 MFY130591 MPU130591 MZQ130591 NJM130591 NTI130591 ODE130591 ONA130591 OWW130591 PGS130591 PQO130591 QAK130591 QKG130591 QUC130591 RDY130591 RNU130591 RXQ130591 SHM130591 SRI130591 TBE130591 TLA130591 TUW130591 UES130591 UOO130591 UYK130591 VIG130591 VSC130591 WBY130591 WLU130591 WVQ130591 I196185 JE196127 TA196127 ACW196127 AMS196127 AWO196127 BGK196127 BQG196127 CAC196127 CJY196127 CTU196127 DDQ196127 DNM196127 DXI196127 EHE196127 ERA196127 FAW196127 FKS196127 FUO196127 GEK196127 GOG196127 GYC196127 HHY196127 HRU196127 IBQ196127 ILM196127 IVI196127 JFE196127 JPA196127 JYW196127 KIS196127 KSO196127 LCK196127 LMG196127 LWC196127 MFY196127 MPU196127 MZQ196127 NJM196127 NTI196127 ODE196127 ONA196127 OWW196127 PGS196127 PQO196127 QAK196127 QKG196127 QUC196127 RDY196127 RNU196127 RXQ196127 SHM196127 SRI196127 TBE196127 TLA196127 TUW196127 UES196127 UOO196127 UYK196127 VIG196127 VSC196127 WBY196127 WLU196127 WVQ196127 I261721 JE261663 TA261663 ACW261663 AMS261663 AWO261663 BGK261663 BQG261663 CAC261663 CJY261663 CTU261663 DDQ261663 DNM261663 DXI261663 EHE261663 ERA261663 FAW261663 FKS261663 FUO261663 GEK261663 GOG261663 GYC261663 HHY261663 HRU261663 IBQ261663 ILM261663 IVI261663 JFE261663 JPA261663 JYW261663 KIS261663 KSO261663 LCK261663 LMG261663 LWC261663 MFY261663 MPU261663 MZQ261663 NJM261663 NTI261663 ODE261663 ONA261663 OWW261663 PGS261663 PQO261663 QAK261663 QKG261663 QUC261663 RDY261663 RNU261663 RXQ261663 SHM261663 SRI261663 TBE261663 TLA261663 TUW261663 UES261663 UOO261663 UYK261663 VIG261663 VSC261663 WBY261663 WLU261663 WVQ261663 I327257 JE327199 TA327199 ACW327199 AMS327199 AWO327199 BGK327199 BQG327199 CAC327199 CJY327199 CTU327199 DDQ327199 DNM327199 DXI327199 EHE327199 ERA327199 FAW327199 FKS327199 FUO327199 GEK327199 GOG327199 GYC327199 HHY327199 HRU327199 IBQ327199 ILM327199 IVI327199 JFE327199 JPA327199 JYW327199 KIS327199 KSO327199 LCK327199 LMG327199 LWC327199 MFY327199 MPU327199 MZQ327199 NJM327199 NTI327199 ODE327199 ONA327199 OWW327199 PGS327199 PQO327199 QAK327199 QKG327199 QUC327199 RDY327199 RNU327199 RXQ327199 SHM327199 SRI327199 TBE327199 TLA327199 TUW327199 UES327199 UOO327199 UYK327199 VIG327199 VSC327199 WBY327199 WLU327199 WVQ327199 I392793 JE392735 TA392735 ACW392735 AMS392735 AWO392735 BGK392735 BQG392735 CAC392735 CJY392735 CTU392735 DDQ392735 DNM392735 DXI392735 EHE392735 ERA392735 FAW392735 FKS392735 FUO392735 GEK392735 GOG392735 GYC392735 HHY392735 HRU392735 IBQ392735 ILM392735 IVI392735 JFE392735 JPA392735 JYW392735 KIS392735 KSO392735 LCK392735 LMG392735 LWC392735 MFY392735 MPU392735 MZQ392735 NJM392735 NTI392735 ODE392735 ONA392735 OWW392735 PGS392735 PQO392735 QAK392735 QKG392735 QUC392735 RDY392735 RNU392735 RXQ392735 SHM392735 SRI392735 TBE392735 TLA392735 TUW392735 UES392735 UOO392735 UYK392735 VIG392735 VSC392735 WBY392735 WLU392735 WVQ392735 I458329 JE458271 TA458271 ACW458271 AMS458271 AWO458271 BGK458271 BQG458271 CAC458271 CJY458271 CTU458271 DDQ458271 DNM458271 DXI458271 EHE458271 ERA458271 FAW458271 FKS458271 FUO458271 GEK458271 GOG458271 GYC458271 HHY458271 HRU458271 IBQ458271 ILM458271 IVI458271 JFE458271 JPA458271 JYW458271 KIS458271 KSO458271 LCK458271 LMG458271 LWC458271 MFY458271 MPU458271 MZQ458271 NJM458271 NTI458271 ODE458271 ONA458271 OWW458271 PGS458271 PQO458271 QAK458271 QKG458271 QUC458271 RDY458271 RNU458271 RXQ458271 SHM458271 SRI458271 TBE458271 TLA458271 TUW458271 UES458271 UOO458271 UYK458271 VIG458271 VSC458271 WBY458271 WLU458271 WVQ458271 I523865 JE523807 TA523807 ACW523807 AMS523807 AWO523807 BGK523807 BQG523807 CAC523807 CJY523807 CTU523807 DDQ523807 DNM523807 DXI523807 EHE523807 ERA523807 FAW523807 FKS523807 FUO523807 GEK523807 GOG523807 GYC523807 HHY523807 HRU523807 IBQ523807 ILM523807 IVI523807 JFE523807 JPA523807 JYW523807 KIS523807 KSO523807 LCK523807 LMG523807 LWC523807 MFY523807 MPU523807 MZQ523807 NJM523807 NTI523807 ODE523807 ONA523807 OWW523807 PGS523807 PQO523807 QAK523807 QKG523807 QUC523807 RDY523807 RNU523807 RXQ523807 SHM523807 SRI523807 TBE523807 TLA523807 TUW523807 UES523807 UOO523807 UYK523807 VIG523807 VSC523807 WBY523807 WLU523807 WVQ523807 I589401 JE589343 TA589343 ACW589343 AMS589343 AWO589343 BGK589343 BQG589343 CAC589343 CJY589343 CTU589343 DDQ589343 DNM589343 DXI589343 EHE589343 ERA589343 FAW589343 FKS589343 FUO589343 GEK589343 GOG589343 GYC589343 HHY589343 HRU589343 IBQ589343 ILM589343 IVI589343 JFE589343 JPA589343 JYW589343 KIS589343 KSO589343 LCK589343 LMG589343 LWC589343 MFY589343 MPU589343 MZQ589343 NJM589343 NTI589343 ODE589343 ONA589343 OWW589343 PGS589343 PQO589343 QAK589343 QKG589343 QUC589343 RDY589343 RNU589343 RXQ589343 SHM589343 SRI589343 TBE589343 TLA589343 TUW589343 UES589343 UOO589343 UYK589343 VIG589343 VSC589343 WBY589343 WLU589343 WVQ589343 I654937 JE654879 TA654879 ACW654879 AMS654879 AWO654879 BGK654879 BQG654879 CAC654879 CJY654879 CTU654879 DDQ654879 DNM654879 DXI654879 EHE654879 ERA654879 FAW654879 FKS654879 FUO654879 GEK654879 GOG654879 GYC654879 HHY654879 HRU654879 IBQ654879 ILM654879 IVI654879 JFE654879 JPA654879 JYW654879 KIS654879 KSO654879 LCK654879 LMG654879 LWC654879 MFY654879 MPU654879 MZQ654879 NJM654879 NTI654879 ODE654879 ONA654879 OWW654879 PGS654879 PQO654879 QAK654879 QKG654879 QUC654879 RDY654879 RNU654879 RXQ654879 SHM654879 SRI654879 TBE654879 TLA654879 TUW654879 UES654879 UOO654879 UYK654879 VIG654879 VSC654879 WBY654879 WLU654879 WVQ654879 I720473 JE720415 TA720415 ACW720415 AMS720415 AWO720415 BGK720415 BQG720415 CAC720415 CJY720415 CTU720415 DDQ720415 DNM720415 DXI720415 EHE720415 ERA720415 FAW720415 FKS720415 FUO720415 GEK720415 GOG720415 GYC720415 HHY720415 HRU720415 IBQ720415 ILM720415 IVI720415 JFE720415 JPA720415 JYW720415 KIS720415 KSO720415 LCK720415 LMG720415 LWC720415 MFY720415 MPU720415 MZQ720415 NJM720415 NTI720415 ODE720415 ONA720415 OWW720415 PGS720415 PQO720415 QAK720415 QKG720415 QUC720415 RDY720415 RNU720415 RXQ720415 SHM720415 SRI720415 TBE720415 TLA720415 TUW720415 UES720415 UOO720415 UYK720415 VIG720415 VSC720415 WBY720415 WLU720415 WVQ720415 I786009 JE785951 TA785951 ACW785951 AMS785951 AWO785951 BGK785951 BQG785951 CAC785951 CJY785951 CTU785951 DDQ785951 DNM785951 DXI785951 EHE785951 ERA785951 FAW785951 FKS785951 FUO785951 GEK785951 GOG785951 GYC785951 HHY785951 HRU785951 IBQ785951 ILM785951 IVI785951 JFE785951 JPA785951 JYW785951 KIS785951 KSO785951 LCK785951 LMG785951 LWC785951 MFY785951 MPU785951 MZQ785951 NJM785951 NTI785951 ODE785951 ONA785951 OWW785951 PGS785951 PQO785951 QAK785951 QKG785951 QUC785951 RDY785951 RNU785951 RXQ785951 SHM785951 SRI785951 TBE785951 TLA785951 TUW785951 UES785951 UOO785951 UYK785951 VIG785951 VSC785951 WBY785951 WLU785951 WVQ785951 I851545 JE851487 TA851487 ACW851487 AMS851487 AWO851487 BGK851487 BQG851487 CAC851487 CJY851487 CTU851487 DDQ851487 DNM851487 DXI851487 EHE851487 ERA851487 FAW851487 FKS851487 FUO851487 GEK851487 GOG851487 GYC851487 HHY851487 HRU851487 IBQ851487 ILM851487 IVI851487 JFE851487 JPA851487 JYW851487 KIS851487 KSO851487 LCK851487 LMG851487 LWC851487 MFY851487 MPU851487 MZQ851487 NJM851487 NTI851487 ODE851487 ONA851487 OWW851487 PGS851487 PQO851487 QAK851487 QKG851487 QUC851487 RDY851487 RNU851487 RXQ851487 SHM851487 SRI851487 TBE851487 TLA851487 TUW851487 UES851487 UOO851487 UYK851487 VIG851487 VSC851487 WBY851487 WLU851487 WVQ851487 I917081 JE917023 TA917023 ACW917023 AMS917023 AWO917023 BGK917023 BQG917023 CAC917023 CJY917023 CTU917023 DDQ917023 DNM917023 DXI917023 EHE917023 ERA917023 FAW917023 FKS917023 FUO917023 GEK917023 GOG917023 GYC917023 HHY917023 HRU917023 IBQ917023 ILM917023 IVI917023 JFE917023 JPA917023 JYW917023 KIS917023 KSO917023 LCK917023 LMG917023 LWC917023 MFY917023 MPU917023 MZQ917023 NJM917023 NTI917023 ODE917023 ONA917023 OWW917023 PGS917023 PQO917023 QAK917023 QKG917023 QUC917023 RDY917023 RNU917023 RXQ917023 SHM917023 SRI917023 TBE917023 TLA917023 TUW917023 UES917023 UOO917023 UYK917023 VIG917023 VSC917023 WBY917023 WLU917023 WVQ917023 I982617 JE982559 TA982559 ACW982559 AMS982559 AWO982559 BGK982559 BQG982559 CAC982559 CJY982559 CTU982559 DDQ982559 DNM982559 DXI982559 EHE982559 ERA982559 FAW982559 FKS982559 FUO982559 GEK982559 GOG982559 GYC982559 HHY982559 HRU982559 IBQ982559 ILM982559 IVI982559 JFE982559 JPA982559 JYW982559 KIS982559 KSO982559 LCK982559 LMG982559 LWC982559 MFY982559 MPU982559 MZQ982559 NJM982559 NTI982559 ODE982559 ONA982559 OWW982559 PGS982559 PQO982559 QAK982559 QKG982559 QUC982559 RDY982559 RNU982559 RXQ982559 SHM982559 SRI982559 TBE982559 TLA982559 TUW982559 UES982559 UOO982559 UYK982559 VIG982559 VSC982559 WBY982559 WLU982559 WVQ982559" xr:uid="{F206CA6A-AD7B-47C0-B598-406E92A07C2E}">
      <formula1>"男,女,"</formula1>
    </dataValidation>
    <dataValidation type="list" allowBlank="1" showInputMessage="1" showErrorMessage="1" sqref="E65108:E65109 JA65050:JA65051 SW65050:SW65051 ACS65050:ACS65051 AMO65050:AMO65051 AWK65050:AWK65051 BGG65050:BGG65051 BQC65050:BQC65051 BZY65050:BZY65051 CJU65050:CJU65051 CTQ65050:CTQ65051 DDM65050:DDM65051 DNI65050:DNI65051 DXE65050:DXE65051 EHA65050:EHA65051 EQW65050:EQW65051 FAS65050:FAS65051 FKO65050:FKO65051 FUK65050:FUK65051 GEG65050:GEG65051 GOC65050:GOC65051 GXY65050:GXY65051 HHU65050:HHU65051 HRQ65050:HRQ65051 IBM65050:IBM65051 ILI65050:ILI65051 IVE65050:IVE65051 JFA65050:JFA65051 JOW65050:JOW65051 JYS65050:JYS65051 KIO65050:KIO65051 KSK65050:KSK65051 LCG65050:LCG65051 LMC65050:LMC65051 LVY65050:LVY65051 MFU65050:MFU65051 MPQ65050:MPQ65051 MZM65050:MZM65051 NJI65050:NJI65051 NTE65050:NTE65051 ODA65050:ODA65051 OMW65050:OMW65051 OWS65050:OWS65051 PGO65050:PGO65051 PQK65050:PQK65051 QAG65050:QAG65051 QKC65050:QKC65051 QTY65050:QTY65051 RDU65050:RDU65051 RNQ65050:RNQ65051 RXM65050:RXM65051 SHI65050:SHI65051 SRE65050:SRE65051 TBA65050:TBA65051 TKW65050:TKW65051 TUS65050:TUS65051 UEO65050:UEO65051 UOK65050:UOK65051 UYG65050:UYG65051 VIC65050:VIC65051 VRY65050:VRY65051 WBU65050:WBU65051 WLQ65050:WLQ65051 WVM65050:WVM65051 E130644:E130645 JA130586:JA130587 SW130586:SW130587 ACS130586:ACS130587 AMO130586:AMO130587 AWK130586:AWK130587 BGG130586:BGG130587 BQC130586:BQC130587 BZY130586:BZY130587 CJU130586:CJU130587 CTQ130586:CTQ130587 DDM130586:DDM130587 DNI130586:DNI130587 DXE130586:DXE130587 EHA130586:EHA130587 EQW130586:EQW130587 FAS130586:FAS130587 FKO130586:FKO130587 FUK130586:FUK130587 GEG130586:GEG130587 GOC130586:GOC130587 GXY130586:GXY130587 HHU130586:HHU130587 HRQ130586:HRQ130587 IBM130586:IBM130587 ILI130586:ILI130587 IVE130586:IVE130587 JFA130586:JFA130587 JOW130586:JOW130587 JYS130586:JYS130587 KIO130586:KIO130587 KSK130586:KSK130587 LCG130586:LCG130587 LMC130586:LMC130587 LVY130586:LVY130587 MFU130586:MFU130587 MPQ130586:MPQ130587 MZM130586:MZM130587 NJI130586:NJI130587 NTE130586:NTE130587 ODA130586:ODA130587 OMW130586:OMW130587 OWS130586:OWS130587 PGO130586:PGO130587 PQK130586:PQK130587 QAG130586:QAG130587 QKC130586:QKC130587 QTY130586:QTY130587 RDU130586:RDU130587 RNQ130586:RNQ130587 RXM130586:RXM130587 SHI130586:SHI130587 SRE130586:SRE130587 TBA130586:TBA130587 TKW130586:TKW130587 TUS130586:TUS130587 UEO130586:UEO130587 UOK130586:UOK130587 UYG130586:UYG130587 VIC130586:VIC130587 VRY130586:VRY130587 WBU130586:WBU130587 WLQ130586:WLQ130587 WVM130586:WVM130587 E196180:E196181 JA196122:JA196123 SW196122:SW196123 ACS196122:ACS196123 AMO196122:AMO196123 AWK196122:AWK196123 BGG196122:BGG196123 BQC196122:BQC196123 BZY196122:BZY196123 CJU196122:CJU196123 CTQ196122:CTQ196123 DDM196122:DDM196123 DNI196122:DNI196123 DXE196122:DXE196123 EHA196122:EHA196123 EQW196122:EQW196123 FAS196122:FAS196123 FKO196122:FKO196123 FUK196122:FUK196123 GEG196122:GEG196123 GOC196122:GOC196123 GXY196122:GXY196123 HHU196122:HHU196123 HRQ196122:HRQ196123 IBM196122:IBM196123 ILI196122:ILI196123 IVE196122:IVE196123 JFA196122:JFA196123 JOW196122:JOW196123 JYS196122:JYS196123 KIO196122:KIO196123 KSK196122:KSK196123 LCG196122:LCG196123 LMC196122:LMC196123 LVY196122:LVY196123 MFU196122:MFU196123 MPQ196122:MPQ196123 MZM196122:MZM196123 NJI196122:NJI196123 NTE196122:NTE196123 ODA196122:ODA196123 OMW196122:OMW196123 OWS196122:OWS196123 PGO196122:PGO196123 PQK196122:PQK196123 QAG196122:QAG196123 QKC196122:QKC196123 QTY196122:QTY196123 RDU196122:RDU196123 RNQ196122:RNQ196123 RXM196122:RXM196123 SHI196122:SHI196123 SRE196122:SRE196123 TBA196122:TBA196123 TKW196122:TKW196123 TUS196122:TUS196123 UEO196122:UEO196123 UOK196122:UOK196123 UYG196122:UYG196123 VIC196122:VIC196123 VRY196122:VRY196123 WBU196122:WBU196123 WLQ196122:WLQ196123 WVM196122:WVM196123 E261716:E261717 JA261658:JA261659 SW261658:SW261659 ACS261658:ACS261659 AMO261658:AMO261659 AWK261658:AWK261659 BGG261658:BGG261659 BQC261658:BQC261659 BZY261658:BZY261659 CJU261658:CJU261659 CTQ261658:CTQ261659 DDM261658:DDM261659 DNI261658:DNI261659 DXE261658:DXE261659 EHA261658:EHA261659 EQW261658:EQW261659 FAS261658:FAS261659 FKO261658:FKO261659 FUK261658:FUK261659 GEG261658:GEG261659 GOC261658:GOC261659 GXY261658:GXY261659 HHU261658:HHU261659 HRQ261658:HRQ261659 IBM261658:IBM261659 ILI261658:ILI261659 IVE261658:IVE261659 JFA261658:JFA261659 JOW261658:JOW261659 JYS261658:JYS261659 KIO261658:KIO261659 KSK261658:KSK261659 LCG261658:LCG261659 LMC261658:LMC261659 LVY261658:LVY261659 MFU261658:MFU261659 MPQ261658:MPQ261659 MZM261658:MZM261659 NJI261658:NJI261659 NTE261658:NTE261659 ODA261658:ODA261659 OMW261658:OMW261659 OWS261658:OWS261659 PGO261658:PGO261659 PQK261658:PQK261659 QAG261658:QAG261659 QKC261658:QKC261659 QTY261658:QTY261659 RDU261658:RDU261659 RNQ261658:RNQ261659 RXM261658:RXM261659 SHI261658:SHI261659 SRE261658:SRE261659 TBA261658:TBA261659 TKW261658:TKW261659 TUS261658:TUS261659 UEO261658:UEO261659 UOK261658:UOK261659 UYG261658:UYG261659 VIC261658:VIC261659 VRY261658:VRY261659 WBU261658:WBU261659 WLQ261658:WLQ261659 WVM261658:WVM261659 E327252:E327253 JA327194:JA327195 SW327194:SW327195 ACS327194:ACS327195 AMO327194:AMO327195 AWK327194:AWK327195 BGG327194:BGG327195 BQC327194:BQC327195 BZY327194:BZY327195 CJU327194:CJU327195 CTQ327194:CTQ327195 DDM327194:DDM327195 DNI327194:DNI327195 DXE327194:DXE327195 EHA327194:EHA327195 EQW327194:EQW327195 FAS327194:FAS327195 FKO327194:FKO327195 FUK327194:FUK327195 GEG327194:GEG327195 GOC327194:GOC327195 GXY327194:GXY327195 HHU327194:HHU327195 HRQ327194:HRQ327195 IBM327194:IBM327195 ILI327194:ILI327195 IVE327194:IVE327195 JFA327194:JFA327195 JOW327194:JOW327195 JYS327194:JYS327195 KIO327194:KIO327195 KSK327194:KSK327195 LCG327194:LCG327195 LMC327194:LMC327195 LVY327194:LVY327195 MFU327194:MFU327195 MPQ327194:MPQ327195 MZM327194:MZM327195 NJI327194:NJI327195 NTE327194:NTE327195 ODA327194:ODA327195 OMW327194:OMW327195 OWS327194:OWS327195 PGO327194:PGO327195 PQK327194:PQK327195 QAG327194:QAG327195 QKC327194:QKC327195 QTY327194:QTY327195 RDU327194:RDU327195 RNQ327194:RNQ327195 RXM327194:RXM327195 SHI327194:SHI327195 SRE327194:SRE327195 TBA327194:TBA327195 TKW327194:TKW327195 TUS327194:TUS327195 UEO327194:UEO327195 UOK327194:UOK327195 UYG327194:UYG327195 VIC327194:VIC327195 VRY327194:VRY327195 WBU327194:WBU327195 WLQ327194:WLQ327195 WVM327194:WVM327195 E392788:E392789 JA392730:JA392731 SW392730:SW392731 ACS392730:ACS392731 AMO392730:AMO392731 AWK392730:AWK392731 BGG392730:BGG392731 BQC392730:BQC392731 BZY392730:BZY392731 CJU392730:CJU392731 CTQ392730:CTQ392731 DDM392730:DDM392731 DNI392730:DNI392731 DXE392730:DXE392731 EHA392730:EHA392731 EQW392730:EQW392731 FAS392730:FAS392731 FKO392730:FKO392731 FUK392730:FUK392731 GEG392730:GEG392731 GOC392730:GOC392731 GXY392730:GXY392731 HHU392730:HHU392731 HRQ392730:HRQ392731 IBM392730:IBM392731 ILI392730:ILI392731 IVE392730:IVE392731 JFA392730:JFA392731 JOW392730:JOW392731 JYS392730:JYS392731 KIO392730:KIO392731 KSK392730:KSK392731 LCG392730:LCG392731 LMC392730:LMC392731 LVY392730:LVY392731 MFU392730:MFU392731 MPQ392730:MPQ392731 MZM392730:MZM392731 NJI392730:NJI392731 NTE392730:NTE392731 ODA392730:ODA392731 OMW392730:OMW392731 OWS392730:OWS392731 PGO392730:PGO392731 PQK392730:PQK392731 QAG392730:QAG392731 QKC392730:QKC392731 QTY392730:QTY392731 RDU392730:RDU392731 RNQ392730:RNQ392731 RXM392730:RXM392731 SHI392730:SHI392731 SRE392730:SRE392731 TBA392730:TBA392731 TKW392730:TKW392731 TUS392730:TUS392731 UEO392730:UEO392731 UOK392730:UOK392731 UYG392730:UYG392731 VIC392730:VIC392731 VRY392730:VRY392731 WBU392730:WBU392731 WLQ392730:WLQ392731 WVM392730:WVM392731 E458324:E458325 JA458266:JA458267 SW458266:SW458267 ACS458266:ACS458267 AMO458266:AMO458267 AWK458266:AWK458267 BGG458266:BGG458267 BQC458266:BQC458267 BZY458266:BZY458267 CJU458266:CJU458267 CTQ458266:CTQ458267 DDM458266:DDM458267 DNI458266:DNI458267 DXE458266:DXE458267 EHA458266:EHA458267 EQW458266:EQW458267 FAS458266:FAS458267 FKO458266:FKO458267 FUK458266:FUK458267 GEG458266:GEG458267 GOC458266:GOC458267 GXY458266:GXY458267 HHU458266:HHU458267 HRQ458266:HRQ458267 IBM458266:IBM458267 ILI458266:ILI458267 IVE458266:IVE458267 JFA458266:JFA458267 JOW458266:JOW458267 JYS458266:JYS458267 KIO458266:KIO458267 KSK458266:KSK458267 LCG458266:LCG458267 LMC458266:LMC458267 LVY458266:LVY458267 MFU458266:MFU458267 MPQ458266:MPQ458267 MZM458266:MZM458267 NJI458266:NJI458267 NTE458266:NTE458267 ODA458266:ODA458267 OMW458266:OMW458267 OWS458266:OWS458267 PGO458266:PGO458267 PQK458266:PQK458267 QAG458266:QAG458267 QKC458266:QKC458267 QTY458266:QTY458267 RDU458266:RDU458267 RNQ458266:RNQ458267 RXM458266:RXM458267 SHI458266:SHI458267 SRE458266:SRE458267 TBA458266:TBA458267 TKW458266:TKW458267 TUS458266:TUS458267 UEO458266:UEO458267 UOK458266:UOK458267 UYG458266:UYG458267 VIC458266:VIC458267 VRY458266:VRY458267 WBU458266:WBU458267 WLQ458266:WLQ458267 WVM458266:WVM458267 E523860:E523861 JA523802:JA523803 SW523802:SW523803 ACS523802:ACS523803 AMO523802:AMO523803 AWK523802:AWK523803 BGG523802:BGG523803 BQC523802:BQC523803 BZY523802:BZY523803 CJU523802:CJU523803 CTQ523802:CTQ523803 DDM523802:DDM523803 DNI523802:DNI523803 DXE523802:DXE523803 EHA523802:EHA523803 EQW523802:EQW523803 FAS523802:FAS523803 FKO523802:FKO523803 FUK523802:FUK523803 GEG523802:GEG523803 GOC523802:GOC523803 GXY523802:GXY523803 HHU523802:HHU523803 HRQ523802:HRQ523803 IBM523802:IBM523803 ILI523802:ILI523803 IVE523802:IVE523803 JFA523802:JFA523803 JOW523802:JOW523803 JYS523802:JYS523803 KIO523802:KIO523803 KSK523802:KSK523803 LCG523802:LCG523803 LMC523802:LMC523803 LVY523802:LVY523803 MFU523802:MFU523803 MPQ523802:MPQ523803 MZM523802:MZM523803 NJI523802:NJI523803 NTE523802:NTE523803 ODA523802:ODA523803 OMW523802:OMW523803 OWS523802:OWS523803 PGO523802:PGO523803 PQK523802:PQK523803 QAG523802:QAG523803 QKC523802:QKC523803 QTY523802:QTY523803 RDU523802:RDU523803 RNQ523802:RNQ523803 RXM523802:RXM523803 SHI523802:SHI523803 SRE523802:SRE523803 TBA523802:TBA523803 TKW523802:TKW523803 TUS523802:TUS523803 UEO523802:UEO523803 UOK523802:UOK523803 UYG523802:UYG523803 VIC523802:VIC523803 VRY523802:VRY523803 WBU523802:WBU523803 WLQ523802:WLQ523803 WVM523802:WVM523803 E589396:E589397 JA589338:JA589339 SW589338:SW589339 ACS589338:ACS589339 AMO589338:AMO589339 AWK589338:AWK589339 BGG589338:BGG589339 BQC589338:BQC589339 BZY589338:BZY589339 CJU589338:CJU589339 CTQ589338:CTQ589339 DDM589338:DDM589339 DNI589338:DNI589339 DXE589338:DXE589339 EHA589338:EHA589339 EQW589338:EQW589339 FAS589338:FAS589339 FKO589338:FKO589339 FUK589338:FUK589339 GEG589338:GEG589339 GOC589338:GOC589339 GXY589338:GXY589339 HHU589338:HHU589339 HRQ589338:HRQ589339 IBM589338:IBM589339 ILI589338:ILI589339 IVE589338:IVE589339 JFA589338:JFA589339 JOW589338:JOW589339 JYS589338:JYS589339 KIO589338:KIO589339 KSK589338:KSK589339 LCG589338:LCG589339 LMC589338:LMC589339 LVY589338:LVY589339 MFU589338:MFU589339 MPQ589338:MPQ589339 MZM589338:MZM589339 NJI589338:NJI589339 NTE589338:NTE589339 ODA589338:ODA589339 OMW589338:OMW589339 OWS589338:OWS589339 PGO589338:PGO589339 PQK589338:PQK589339 QAG589338:QAG589339 QKC589338:QKC589339 QTY589338:QTY589339 RDU589338:RDU589339 RNQ589338:RNQ589339 RXM589338:RXM589339 SHI589338:SHI589339 SRE589338:SRE589339 TBA589338:TBA589339 TKW589338:TKW589339 TUS589338:TUS589339 UEO589338:UEO589339 UOK589338:UOK589339 UYG589338:UYG589339 VIC589338:VIC589339 VRY589338:VRY589339 WBU589338:WBU589339 WLQ589338:WLQ589339 WVM589338:WVM589339 E654932:E654933 JA654874:JA654875 SW654874:SW654875 ACS654874:ACS654875 AMO654874:AMO654875 AWK654874:AWK654875 BGG654874:BGG654875 BQC654874:BQC654875 BZY654874:BZY654875 CJU654874:CJU654875 CTQ654874:CTQ654875 DDM654874:DDM654875 DNI654874:DNI654875 DXE654874:DXE654875 EHA654874:EHA654875 EQW654874:EQW654875 FAS654874:FAS654875 FKO654874:FKO654875 FUK654874:FUK654875 GEG654874:GEG654875 GOC654874:GOC654875 GXY654874:GXY654875 HHU654874:HHU654875 HRQ654874:HRQ654875 IBM654874:IBM654875 ILI654874:ILI654875 IVE654874:IVE654875 JFA654874:JFA654875 JOW654874:JOW654875 JYS654874:JYS654875 KIO654874:KIO654875 KSK654874:KSK654875 LCG654874:LCG654875 LMC654874:LMC654875 LVY654874:LVY654875 MFU654874:MFU654875 MPQ654874:MPQ654875 MZM654874:MZM654875 NJI654874:NJI654875 NTE654874:NTE654875 ODA654874:ODA654875 OMW654874:OMW654875 OWS654874:OWS654875 PGO654874:PGO654875 PQK654874:PQK654875 QAG654874:QAG654875 QKC654874:QKC654875 QTY654874:QTY654875 RDU654874:RDU654875 RNQ654874:RNQ654875 RXM654874:RXM654875 SHI654874:SHI654875 SRE654874:SRE654875 TBA654874:TBA654875 TKW654874:TKW654875 TUS654874:TUS654875 UEO654874:UEO654875 UOK654874:UOK654875 UYG654874:UYG654875 VIC654874:VIC654875 VRY654874:VRY654875 WBU654874:WBU654875 WLQ654874:WLQ654875 WVM654874:WVM654875 E720468:E720469 JA720410:JA720411 SW720410:SW720411 ACS720410:ACS720411 AMO720410:AMO720411 AWK720410:AWK720411 BGG720410:BGG720411 BQC720410:BQC720411 BZY720410:BZY720411 CJU720410:CJU720411 CTQ720410:CTQ720411 DDM720410:DDM720411 DNI720410:DNI720411 DXE720410:DXE720411 EHA720410:EHA720411 EQW720410:EQW720411 FAS720410:FAS720411 FKO720410:FKO720411 FUK720410:FUK720411 GEG720410:GEG720411 GOC720410:GOC720411 GXY720410:GXY720411 HHU720410:HHU720411 HRQ720410:HRQ720411 IBM720410:IBM720411 ILI720410:ILI720411 IVE720410:IVE720411 JFA720410:JFA720411 JOW720410:JOW720411 JYS720410:JYS720411 KIO720410:KIO720411 KSK720410:KSK720411 LCG720410:LCG720411 LMC720410:LMC720411 LVY720410:LVY720411 MFU720410:MFU720411 MPQ720410:MPQ720411 MZM720410:MZM720411 NJI720410:NJI720411 NTE720410:NTE720411 ODA720410:ODA720411 OMW720410:OMW720411 OWS720410:OWS720411 PGO720410:PGO720411 PQK720410:PQK720411 QAG720410:QAG720411 QKC720410:QKC720411 QTY720410:QTY720411 RDU720410:RDU720411 RNQ720410:RNQ720411 RXM720410:RXM720411 SHI720410:SHI720411 SRE720410:SRE720411 TBA720410:TBA720411 TKW720410:TKW720411 TUS720410:TUS720411 UEO720410:UEO720411 UOK720410:UOK720411 UYG720410:UYG720411 VIC720410:VIC720411 VRY720410:VRY720411 WBU720410:WBU720411 WLQ720410:WLQ720411 WVM720410:WVM720411 E786004:E786005 JA785946:JA785947 SW785946:SW785947 ACS785946:ACS785947 AMO785946:AMO785947 AWK785946:AWK785947 BGG785946:BGG785947 BQC785946:BQC785947 BZY785946:BZY785947 CJU785946:CJU785947 CTQ785946:CTQ785947 DDM785946:DDM785947 DNI785946:DNI785947 DXE785946:DXE785947 EHA785946:EHA785947 EQW785946:EQW785947 FAS785946:FAS785947 FKO785946:FKO785947 FUK785946:FUK785947 GEG785946:GEG785947 GOC785946:GOC785947 GXY785946:GXY785947 HHU785946:HHU785947 HRQ785946:HRQ785947 IBM785946:IBM785947 ILI785946:ILI785947 IVE785946:IVE785947 JFA785946:JFA785947 JOW785946:JOW785947 JYS785946:JYS785947 KIO785946:KIO785947 KSK785946:KSK785947 LCG785946:LCG785947 LMC785946:LMC785947 LVY785946:LVY785947 MFU785946:MFU785947 MPQ785946:MPQ785947 MZM785946:MZM785947 NJI785946:NJI785947 NTE785946:NTE785947 ODA785946:ODA785947 OMW785946:OMW785947 OWS785946:OWS785947 PGO785946:PGO785947 PQK785946:PQK785947 QAG785946:QAG785947 QKC785946:QKC785947 QTY785946:QTY785947 RDU785946:RDU785947 RNQ785946:RNQ785947 RXM785946:RXM785947 SHI785946:SHI785947 SRE785946:SRE785947 TBA785946:TBA785947 TKW785946:TKW785947 TUS785946:TUS785947 UEO785946:UEO785947 UOK785946:UOK785947 UYG785946:UYG785947 VIC785946:VIC785947 VRY785946:VRY785947 WBU785946:WBU785947 WLQ785946:WLQ785947 WVM785946:WVM785947 E851540:E851541 JA851482:JA851483 SW851482:SW851483 ACS851482:ACS851483 AMO851482:AMO851483 AWK851482:AWK851483 BGG851482:BGG851483 BQC851482:BQC851483 BZY851482:BZY851483 CJU851482:CJU851483 CTQ851482:CTQ851483 DDM851482:DDM851483 DNI851482:DNI851483 DXE851482:DXE851483 EHA851482:EHA851483 EQW851482:EQW851483 FAS851482:FAS851483 FKO851482:FKO851483 FUK851482:FUK851483 GEG851482:GEG851483 GOC851482:GOC851483 GXY851482:GXY851483 HHU851482:HHU851483 HRQ851482:HRQ851483 IBM851482:IBM851483 ILI851482:ILI851483 IVE851482:IVE851483 JFA851482:JFA851483 JOW851482:JOW851483 JYS851482:JYS851483 KIO851482:KIO851483 KSK851482:KSK851483 LCG851482:LCG851483 LMC851482:LMC851483 LVY851482:LVY851483 MFU851482:MFU851483 MPQ851482:MPQ851483 MZM851482:MZM851483 NJI851482:NJI851483 NTE851482:NTE851483 ODA851482:ODA851483 OMW851482:OMW851483 OWS851482:OWS851483 PGO851482:PGO851483 PQK851482:PQK851483 QAG851482:QAG851483 QKC851482:QKC851483 QTY851482:QTY851483 RDU851482:RDU851483 RNQ851482:RNQ851483 RXM851482:RXM851483 SHI851482:SHI851483 SRE851482:SRE851483 TBA851482:TBA851483 TKW851482:TKW851483 TUS851482:TUS851483 UEO851482:UEO851483 UOK851482:UOK851483 UYG851482:UYG851483 VIC851482:VIC851483 VRY851482:VRY851483 WBU851482:WBU851483 WLQ851482:WLQ851483 WVM851482:WVM851483 E917076:E917077 JA917018:JA917019 SW917018:SW917019 ACS917018:ACS917019 AMO917018:AMO917019 AWK917018:AWK917019 BGG917018:BGG917019 BQC917018:BQC917019 BZY917018:BZY917019 CJU917018:CJU917019 CTQ917018:CTQ917019 DDM917018:DDM917019 DNI917018:DNI917019 DXE917018:DXE917019 EHA917018:EHA917019 EQW917018:EQW917019 FAS917018:FAS917019 FKO917018:FKO917019 FUK917018:FUK917019 GEG917018:GEG917019 GOC917018:GOC917019 GXY917018:GXY917019 HHU917018:HHU917019 HRQ917018:HRQ917019 IBM917018:IBM917019 ILI917018:ILI917019 IVE917018:IVE917019 JFA917018:JFA917019 JOW917018:JOW917019 JYS917018:JYS917019 KIO917018:KIO917019 KSK917018:KSK917019 LCG917018:LCG917019 LMC917018:LMC917019 LVY917018:LVY917019 MFU917018:MFU917019 MPQ917018:MPQ917019 MZM917018:MZM917019 NJI917018:NJI917019 NTE917018:NTE917019 ODA917018:ODA917019 OMW917018:OMW917019 OWS917018:OWS917019 PGO917018:PGO917019 PQK917018:PQK917019 QAG917018:QAG917019 QKC917018:QKC917019 QTY917018:QTY917019 RDU917018:RDU917019 RNQ917018:RNQ917019 RXM917018:RXM917019 SHI917018:SHI917019 SRE917018:SRE917019 TBA917018:TBA917019 TKW917018:TKW917019 TUS917018:TUS917019 UEO917018:UEO917019 UOK917018:UOK917019 UYG917018:UYG917019 VIC917018:VIC917019 VRY917018:VRY917019 WBU917018:WBU917019 WLQ917018:WLQ917019 WVM917018:WVM917019 E982612:E982613 JA982554:JA982555 SW982554:SW982555 ACS982554:ACS982555 AMO982554:AMO982555 AWK982554:AWK982555 BGG982554:BGG982555 BQC982554:BQC982555 BZY982554:BZY982555 CJU982554:CJU982555 CTQ982554:CTQ982555 DDM982554:DDM982555 DNI982554:DNI982555 DXE982554:DXE982555 EHA982554:EHA982555 EQW982554:EQW982555 FAS982554:FAS982555 FKO982554:FKO982555 FUK982554:FUK982555 GEG982554:GEG982555 GOC982554:GOC982555 GXY982554:GXY982555 HHU982554:HHU982555 HRQ982554:HRQ982555 IBM982554:IBM982555 ILI982554:ILI982555 IVE982554:IVE982555 JFA982554:JFA982555 JOW982554:JOW982555 JYS982554:JYS982555 KIO982554:KIO982555 KSK982554:KSK982555 LCG982554:LCG982555 LMC982554:LMC982555 LVY982554:LVY982555 MFU982554:MFU982555 MPQ982554:MPQ982555 MZM982554:MZM982555 NJI982554:NJI982555 NTE982554:NTE982555 ODA982554:ODA982555 OMW982554:OMW982555 OWS982554:OWS982555 PGO982554:PGO982555 PQK982554:PQK982555 QAG982554:QAG982555 QKC982554:QKC982555 QTY982554:QTY982555 RDU982554:RDU982555 RNQ982554:RNQ982555 RXM982554:RXM982555 SHI982554:SHI982555 SRE982554:SRE982555 TBA982554:TBA982555 TKW982554:TKW982555 TUS982554:TUS982555 UEO982554:UEO982555 UOK982554:UOK982555 UYG982554:UYG982555 VIC982554:VIC982555 VRY982554:VRY982555 WBU982554:WBU982555 WLQ982554:WLQ982555 WVM982554:WVM982555 E65111:E65116 JA65053:JA65058 SW65053:SW65058 ACS65053:ACS65058 AMO65053:AMO65058 AWK65053:AWK65058 BGG65053:BGG65058 BQC65053:BQC65058 BZY65053:BZY65058 CJU65053:CJU65058 CTQ65053:CTQ65058 DDM65053:DDM65058 DNI65053:DNI65058 DXE65053:DXE65058 EHA65053:EHA65058 EQW65053:EQW65058 FAS65053:FAS65058 FKO65053:FKO65058 FUK65053:FUK65058 GEG65053:GEG65058 GOC65053:GOC65058 GXY65053:GXY65058 HHU65053:HHU65058 HRQ65053:HRQ65058 IBM65053:IBM65058 ILI65053:ILI65058 IVE65053:IVE65058 JFA65053:JFA65058 JOW65053:JOW65058 JYS65053:JYS65058 KIO65053:KIO65058 KSK65053:KSK65058 LCG65053:LCG65058 LMC65053:LMC65058 LVY65053:LVY65058 MFU65053:MFU65058 MPQ65053:MPQ65058 MZM65053:MZM65058 NJI65053:NJI65058 NTE65053:NTE65058 ODA65053:ODA65058 OMW65053:OMW65058 OWS65053:OWS65058 PGO65053:PGO65058 PQK65053:PQK65058 QAG65053:QAG65058 QKC65053:QKC65058 QTY65053:QTY65058 RDU65053:RDU65058 RNQ65053:RNQ65058 RXM65053:RXM65058 SHI65053:SHI65058 SRE65053:SRE65058 TBA65053:TBA65058 TKW65053:TKW65058 TUS65053:TUS65058 UEO65053:UEO65058 UOK65053:UOK65058 UYG65053:UYG65058 VIC65053:VIC65058 VRY65053:VRY65058 WBU65053:WBU65058 WLQ65053:WLQ65058 WVM65053:WVM65058 E130647:E130652 JA130589:JA130594 SW130589:SW130594 ACS130589:ACS130594 AMO130589:AMO130594 AWK130589:AWK130594 BGG130589:BGG130594 BQC130589:BQC130594 BZY130589:BZY130594 CJU130589:CJU130594 CTQ130589:CTQ130594 DDM130589:DDM130594 DNI130589:DNI130594 DXE130589:DXE130594 EHA130589:EHA130594 EQW130589:EQW130594 FAS130589:FAS130594 FKO130589:FKO130594 FUK130589:FUK130594 GEG130589:GEG130594 GOC130589:GOC130594 GXY130589:GXY130594 HHU130589:HHU130594 HRQ130589:HRQ130594 IBM130589:IBM130594 ILI130589:ILI130594 IVE130589:IVE130594 JFA130589:JFA130594 JOW130589:JOW130594 JYS130589:JYS130594 KIO130589:KIO130594 KSK130589:KSK130594 LCG130589:LCG130594 LMC130589:LMC130594 LVY130589:LVY130594 MFU130589:MFU130594 MPQ130589:MPQ130594 MZM130589:MZM130594 NJI130589:NJI130594 NTE130589:NTE130594 ODA130589:ODA130594 OMW130589:OMW130594 OWS130589:OWS130594 PGO130589:PGO130594 PQK130589:PQK130594 QAG130589:QAG130594 QKC130589:QKC130594 QTY130589:QTY130594 RDU130589:RDU130594 RNQ130589:RNQ130594 RXM130589:RXM130594 SHI130589:SHI130594 SRE130589:SRE130594 TBA130589:TBA130594 TKW130589:TKW130594 TUS130589:TUS130594 UEO130589:UEO130594 UOK130589:UOK130594 UYG130589:UYG130594 VIC130589:VIC130594 VRY130589:VRY130594 WBU130589:WBU130594 WLQ130589:WLQ130594 WVM130589:WVM130594 E196183:E196188 JA196125:JA196130 SW196125:SW196130 ACS196125:ACS196130 AMO196125:AMO196130 AWK196125:AWK196130 BGG196125:BGG196130 BQC196125:BQC196130 BZY196125:BZY196130 CJU196125:CJU196130 CTQ196125:CTQ196130 DDM196125:DDM196130 DNI196125:DNI196130 DXE196125:DXE196130 EHA196125:EHA196130 EQW196125:EQW196130 FAS196125:FAS196130 FKO196125:FKO196130 FUK196125:FUK196130 GEG196125:GEG196130 GOC196125:GOC196130 GXY196125:GXY196130 HHU196125:HHU196130 HRQ196125:HRQ196130 IBM196125:IBM196130 ILI196125:ILI196130 IVE196125:IVE196130 JFA196125:JFA196130 JOW196125:JOW196130 JYS196125:JYS196130 KIO196125:KIO196130 KSK196125:KSK196130 LCG196125:LCG196130 LMC196125:LMC196130 LVY196125:LVY196130 MFU196125:MFU196130 MPQ196125:MPQ196130 MZM196125:MZM196130 NJI196125:NJI196130 NTE196125:NTE196130 ODA196125:ODA196130 OMW196125:OMW196130 OWS196125:OWS196130 PGO196125:PGO196130 PQK196125:PQK196130 QAG196125:QAG196130 QKC196125:QKC196130 QTY196125:QTY196130 RDU196125:RDU196130 RNQ196125:RNQ196130 RXM196125:RXM196130 SHI196125:SHI196130 SRE196125:SRE196130 TBA196125:TBA196130 TKW196125:TKW196130 TUS196125:TUS196130 UEO196125:UEO196130 UOK196125:UOK196130 UYG196125:UYG196130 VIC196125:VIC196130 VRY196125:VRY196130 WBU196125:WBU196130 WLQ196125:WLQ196130 WVM196125:WVM196130 E261719:E261724 JA261661:JA261666 SW261661:SW261666 ACS261661:ACS261666 AMO261661:AMO261666 AWK261661:AWK261666 BGG261661:BGG261666 BQC261661:BQC261666 BZY261661:BZY261666 CJU261661:CJU261666 CTQ261661:CTQ261666 DDM261661:DDM261666 DNI261661:DNI261666 DXE261661:DXE261666 EHA261661:EHA261666 EQW261661:EQW261666 FAS261661:FAS261666 FKO261661:FKO261666 FUK261661:FUK261666 GEG261661:GEG261666 GOC261661:GOC261666 GXY261661:GXY261666 HHU261661:HHU261666 HRQ261661:HRQ261666 IBM261661:IBM261666 ILI261661:ILI261666 IVE261661:IVE261666 JFA261661:JFA261666 JOW261661:JOW261666 JYS261661:JYS261666 KIO261661:KIO261666 KSK261661:KSK261666 LCG261661:LCG261666 LMC261661:LMC261666 LVY261661:LVY261666 MFU261661:MFU261666 MPQ261661:MPQ261666 MZM261661:MZM261666 NJI261661:NJI261666 NTE261661:NTE261666 ODA261661:ODA261666 OMW261661:OMW261666 OWS261661:OWS261666 PGO261661:PGO261666 PQK261661:PQK261666 QAG261661:QAG261666 QKC261661:QKC261666 QTY261661:QTY261666 RDU261661:RDU261666 RNQ261661:RNQ261666 RXM261661:RXM261666 SHI261661:SHI261666 SRE261661:SRE261666 TBA261661:TBA261666 TKW261661:TKW261666 TUS261661:TUS261666 UEO261661:UEO261666 UOK261661:UOK261666 UYG261661:UYG261666 VIC261661:VIC261666 VRY261661:VRY261666 WBU261661:WBU261666 WLQ261661:WLQ261666 WVM261661:WVM261666 E327255:E327260 JA327197:JA327202 SW327197:SW327202 ACS327197:ACS327202 AMO327197:AMO327202 AWK327197:AWK327202 BGG327197:BGG327202 BQC327197:BQC327202 BZY327197:BZY327202 CJU327197:CJU327202 CTQ327197:CTQ327202 DDM327197:DDM327202 DNI327197:DNI327202 DXE327197:DXE327202 EHA327197:EHA327202 EQW327197:EQW327202 FAS327197:FAS327202 FKO327197:FKO327202 FUK327197:FUK327202 GEG327197:GEG327202 GOC327197:GOC327202 GXY327197:GXY327202 HHU327197:HHU327202 HRQ327197:HRQ327202 IBM327197:IBM327202 ILI327197:ILI327202 IVE327197:IVE327202 JFA327197:JFA327202 JOW327197:JOW327202 JYS327197:JYS327202 KIO327197:KIO327202 KSK327197:KSK327202 LCG327197:LCG327202 LMC327197:LMC327202 LVY327197:LVY327202 MFU327197:MFU327202 MPQ327197:MPQ327202 MZM327197:MZM327202 NJI327197:NJI327202 NTE327197:NTE327202 ODA327197:ODA327202 OMW327197:OMW327202 OWS327197:OWS327202 PGO327197:PGO327202 PQK327197:PQK327202 QAG327197:QAG327202 QKC327197:QKC327202 QTY327197:QTY327202 RDU327197:RDU327202 RNQ327197:RNQ327202 RXM327197:RXM327202 SHI327197:SHI327202 SRE327197:SRE327202 TBA327197:TBA327202 TKW327197:TKW327202 TUS327197:TUS327202 UEO327197:UEO327202 UOK327197:UOK327202 UYG327197:UYG327202 VIC327197:VIC327202 VRY327197:VRY327202 WBU327197:WBU327202 WLQ327197:WLQ327202 WVM327197:WVM327202 E392791:E392796 JA392733:JA392738 SW392733:SW392738 ACS392733:ACS392738 AMO392733:AMO392738 AWK392733:AWK392738 BGG392733:BGG392738 BQC392733:BQC392738 BZY392733:BZY392738 CJU392733:CJU392738 CTQ392733:CTQ392738 DDM392733:DDM392738 DNI392733:DNI392738 DXE392733:DXE392738 EHA392733:EHA392738 EQW392733:EQW392738 FAS392733:FAS392738 FKO392733:FKO392738 FUK392733:FUK392738 GEG392733:GEG392738 GOC392733:GOC392738 GXY392733:GXY392738 HHU392733:HHU392738 HRQ392733:HRQ392738 IBM392733:IBM392738 ILI392733:ILI392738 IVE392733:IVE392738 JFA392733:JFA392738 JOW392733:JOW392738 JYS392733:JYS392738 KIO392733:KIO392738 KSK392733:KSK392738 LCG392733:LCG392738 LMC392733:LMC392738 LVY392733:LVY392738 MFU392733:MFU392738 MPQ392733:MPQ392738 MZM392733:MZM392738 NJI392733:NJI392738 NTE392733:NTE392738 ODA392733:ODA392738 OMW392733:OMW392738 OWS392733:OWS392738 PGO392733:PGO392738 PQK392733:PQK392738 QAG392733:QAG392738 QKC392733:QKC392738 QTY392733:QTY392738 RDU392733:RDU392738 RNQ392733:RNQ392738 RXM392733:RXM392738 SHI392733:SHI392738 SRE392733:SRE392738 TBA392733:TBA392738 TKW392733:TKW392738 TUS392733:TUS392738 UEO392733:UEO392738 UOK392733:UOK392738 UYG392733:UYG392738 VIC392733:VIC392738 VRY392733:VRY392738 WBU392733:WBU392738 WLQ392733:WLQ392738 WVM392733:WVM392738 E458327:E458332 JA458269:JA458274 SW458269:SW458274 ACS458269:ACS458274 AMO458269:AMO458274 AWK458269:AWK458274 BGG458269:BGG458274 BQC458269:BQC458274 BZY458269:BZY458274 CJU458269:CJU458274 CTQ458269:CTQ458274 DDM458269:DDM458274 DNI458269:DNI458274 DXE458269:DXE458274 EHA458269:EHA458274 EQW458269:EQW458274 FAS458269:FAS458274 FKO458269:FKO458274 FUK458269:FUK458274 GEG458269:GEG458274 GOC458269:GOC458274 GXY458269:GXY458274 HHU458269:HHU458274 HRQ458269:HRQ458274 IBM458269:IBM458274 ILI458269:ILI458274 IVE458269:IVE458274 JFA458269:JFA458274 JOW458269:JOW458274 JYS458269:JYS458274 KIO458269:KIO458274 KSK458269:KSK458274 LCG458269:LCG458274 LMC458269:LMC458274 LVY458269:LVY458274 MFU458269:MFU458274 MPQ458269:MPQ458274 MZM458269:MZM458274 NJI458269:NJI458274 NTE458269:NTE458274 ODA458269:ODA458274 OMW458269:OMW458274 OWS458269:OWS458274 PGO458269:PGO458274 PQK458269:PQK458274 QAG458269:QAG458274 QKC458269:QKC458274 QTY458269:QTY458274 RDU458269:RDU458274 RNQ458269:RNQ458274 RXM458269:RXM458274 SHI458269:SHI458274 SRE458269:SRE458274 TBA458269:TBA458274 TKW458269:TKW458274 TUS458269:TUS458274 UEO458269:UEO458274 UOK458269:UOK458274 UYG458269:UYG458274 VIC458269:VIC458274 VRY458269:VRY458274 WBU458269:WBU458274 WLQ458269:WLQ458274 WVM458269:WVM458274 E523863:E523868 JA523805:JA523810 SW523805:SW523810 ACS523805:ACS523810 AMO523805:AMO523810 AWK523805:AWK523810 BGG523805:BGG523810 BQC523805:BQC523810 BZY523805:BZY523810 CJU523805:CJU523810 CTQ523805:CTQ523810 DDM523805:DDM523810 DNI523805:DNI523810 DXE523805:DXE523810 EHA523805:EHA523810 EQW523805:EQW523810 FAS523805:FAS523810 FKO523805:FKO523810 FUK523805:FUK523810 GEG523805:GEG523810 GOC523805:GOC523810 GXY523805:GXY523810 HHU523805:HHU523810 HRQ523805:HRQ523810 IBM523805:IBM523810 ILI523805:ILI523810 IVE523805:IVE523810 JFA523805:JFA523810 JOW523805:JOW523810 JYS523805:JYS523810 KIO523805:KIO523810 KSK523805:KSK523810 LCG523805:LCG523810 LMC523805:LMC523810 LVY523805:LVY523810 MFU523805:MFU523810 MPQ523805:MPQ523810 MZM523805:MZM523810 NJI523805:NJI523810 NTE523805:NTE523810 ODA523805:ODA523810 OMW523805:OMW523810 OWS523805:OWS523810 PGO523805:PGO523810 PQK523805:PQK523810 QAG523805:QAG523810 QKC523805:QKC523810 QTY523805:QTY523810 RDU523805:RDU523810 RNQ523805:RNQ523810 RXM523805:RXM523810 SHI523805:SHI523810 SRE523805:SRE523810 TBA523805:TBA523810 TKW523805:TKW523810 TUS523805:TUS523810 UEO523805:UEO523810 UOK523805:UOK523810 UYG523805:UYG523810 VIC523805:VIC523810 VRY523805:VRY523810 WBU523805:WBU523810 WLQ523805:WLQ523810 WVM523805:WVM523810 E589399:E589404 JA589341:JA589346 SW589341:SW589346 ACS589341:ACS589346 AMO589341:AMO589346 AWK589341:AWK589346 BGG589341:BGG589346 BQC589341:BQC589346 BZY589341:BZY589346 CJU589341:CJU589346 CTQ589341:CTQ589346 DDM589341:DDM589346 DNI589341:DNI589346 DXE589341:DXE589346 EHA589341:EHA589346 EQW589341:EQW589346 FAS589341:FAS589346 FKO589341:FKO589346 FUK589341:FUK589346 GEG589341:GEG589346 GOC589341:GOC589346 GXY589341:GXY589346 HHU589341:HHU589346 HRQ589341:HRQ589346 IBM589341:IBM589346 ILI589341:ILI589346 IVE589341:IVE589346 JFA589341:JFA589346 JOW589341:JOW589346 JYS589341:JYS589346 KIO589341:KIO589346 KSK589341:KSK589346 LCG589341:LCG589346 LMC589341:LMC589346 LVY589341:LVY589346 MFU589341:MFU589346 MPQ589341:MPQ589346 MZM589341:MZM589346 NJI589341:NJI589346 NTE589341:NTE589346 ODA589341:ODA589346 OMW589341:OMW589346 OWS589341:OWS589346 PGO589341:PGO589346 PQK589341:PQK589346 QAG589341:QAG589346 QKC589341:QKC589346 QTY589341:QTY589346 RDU589341:RDU589346 RNQ589341:RNQ589346 RXM589341:RXM589346 SHI589341:SHI589346 SRE589341:SRE589346 TBA589341:TBA589346 TKW589341:TKW589346 TUS589341:TUS589346 UEO589341:UEO589346 UOK589341:UOK589346 UYG589341:UYG589346 VIC589341:VIC589346 VRY589341:VRY589346 WBU589341:WBU589346 WLQ589341:WLQ589346 WVM589341:WVM589346 E654935:E654940 JA654877:JA654882 SW654877:SW654882 ACS654877:ACS654882 AMO654877:AMO654882 AWK654877:AWK654882 BGG654877:BGG654882 BQC654877:BQC654882 BZY654877:BZY654882 CJU654877:CJU654882 CTQ654877:CTQ654882 DDM654877:DDM654882 DNI654877:DNI654882 DXE654877:DXE654882 EHA654877:EHA654882 EQW654877:EQW654882 FAS654877:FAS654882 FKO654877:FKO654882 FUK654877:FUK654882 GEG654877:GEG654882 GOC654877:GOC654882 GXY654877:GXY654882 HHU654877:HHU654882 HRQ654877:HRQ654882 IBM654877:IBM654882 ILI654877:ILI654882 IVE654877:IVE654882 JFA654877:JFA654882 JOW654877:JOW654882 JYS654877:JYS654882 KIO654877:KIO654882 KSK654877:KSK654882 LCG654877:LCG654882 LMC654877:LMC654882 LVY654877:LVY654882 MFU654877:MFU654882 MPQ654877:MPQ654882 MZM654877:MZM654882 NJI654877:NJI654882 NTE654877:NTE654882 ODA654877:ODA654882 OMW654877:OMW654882 OWS654877:OWS654882 PGO654877:PGO654882 PQK654877:PQK654882 QAG654877:QAG654882 QKC654877:QKC654882 QTY654877:QTY654882 RDU654877:RDU654882 RNQ654877:RNQ654882 RXM654877:RXM654882 SHI654877:SHI654882 SRE654877:SRE654882 TBA654877:TBA654882 TKW654877:TKW654882 TUS654877:TUS654882 UEO654877:UEO654882 UOK654877:UOK654882 UYG654877:UYG654882 VIC654877:VIC654882 VRY654877:VRY654882 WBU654877:WBU654882 WLQ654877:WLQ654882 WVM654877:WVM654882 E720471:E720476 JA720413:JA720418 SW720413:SW720418 ACS720413:ACS720418 AMO720413:AMO720418 AWK720413:AWK720418 BGG720413:BGG720418 BQC720413:BQC720418 BZY720413:BZY720418 CJU720413:CJU720418 CTQ720413:CTQ720418 DDM720413:DDM720418 DNI720413:DNI720418 DXE720413:DXE720418 EHA720413:EHA720418 EQW720413:EQW720418 FAS720413:FAS720418 FKO720413:FKO720418 FUK720413:FUK720418 GEG720413:GEG720418 GOC720413:GOC720418 GXY720413:GXY720418 HHU720413:HHU720418 HRQ720413:HRQ720418 IBM720413:IBM720418 ILI720413:ILI720418 IVE720413:IVE720418 JFA720413:JFA720418 JOW720413:JOW720418 JYS720413:JYS720418 KIO720413:KIO720418 KSK720413:KSK720418 LCG720413:LCG720418 LMC720413:LMC720418 LVY720413:LVY720418 MFU720413:MFU720418 MPQ720413:MPQ720418 MZM720413:MZM720418 NJI720413:NJI720418 NTE720413:NTE720418 ODA720413:ODA720418 OMW720413:OMW720418 OWS720413:OWS720418 PGO720413:PGO720418 PQK720413:PQK720418 QAG720413:QAG720418 QKC720413:QKC720418 QTY720413:QTY720418 RDU720413:RDU720418 RNQ720413:RNQ720418 RXM720413:RXM720418 SHI720413:SHI720418 SRE720413:SRE720418 TBA720413:TBA720418 TKW720413:TKW720418 TUS720413:TUS720418 UEO720413:UEO720418 UOK720413:UOK720418 UYG720413:UYG720418 VIC720413:VIC720418 VRY720413:VRY720418 WBU720413:WBU720418 WLQ720413:WLQ720418 WVM720413:WVM720418 E786007:E786012 JA785949:JA785954 SW785949:SW785954 ACS785949:ACS785954 AMO785949:AMO785954 AWK785949:AWK785954 BGG785949:BGG785954 BQC785949:BQC785954 BZY785949:BZY785954 CJU785949:CJU785954 CTQ785949:CTQ785954 DDM785949:DDM785954 DNI785949:DNI785954 DXE785949:DXE785954 EHA785949:EHA785954 EQW785949:EQW785954 FAS785949:FAS785954 FKO785949:FKO785954 FUK785949:FUK785954 GEG785949:GEG785954 GOC785949:GOC785954 GXY785949:GXY785954 HHU785949:HHU785954 HRQ785949:HRQ785954 IBM785949:IBM785954 ILI785949:ILI785954 IVE785949:IVE785954 JFA785949:JFA785954 JOW785949:JOW785954 JYS785949:JYS785954 KIO785949:KIO785954 KSK785949:KSK785954 LCG785949:LCG785954 LMC785949:LMC785954 LVY785949:LVY785954 MFU785949:MFU785954 MPQ785949:MPQ785954 MZM785949:MZM785954 NJI785949:NJI785954 NTE785949:NTE785954 ODA785949:ODA785954 OMW785949:OMW785954 OWS785949:OWS785954 PGO785949:PGO785954 PQK785949:PQK785954 QAG785949:QAG785954 QKC785949:QKC785954 QTY785949:QTY785954 RDU785949:RDU785954 RNQ785949:RNQ785954 RXM785949:RXM785954 SHI785949:SHI785954 SRE785949:SRE785954 TBA785949:TBA785954 TKW785949:TKW785954 TUS785949:TUS785954 UEO785949:UEO785954 UOK785949:UOK785954 UYG785949:UYG785954 VIC785949:VIC785954 VRY785949:VRY785954 WBU785949:WBU785954 WLQ785949:WLQ785954 WVM785949:WVM785954 E851543:E851548 JA851485:JA851490 SW851485:SW851490 ACS851485:ACS851490 AMO851485:AMO851490 AWK851485:AWK851490 BGG851485:BGG851490 BQC851485:BQC851490 BZY851485:BZY851490 CJU851485:CJU851490 CTQ851485:CTQ851490 DDM851485:DDM851490 DNI851485:DNI851490 DXE851485:DXE851490 EHA851485:EHA851490 EQW851485:EQW851490 FAS851485:FAS851490 FKO851485:FKO851490 FUK851485:FUK851490 GEG851485:GEG851490 GOC851485:GOC851490 GXY851485:GXY851490 HHU851485:HHU851490 HRQ851485:HRQ851490 IBM851485:IBM851490 ILI851485:ILI851490 IVE851485:IVE851490 JFA851485:JFA851490 JOW851485:JOW851490 JYS851485:JYS851490 KIO851485:KIO851490 KSK851485:KSK851490 LCG851485:LCG851490 LMC851485:LMC851490 LVY851485:LVY851490 MFU851485:MFU851490 MPQ851485:MPQ851490 MZM851485:MZM851490 NJI851485:NJI851490 NTE851485:NTE851490 ODA851485:ODA851490 OMW851485:OMW851490 OWS851485:OWS851490 PGO851485:PGO851490 PQK851485:PQK851490 QAG851485:QAG851490 QKC851485:QKC851490 QTY851485:QTY851490 RDU851485:RDU851490 RNQ851485:RNQ851490 RXM851485:RXM851490 SHI851485:SHI851490 SRE851485:SRE851490 TBA851485:TBA851490 TKW851485:TKW851490 TUS851485:TUS851490 UEO851485:UEO851490 UOK851485:UOK851490 UYG851485:UYG851490 VIC851485:VIC851490 VRY851485:VRY851490 WBU851485:WBU851490 WLQ851485:WLQ851490 WVM851485:WVM851490 E917079:E917084 JA917021:JA917026 SW917021:SW917026 ACS917021:ACS917026 AMO917021:AMO917026 AWK917021:AWK917026 BGG917021:BGG917026 BQC917021:BQC917026 BZY917021:BZY917026 CJU917021:CJU917026 CTQ917021:CTQ917026 DDM917021:DDM917026 DNI917021:DNI917026 DXE917021:DXE917026 EHA917021:EHA917026 EQW917021:EQW917026 FAS917021:FAS917026 FKO917021:FKO917026 FUK917021:FUK917026 GEG917021:GEG917026 GOC917021:GOC917026 GXY917021:GXY917026 HHU917021:HHU917026 HRQ917021:HRQ917026 IBM917021:IBM917026 ILI917021:ILI917026 IVE917021:IVE917026 JFA917021:JFA917026 JOW917021:JOW917026 JYS917021:JYS917026 KIO917021:KIO917026 KSK917021:KSK917026 LCG917021:LCG917026 LMC917021:LMC917026 LVY917021:LVY917026 MFU917021:MFU917026 MPQ917021:MPQ917026 MZM917021:MZM917026 NJI917021:NJI917026 NTE917021:NTE917026 ODA917021:ODA917026 OMW917021:OMW917026 OWS917021:OWS917026 PGO917021:PGO917026 PQK917021:PQK917026 QAG917021:QAG917026 QKC917021:QKC917026 QTY917021:QTY917026 RDU917021:RDU917026 RNQ917021:RNQ917026 RXM917021:RXM917026 SHI917021:SHI917026 SRE917021:SRE917026 TBA917021:TBA917026 TKW917021:TKW917026 TUS917021:TUS917026 UEO917021:UEO917026 UOK917021:UOK917026 UYG917021:UYG917026 VIC917021:VIC917026 VRY917021:VRY917026 WBU917021:WBU917026 WLQ917021:WLQ917026 WVM917021:WVM917026 E982615:E982620 JA982557:JA982562 SW982557:SW982562 ACS982557:ACS982562 AMO982557:AMO982562 AWK982557:AWK982562 BGG982557:BGG982562 BQC982557:BQC982562 BZY982557:BZY982562 CJU982557:CJU982562 CTQ982557:CTQ982562 DDM982557:DDM982562 DNI982557:DNI982562 DXE982557:DXE982562 EHA982557:EHA982562 EQW982557:EQW982562 FAS982557:FAS982562 FKO982557:FKO982562 FUK982557:FUK982562 GEG982557:GEG982562 GOC982557:GOC982562 GXY982557:GXY982562 HHU982557:HHU982562 HRQ982557:HRQ982562 IBM982557:IBM982562 ILI982557:ILI982562 IVE982557:IVE982562 JFA982557:JFA982562 JOW982557:JOW982562 JYS982557:JYS982562 KIO982557:KIO982562 KSK982557:KSK982562 LCG982557:LCG982562 LMC982557:LMC982562 LVY982557:LVY982562 MFU982557:MFU982562 MPQ982557:MPQ982562 MZM982557:MZM982562 NJI982557:NJI982562 NTE982557:NTE982562 ODA982557:ODA982562 OMW982557:OMW982562 OWS982557:OWS982562 PGO982557:PGO982562 PQK982557:PQK982562 QAG982557:QAG982562 QKC982557:QKC982562 QTY982557:QTY982562 RDU982557:RDU982562 RNQ982557:RNQ982562 RXM982557:RXM982562 SHI982557:SHI982562 SRE982557:SRE982562 TBA982557:TBA982562 TKW982557:TKW982562 TUS982557:TUS982562 UEO982557:UEO982562 UOK982557:UOK982562 UYG982557:UYG982562 VIC982557:VIC982562 VRY982557:VRY982562 WBU982557:WBU982562 WLQ982557:WLQ982562 WVM982557:WVM982562" xr:uid="{C7E3830A-45E0-40CF-BBD1-22E8468DF4C1}">
      <formula1>"jr, ,"</formula1>
    </dataValidation>
    <dataValidation type="list" allowBlank="1" showInputMessage="1" showErrorMessage="1" sqref="M65113 JI65055 TE65055 ADA65055 AMW65055 AWS65055 BGO65055 BQK65055 CAG65055 CKC65055 CTY65055 DDU65055 DNQ65055 DXM65055 EHI65055 ERE65055 FBA65055 FKW65055 FUS65055 GEO65055 GOK65055 GYG65055 HIC65055 HRY65055 IBU65055 ILQ65055 IVM65055 JFI65055 JPE65055 JZA65055 KIW65055 KSS65055 LCO65055 LMK65055 LWG65055 MGC65055 MPY65055 MZU65055 NJQ65055 NTM65055 ODI65055 ONE65055 OXA65055 PGW65055 PQS65055 QAO65055 QKK65055 QUG65055 REC65055 RNY65055 RXU65055 SHQ65055 SRM65055 TBI65055 TLE65055 TVA65055 UEW65055 UOS65055 UYO65055 VIK65055 VSG65055 WCC65055 WLY65055 WVU65055 M130649 JI130591 TE130591 ADA130591 AMW130591 AWS130591 BGO130591 BQK130591 CAG130591 CKC130591 CTY130591 DDU130591 DNQ130591 DXM130591 EHI130591 ERE130591 FBA130591 FKW130591 FUS130591 GEO130591 GOK130591 GYG130591 HIC130591 HRY130591 IBU130591 ILQ130591 IVM130591 JFI130591 JPE130591 JZA130591 KIW130591 KSS130591 LCO130591 LMK130591 LWG130591 MGC130591 MPY130591 MZU130591 NJQ130591 NTM130591 ODI130591 ONE130591 OXA130591 PGW130591 PQS130591 QAO130591 QKK130591 QUG130591 REC130591 RNY130591 RXU130591 SHQ130591 SRM130591 TBI130591 TLE130591 TVA130591 UEW130591 UOS130591 UYO130591 VIK130591 VSG130591 WCC130591 WLY130591 WVU130591 M196185 JI196127 TE196127 ADA196127 AMW196127 AWS196127 BGO196127 BQK196127 CAG196127 CKC196127 CTY196127 DDU196127 DNQ196127 DXM196127 EHI196127 ERE196127 FBA196127 FKW196127 FUS196127 GEO196127 GOK196127 GYG196127 HIC196127 HRY196127 IBU196127 ILQ196127 IVM196127 JFI196127 JPE196127 JZA196127 KIW196127 KSS196127 LCO196127 LMK196127 LWG196127 MGC196127 MPY196127 MZU196127 NJQ196127 NTM196127 ODI196127 ONE196127 OXA196127 PGW196127 PQS196127 QAO196127 QKK196127 QUG196127 REC196127 RNY196127 RXU196127 SHQ196127 SRM196127 TBI196127 TLE196127 TVA196127 UEW196127 UOS196127 UYO196127 VIK196127 VSG196127 WCC196127 WLY196127 WVU196127 M261721 JI261663 TE261663 ADA261663 AMW261663 AWS261663 BGO261663 BQK261663 CAG261663 CKC261663 CTY261663 DDU261663 DNQ261663 DXM261663 EHI261663 ERE261663 FBA261663 FKW261663 FUS261663 GEO261663 GOK261663 GYG261663 HIC261663 HRY261663 IBU261663 ILQ261663 IVM261663 JFI261663 JPE261663 JZA261663 KIW261663 KSS261663 LCO261663 LMK261663 LWG261663 MGC261663 MPY261663 MZU261663 NJQ261663 NTM261663 ODI261663 ONE261663 OXA261663 PGW261663 PQS261663 QAO261663 QKK261663 QUG261663 REC261663 RNY261663 RXU261663 SHQ261663 SRM261663 TBI261663 TLE261663 TVA261663 UEW261663 UOS261663 UYO261663 VIK261663 VSG261663 WCC261663 WLY261663 WVU261663 M327257 JI327199 TE327199 ADA327199 AMW327199 AWS327199 BGO327199 BQK327199 CAG327199 CKC327199 CTY327199 DDU327199 DNQ327199 DXM327199 EHI327199 ERE327199 FBA327199 FKW327199 FUS327199 GEO327199 GOK327199 GYG327199 HIC327199 HRY327199 IBU327199 ILQ327199 IVM327199 JFI327199 JPE327199 JZA327199 KIW327199 KSS327199 LCO327199 LMK327199 LWG327199 MGC327199 MPY327199 MZU327199 NJQ327199 NTM327199 ODI327199 ONE327199 OXA327199 PGW327199 PQS327199 QAO327199 QKK327199 QUG327199 REC327199 RNY327199 RXU327199 SHQ327199 SRM327199 TBI327199 TLE327199 TVA327199 UEW327199 UOS327199 UYO327199 VIK327199 VSG327199 WCC327199 WLY327199 WVU327199 M392793 JI392735 TE392735 ADA392735 AMW392735 AWS392735 BGO392735 BQK392735 CAG392735 CKC392735 CTY392735 DDU392735 DNQ392735 DXM392735 EHI392735 ERE392735 FBA392735 FKW392735 FUS392735 GEO392735 GOK392735 GYG392735 HIC392735 HRY392735 IBU392735 ILQ392735 IVM392735 JFI392735 JPE392735 JZA392735 KIW392735 KSS392735 LCO392735 LMK392735 LWG392735 MGC392735 MPY392735 MZU392735 NJQ392735 NTM392735 ODI392735 ONE392735 OXA392735 PGW392735 PQS392735 QAO392735 QKK392735 QUG392735 REC392735 RNY392735 RXU392735 SHQ392735 SRM392735 TBI392735 TLE392735 TVA392735 UEW392735 UOS392735 UYO392735 VIK392735 VSG392735 WCC392735 WLY392735 WVU392735 M458329 JI458271 TE458271 ADA458271 AMW458271 AWS458271 BGO458271 BQK458271 CAG458271 CKC458271 CTY458271 DDU458271 DNQ458271 DXM458271 EHI458271 ERE458271 FBA458271 FKW458271 FUS458271 GEO458271 GOK458271 GYG458271 HIC458271 HRY458271 IBU458271 ILQ458271 IVM458271 JFI458271 JPE458271 JZA458271 KIW458271 KSS458271 LCO458271 LMK458271 LWG458271 MGC458271 MPY458271 MZU458271 NJQ458271 NTM458271 ODI458271 ONE458271 OXA458271 PGW458271 PQS458271 QAO458271 QKK458271 QUG458271 REC458271 RNY458271 RXU458271 SHQ458271 SRM458271 TBI458271 TLE458271 TVA458271 UEW458271 UOS458271 UYO458271 VIK458271 VSG458271 WCC458271 WLY458271 WVU458271 M523865 JI523807 TE523807 ADA523807 AMW523807 AWS523807 BGO523807 BQK523807 CAG523807 CKC523807 CTY523807 DDU523807 DNQ523807 DXM523807 EHI523807 ERE523807 FBA523807 FKW523807 FUS523807 GEO523807 GOK523807 GYG523807 HIC523807 HRY523807 IBU523807 ILQ523807 IVM523807 JFI523807 JPE523807 JZA523807 KIW523807 KSS523807 LCO523807 LMK523807 LWG523807 MGC523807 MPY523807 MZU523807 NJQ523807 NTM523807 ODI523807 ONE523807 OXA523807 PGW523807 PQS523807 QAO523807 QKK523807 QUG523807 REC523807 RNY523807 RXU523807 SHQ523807 SRM523807 TBI523807 TLE523807 TVA523807 UEW523807 UOS523807 UYO523807 VIK523807 VSG523807 WCC523807 WLY523807 WVU523807 M589401 JI589343 TE589343 ADA589343 AMW589343 AWS589343 BGO589343 BQK589343 CAG589343 CKC589343 CTY589343 DDU589343 DNQ589343 DXM589343 EHI589343 ERE589343 FBA589343 FKW589343 FUS589343 GEO589343 GOK589343 GYG589343 HIC589343 HRY589343 IBU589343 ILQ589343 IVM589343 JFI589343 JPE589343 JZA589343 KIW589343 KSS589343 LCO589343 LMK589343 LWG589343 MGC589343 MPY589343 MZU589343 NJQ589343 NTM589343 ODI589343 ONE589343 OXA589343 PGW589343 PQS589343 QAO589343 QKK589343 QUG589343 REC589343 RNY589343 RXU589343 SHQ589343 SRM589343 TBI589343 TLE589343 TVA589343 UEW589343 UOS589343 UYO589343 VIK589343 VSG589343 WCC589343 WLY589343 WVU589343 M654937 JI654879 TE654879 ADA654879 AMW654879 AWS654879 BGO654879 BQK654879 CAG654879 CKC654879 CTY654879 DDU654879 DNQ654879 DXM654879 EHI654879 ERE654879 FBA654879 FKW654879 FUS654879 GEO654879 GOK654879 GYG654879 HIC654879 HRY654879 IBU654879 ILQ654879 IVM654879 JFI654879 JPE654879 JZA654879 KIW654879 KSS654879 LCO654879 LMK654879 LWG654879 MGC654879 MPY654879 MZU654879 NJQ654879 NTM654879 ODI654879 ONE654879 OXA654879 PGW654879 PQS654879 QAO654879 QKK654879 QUG654879 REC654879 RNY654879 RXU654879 SHQ654879 SRM654879 TBI654879 TLE654879 TVA654879 UEW654879 UOS654879 UYO654879 VIK654879 VSG654879 WCC654879 WLY654879 WVU654879 M720473 JI720415 TE720415 ADA720415 AMW720415 AWS720415 BGO720415 BQK720415 CAG720415 CKC720415 CTY720415 DDU720415 DNQ720415 DXM720415 EHI720415 ERE720415 FBA720415 FKW720415 FUS720415 GEO720415 GOK720415 GYG720415 HIC720415 HRY720415 IBU720415 ILQ720415 IVM720415 JFI720415 JPE720415 JZA720415 KIW720415 KSS720415 LCO720415 LMK720415 LWG720415 MGC720415 MPY720415 MZU720415 NJQ720415 NTM720415 ODI720415 ONE720415 OXA720415 PGW720415 PQS720415 QAO720415 QKK720415 QUG720415 REC720415 RNY720415 RXU720415 SHQ720415 SRM720415 TBI720415 TLE720415 TVA720415 UEW720415 UOS720415 UYO720415 VIK720415 VSG720415 WCC720415 WLY720415 WVU720415 M786009 JI785951 TE785951 ADA785951 AMW785951 AWS785951 BGO785951 BQK785951 CAG785951 CKC785951 CTY785951 DDU785951 DNQ785951 DXM785951 EHI785951 ERE785951 FBA785951 FKW785951 FUS785951 GEO785951 GOK785951 GYG785951 HIC785951 HRY785951 IBU785951 ILQ785951 IVM785951 JFI785951 JPE785951 JZA785951 KIW785951 KSS785951 LCO785951 LMK785951 LWG785951 MGC785951 MPY785951 MZU785951 NJQ785951 NTM785951 ODI785951 ONE785951 OXA785951 PGW785951 PQS785951 QAO785951 QKK785951 QUG785951 REC785951 RNY785951 RXU785951 SHQ785951 SRM785951 TBI785951 TLE785951 TVA785951 UEW785951 UOS785951 UYO785951 VIK785951 VSG785951 WCC785951 WLY785951 WVU785951 M851545 JI851487 TE851487 ADA851487 AMW851487 AWS851487 BGO851487 BQK851487 CAG851487 CKC851487 CTY851487 DDU851487 DNQ851487 DXM851487 EHI851487 ERE851487 FBA851487 FKW851487 FUS851487 GEO851487 GOK851487 GYG851487 HIC851487 HRY851487 IBU851487 ILQ851487 IVM851487 JFI851487 JPE851487 JZA851487 KIW851487 KSS851487 LCO851487 LMK851487 LWG851487 MGC851487 MPY851487 MZU851487 NJQ851487 NTM851487 ODI851487 ONE851487 OXA851487 PGW851487 PQS851487 QAO851487 QKK851487 QUG851487 REC851487 RNY851487 RXU851487 SHQ851487 SRM851487 TBI851487 TLE851487 TVA851487 UEW851487 UOS851487 UYO851487 VIK851487 VSG851487 WCC851487 WLY851487 WVU851487 M917081 JI917023 TE917023 ADA917023 AMW917023 AWS917023 BGO917023 BQK917023 CAG917023 CKC917023 CTY917023 DDU917023 DNQ917023 DXM917023 EHI917023 ERE917023 FBA917023 FKW917023 FUS917023 GEO917023 GOK917023 GYG917023 HIC917023 HRY917023 IBU917023 ILQ917023 IVM917023 JFI917023 JPE917023 JZA917023 KIW917023 KSS917023 LCO917023 LMK917023 LWG917023 MGC917023 MPY917023 MZU917023 NJQ917023 NTM917023 ODI917023 ONE917023 OXA917023 PGW917023 PQS917023 QAO917023 QKK917023 QUG917023 REC917023 RNY917023 RXU917023 SHQ917023 SRM917023 TBI917023 TLE917023 TVA917023 UEW917023 UOS917023 UYO917023 VIK917023 VSG917023 WCC917023 WLY917023 WVU917023 M982617 JI982559 TE982559 ADA982559 AMW982559 AWS982559 BGO982559 BQK982559 CAG982559 CKC982559 CTY982559 DDU982559 DNQ982559 DXM982559 EHI982559 ERE982559 FBA982559 FKW982559 FUS982559 GEO982559 GOK982559 GYG982559 HIC982559 HRY982559 IBU982559 ILQ982559 IVM982559 JFI982559 JPE982559 JZA982559 KIW982559 KSS982559 LCO982559 LMK982559 LWG982559 MGC982559 MPY982559 MZU982559 NJQ982559 NTM982559 ODI982559 ONE982559 OXA982559 PGW982559 PQS982559 QAO982559 QKK982559 QUG982559 REC982559 RNY982559 RXU982559 SHQ982559 SRM982559 TBI982559 TLE982559 TVA982559 UEW982559 UOS982559 UYO982559 VIK982559 VSG982559 WCC982559 WLY982559 WVU982559" xr:uid="{94D4C345-643B-4A30-B9B1-2F96525EBC8E}">
      <formula1>"東近江市,彦根市,愛荘町,長浜市,多賀町,"</formula1>
    </dataValidation>
    <dataValidation type="list" allowBlank="1" showInputMessage="1" showErrorMessage="1" sqref="WVW982425:WVX982451 WMA982425:WMB982451 WCE982425:WCF982451 VSI982425:VSJ982451 VIM982425:VIN982451 UYQ982425:UYR982451 UOU982425:UOV982451 UEY982425:UEZ982451 TVC982425:TVD982451 TLG982425:TLH982451 TBK982425:TBL982451 SRO982425:SRP982451 SHS982425:SHT982451 RXW982425:RXX982451 ROA982425:ROB982451 REE982425:REF982451 QUI982425:QUJ982451 QKM982425:QKN982451 QAQ982425:QAR982451 PQU982425:PQV982451 PGY982425:PGZ982451 OXC982425:OXD982451 ONG982425:ONH982451 ODK982425:ODL982451 NTO982425:NTP982451 NJS982425:NJT982451 MZW982425:MZX982451 MQA982425:MQB982451 MGE982425:MGF982451 LWI982425:LWJ982451 LMM982425:LMN982451 LCQ982425:LCR982451 KSU982425:KSV982451 KIY982425:KIZ982451 JZC982425:JZD982451 JPG982425:JPH982451 JFK982425:JFL982451 IVO982425:IVP982451 ILS982425:ILT982451 IBW982425:IBX982451 HSA982425:HSB982451 HIE982425:HIF982451 GYI982425:GYJ982451 GOM982425:GON982451 GEQ982425:GER982451 FUU982425:FUV982451 FKY982425:FKZ982451 FBC982425:FBD982451 ERG982425:ERH982451 EHK982425:EHL982451 DXO982425:DXP982451 DNS982425:DNT982451 DDW982425:DDX982451 CUA982425:CUB982451 CKE982425:CKF982451 CAI982425:CAJ982451 BQM982425:BQN982451 BGQ982425:BGR982451 AWU982425:AWV982451 AMY982425:AMZ982451 ADC982425:ADD982451 TG982425:TH982451 JK982425:JL982451 O982483:P982509 WVW916889:WVX916915 WMA916889:WMB916915 WCE916889:WCF916915 VSI916889:VSJ916915 VIM916889:VIN916915 UYQ916889:UYR916915 UOU916889:UOV916915 UEY916889:UEZ916915 TVC916889:TVD916915 TLG916889:TLH916915 TBK916889:TBL916915 SRO916889:SRP916915 SHS916889:SHT916915 RXW916889:RXX916915 ROA916889:ROB916915 REE916889:REF916915 QUI916889:QUJ916915 QKM916889:QKN916915 QAQ916889:QAR916915 PQU916889:PQV916915 PGY916889:PGZ916915 OXC916889:OXD916915 ONG916889:ONH916915 ODK916889:ODL916915 NTO916889:NTP916915 NJS916889:NJT916915 MZW916889:MZX916915 MQA916889:MQB916915 MGE916889:MGF916915 LWI916889:LWJ916915 LMM916889:LMN916915 LCQ916889:LCR916915 KSU916889:KSV916915 KIY916889:KIZ916915 JZC916889:JZD916915 JPG916889:JPH916915 JFK916889:JFL916915 IVO916889:IVP916915 ILS916889:ILT916915 IBW916889:IBX916915 HSA916889:HSB916915 HIE916889:HIF916915 GYI916889:GYJ916915 GOM916889:GON916915 GEQ916889:GER916915 FUU916889:FUV916915 FKY916889:FKZ916915 FBC916889:FBD916915 ERG916889:ERH916915 EHK916889:EHL916915 DXO916889:DXP916915 DNS916889:DNT916915 DDW916889:DDX916915 CUA916889:CUB916915 CKE916889:CKF916915 CAI916889:CAJ916915 BQM916889:BQN916915 BGQ916889:BGR916915 AWU916889:AWV916915 AMY916889:AMZ916915 ADC916889:ADD916915 TG916889:TH916915 JK916889:JL916915 O916947:P916973 WVW851353:WVX851379 WMA851353:WMB851379 WCE851353:WCF851379 VSI851353:VSJ851379 VIM851353:VIN851379 UYQ851353:UYR851379 UOU851353:UOV851379 UEY851353:UEZ851379 TVC851353:TVD851379 TLG851353:TLH851379 TBK851353:TBL851379 SRO851353:SRP851379 SHS851353:SHT851379 RXW851353:RXX851379 ROA851353:ROB851379 REE851353:REF851379 QUI851353:QUJ851379 QKM851353:QKN851379 QAQ851353:QAR851379 PQU851353:PQV851379 PGY851353:PGZ851379 OXC851353:OXD851379 ONG851353:ONH851379 ODK851353:ODL851379 NTO851353:NTP851379 NJS851353:NJT851379 MZW851353:MZX851379 MQA851353:MQB851379 MGE851353:MGF851379 LWI851353:LWJ851379 LMM851353:LMN851379 LCQ851353:LCR851379 KSU851353:KSV851379 KIY851353:KIZ851379 JZC851353:JZD851379 JPG851353:JPH851379 JFK851353:JFL851379 IVO851353:IVP851379 ILS851353:ILT851379 IBW851353:IBX851379 HSA851353:HSB851379 HIE851353:HIF851379 GYI851353:GYJ851379 GOM851353:GON851379 GEQ851353:GER851379 FUU851353:FUV851379 FKY851353:FKZ851379 FBC851353:FBD851379 ERG851353:ERH851379 EHK851353:EHL851379 DXO851353:DXP851379 DNS851353:DNT851379 DDW851353:DDX851379 CUA851353:CUB851379 CKE851353:CKF851379 CAI851353:CAJ851379 BQM851353:BQN851379 BGQ851353:BGR851379 AWU851353:AWV851379 AMY851353:AMZ851379 ADC851353:ADD851379 TG851353:TH851379 JK851353:JL851379 O851411:P851437 WVW785817:WVX785843 WMA785817:WMB785843 WCE785817:WCF785843 VSI785817:VSJ785843 VIM785817:VIN785843 UYQ785817:UYR785843 UOU785817:UOV785843 UEY785817:UEZ785843 TVC785817:TVD785843 TLG785817:TLH785843 TBK785817:TBL785843 SRO785817:SRP785843 SHS785817:SHT785843 RXW785817:RXX785843 ROA785817:ROB785843 REE785817:REF785843 QUI785817:QUJ785843 QKM785817:QKN785843 QAQ785817:QAR785843 PQU785817:PQV785843 PGY785817:PGZ785843 OXC785817:OXD785843 ONG785817:ONH785843 ODK785817:ODL785843 NTO785817:NTP785843 NJS785817:NJT785843 MZW785817:MZX785843 MQA785817:MQB785843 MGE785817:MGF785843 LWI785817:LWJ785843 LMM785817:LMN785843 LCQ785817:LCR785843 KSU785817:KSV785843 KIY785817:KIZ785843 JZC785817:JZD785843 JPG785817:JPH785843 JFK785817:JFL785843 IVO785817:IVP785843 ILS785817:ILT785843 IBW785817:IBX785843 HSA785817:HSB785843 HIE785817:HIF785843 GYI785817:GYJ785843 GOM785817:GON785843 GEQ785817:GER785843 FUU785817:FUV785843 FKY785817:FKZ785843 FBC785817:FBD785843 ERG785817:ERH785843 EHK785817:EHL785843 DXO785817:DXP785843 DNS785817:DNT785843 DDW785817:DDX785843 CUA785817:CUB785843 CKE785817:CKF785843 CAI785817:CAJ785843 BQM785817:BQN785843 BGQ785817:BGR785843 AWU785817:AWV785843 AMY785817:AMZ785843 ADC785817:ADD785843 TG785817:TH785843 JK785817:JL785843 O785875:P785901 WVW720281:WVX720307 WMA720281:WMB720307 WCE720281:WCF720307 VSI720281:VSJ720307 VIM720281:VIN720307 UYQ720281:UYR720307 UOU720281:UOV720307 UEY720281:UEZ720307 TVC720281:TVD720307 TLG720281:TLH720307 TBK720281:TBL720307 SRO720281:SRP720307 SHS720281:SHT720307 RXW720281:RXX720307 ROA720281:ROB720307 REE720281:REF720307 QUI720281:QUJ720307 QKM720281:QKN720307 QAQ720281:QAR720307 PQU720281:PQV720307 PGY720281:PGZ720307 OXC720281:OXD720307 ONG720281:ONH720307 ODK720281:ODL720307 NTO720281:NTP720307 NJS720281:NJT720307 MZW720281:MZX720307 MQA720281:MQB720307 MGE720281:MGF720307 LWI720281:LWJ720307 LMM720281:LMN720307 LCQ720281:LCR720307 KSU720281:KSV720307 KIY720281:KIZ720307 JZC720281:JZD720307 JPG720281:JPH720307 JFK720281:JFL720307 IVO720281:IVP720307 ILS720281:ILT720307 IBW720281:IBX720307 HSA720281:HSB720307 HIE720281:HIF720307 GYI720281:GYJ720307 GOM720281:GON720307 GEQ720281:GER720307 FUU720281:FUV720307 FKY720281:FKZ720307 FBC720281:FBD720307 ERG720281:ERH720307 EHK720281:EHL720307 DXO720281:DXP720307 DNS720281:DNT720307 DDW720281:DDX720307 CUA720281:CUB720307 CKE720281:CKF720307 CAI720281:CAJ720307 BQM720281:BQN720307 BGQ720281:BGR720307 AWU720281:AWV720307 AMY720281:AMZ720307 ADC720281:ADD720307 TG720281:TH720307 JK720281:JL720307 O720339:P720365 WVW654745:WVX654771 WMA654745:WMB654771 WCE654745:WCF654771 VSI654745:VSJ654771 VIM654745:VIN654771 UYQ654745:UYR654771 UOU654745:UOV654771 UEY654745:UEZ654771 TVC654745:TVD654771 TLG654745:TLH654771 TBK654745:TBL654771 SRO654745:SRP654771 SHS654745:SHT654771 RXW654745:RXX654771 ROA654745:ROB654771 REE654745:REF654771 QUI654745:QUJ654771 QKM654745:QKN654771 QAQ654745:QAR654771 PQU654745:PQV654771 PGY654745:PGZ654771 OXC654745:OXD654771 ONG654745:ONH654771 ODK654745:ODL654771 NTO654745:NTP654771 NJS654745:NJT654771 MZW654745:MZX654771 MQA654745:MQB654771 MGE654745:MGF654771 LWI654745:LWJ654771 LMM654745:LMN654771 LCQ654745:LCR654771 KSU654745:KSV654771 KIY654745:KIZ654771 JZC654745:JZD654771 JPG654745:JPH654771 JFK654745:JFL654771 IVO654745:IVP654771 ILS654745:ILT654771 IBW654745:IBX654771 HSA654745:HSB654771 HIE654745:HIF654771 GYI654745:GYJ654771 GOM654745:GON654771 GEQ654745:GER654771 FUU654745:FUV654771 FKY654745:FKZ654771 FBC654745:FBD654771 ERG654745:ERH654771 EHK654745:EHL654771 DXO654745:DXP654771 DNS654745:DNT654771 DDW654745:DDX654771 CUA654745:CUB654771 CKE654745:CKF654771 CAI654745:CAJ654771 BQM654745:BQN654771 BGQ654745:BGR654771 AWU654745:AWV654771 AMY654745:AMZ654771 ADC654745:ADD654771 TG654745:TH654771 JK654745:JL654771 O654803:P654829 WVW589209:WVX589235 WMA589209:WMB589235 WCE589209:WCF589235 VSI589209:VSJ589235 VIM589209:VIN589235 UYQ589209:UYR589235 UOU589209:UOV589235 UEY589209:UEZ589235 TVC589209:TVD589235 TLG589209:TLH589235 TBK589209:TBL589235 SRO589209:SRP589235 SHS589209:SHT589235 RXW589209:RXX589235 ROA589209:ROB589235 REE589209:REF589235 QUI589209:QUJ589235 QKM589209:QKN589235 QAQ589209:QAR589235 PQU589209:PQV589235 PGY589209:PGZ589235 OXC589209:OXD589235 ONG589209:ONH589235 ODK589209:ODL589235 NTO589209:NTP589235 NJS589209:NJT589235 MZW589209:MZX589235 MQA589209:MQB589235 MGE589209:MGF589235 LWI589209:LWJ589235 LMM589209:LMN589235 LCQ589209:LCR589235 KSU589209:KSV589235 KIY589209:KIZ589235 JZC589209:JZD589235 JPG589209:JPH589235 JFK589209:JFL589235 IVO589209:IVP589235 ILS589209:ILT589235 IBW589209:IBX589235 HSA589209:HSB589235 HIE589209:HIF589235 GYI589209:GYJ589235 GOM589209:GON589235 GEQ589209:GER589235 FUU589209:FUV589235 FKY589209:FKZ589235 FBC589209:FBD589235 ERG589209:ERH589235 EHK589209:EHL589235 DXO589209:DXP589235 DNS589209:DNT589235 DDW589209:DDX589235 CUA589209:CUB589235 CKE589209:CKF589235 CAI589209:CAJ589235 BQM589209:BQN589235 BGQ589209:BGR589235 AWU589209:AWV589235 AMY589209:AMZ589235 ADC589209:ADD589235 TG589209:TH589235 JK589209:JL589235 O589267:P589293 WVW523673:WVX523699 WMA523673:WMB523699 WCE523673:WCF523699 VSI523673:VSJ523699 VIM523673:VIN523699 UYQ523673:UYR523699 UOU523673:UOV523699 UEY523673:UEZ523699 TVC523673:TVD523699 TLG523673:TLH523699 TBK523673:TBL523699 SRO523673:SRP523699 SHS523673:SHT523699 RXW523673:RXX523699 ROA523673:ROB523699 REE523673:REF523699 QUI523673:QUJ523699 QKM523673:QKN523699 QAQ523673:QAR523699 PQU523673:PQV523699 PGY523673:PGZ523699 OXC523673:OXD523699 ONG523673:ONH523699 ODK523673:ODL523699 NTO523673:NTP523699 NJS523673:NJT523699 MZW523673:MZX523699 MQA523673:MQB523699 MGE523673:MGF523699 LWI523673:LWJ523699 LMM523673:LMN523699 LCQ523673:LCR523699 KSU523673:KSV523699 KIY523673:KIZ523699 JZC523673:JZD523699 JPG523673:JPH523699 JFK523673:JFL523699 IVO523673:IVP523699 ILS523673:ILT523699 IBW523673:IBX523699 HSA523673:HSB523699 HIE523673:HIF523699 GYI523673:GYJ523699 GOM523673:GON523699 GEQ523673:GER523699 FUU523673:FUV523699 FKY523673:FKZ523699 FBC523673:FBD523699 ERG523673:ERH523699 EHK523673:EHL523699 DXO523673:DXP523699 DNS523673:DNT523699 DDW523673:DDX523699 CUA523673:CUB523699 CKE523673:CKF523699 CAI523673:CAJ523699 BQM523673:BQN523699 BGQ523673:BGR523699 AWU523673:AWV523699 AMY523673:AMZ523699 ADC523673:ADD523699 TG523673:TH523699 JK523673:JL523699 O523731:P523757 WVW458137:WVX458163 WMA458137:WMB458163 WCE458137:WCF458163 VSI458137:VSJ458163 VIM458137:VIN458163 UYQ458137:UYR458163 UOU458137:UOV458163 UEY458137:UEZ458163 TVC458137:TVD458163 TLG458137:TLH458163 TBK458137:TBL458163 SRO458137:SRP458163 SHS458137:SHT458163 RXW458137:RXX458163 ROA458137:ROB458163 REE458137:REF458163 QUI458137:QUJ458163 QKM458137:QKN458163 QAQ458137:QAR458163 PQU458137:PQV458163 PGY458137:PGZ458163 OXC458137:OXD458163 ONG458137:ONH458163 ODK458137:ODL458163 NTO458137:NTP458163 NJS458137:NJT458163 MZW458137:MZX458163 MQA458137:MQB458163 MGE458137:MGF458163 LWI458137:LWJ458163 LMM458137:LMN458163 LCQ458137:LCR458163 KSU458137:KSV458163 KIY458137:KIZ458163 JZC458137:JZD458163 JPG458137:JPH458163 JFK458137:JFL458163 IVO458137:IVP458163 ILS458137:ILT458163 IBW458137:IBX458163 HSA458137:HSB458163 HIE458137:HIF458163 GYI458137:GYJ458163 GOM458137:GON458163 GEQ458137:GER458163 FUU458137:FUV458163 FKY458137:FKZ458163 FBC458137:FBD458163 ERG458137:ERH458163 EHK458137:EHL458163 DXO458137:DXP458163 DNS458137:DNT458163 DDW458137:DDX458163 CUA458137:CUB458163 CKE458137:CKF458163 CAI458137:CAJ458163 BQM458137:BQN458163 BGQ458137:BGR458163 AWU458137:AWV458163 AMY458137:AMZ458163 ADC458137:ADD458163 TG458137:TH458163 JK458137:JL458163 O458195:P458221 WVW392601:WVX392627 WMA392601:WMB392627 WCE392601:WCF392627 VSI392601:VSJ392627 VIM392601:VIN392627 UYQ392601:UYR392627 UOU392601:UOV392627 UEY392601:UEZ392627 TVC392601:TVD392627 TLG392601:TLH392627 TBK392601:TBL392627 SRO392601:SRP392627 SHS392601:SHT392627 RXW392601:RXX392627 ROA392601:ROB392627 REE392601:REF392627 QUI392601:QUJ392627 QKM392601:QKN392627 QAQ392601:QAR392627 PQU392601:PQV392627 PGY392601:PGZ392627 OXC392601:OXD392627 ONG392601:ONH392627 ODK392601:ODL392627 NTO392601:NTP392627 NJS392601:NJT392627 MZW392601:MZX392627 MQA392601:MQB392627 MGE392601:MGF392627 LWI392601:LWJ392627 LMM392601:LMN392627 LCQ392601:LCR392627 KSU392601:KSV392627 KIY392601:KIZ392627 JZC392601:JZD392627 JPG392601:JPH392627 JFK392601:JFL392627 IVO392601:IVP392627 ILS392601:ILT392627 IBW392601:IBX392627 HSA392601:HSB392627 HIE392601:HIF392627 GYI392601:GYJ392627 GOM392601:GON392627 GEQ392601:GER392627 FUU392601:FUV392627 FKY392601:FKZ392627 FBC392601:FBD392627 ERG392601:ERH392627 EHK392601:EHL392627 DXO392601:DXP392627 DNS392601:DNT392627 DDW392601:DDX392627 CUA392601:CUB392627 CKE392601:CKF392627 CAI392601:CAJ392627 BQM392601:BQN392627 BGQ392601:BGR392627 AWU392601:AWV392627 AMY392601:AMZ392627 ADC392601:ADD392627 TG392601:TH392627 JK392601:JL392627 O392659:P392685 WVW327065:WVX327091 WMA327065:WMB327091 WCE327065:WCF327091 VSI327065:VSJ327091 VIM327065:VIN327091 UYQ327065:UYR327091 UOU327065:UOV327091 UEY327065:UEZ327091 TVC327065:TVD327091 TLG327065:TLH327091 TBK327065:TBL327091 SRO327065:SRP327091 SHS327065:SHT327091 RXW327065:RXX327091 ROA327065:ROB327091 REE327065:REF327091 QUI327065:QUJ327091 QKM327065:QKN327091 QAQ327065:QAR327091 PQU327065:PQV327091 PGY327065:PGZ327091 OXC327065:OXD327091 ONG327065:ONH327091 ODK327065:ODL327091 NTO327065:NTP327091 NJS327065:NJT327091 MZW327065:MZX327091 MQA327065:MQB327091 MGE327065:MGF327091 LWI327065:LWJ327091 LMM327065:LMN327091 LCQ327065:LCR327091 KSU327065:KSV327091 KIY327065:KIZ327091 JZC327065:JZD327091 JPG327065:JPH327091 JFK327065:JFL327091 IVO327065:IVP327091 ILS327065:ILT327091 IBW327065:IBX327091 HSA327065:HSB327091 HIE327065:HIF327091 GYI327065:GYJ327091 GOM327065:GON327091 GEQ327065:GER327091 FUU327065:FUV327091 FKY327065:FKZ327091 FBC327065:FBD327091 ERG327065:ERH327091 EHK327065:EHL327091 DXO327065:DXP327091 DNS327065:DNT327091 DDW327065:DDX327091 CUA327065:CUB327091 CKE327065:CKF327091 CAI327065:CAJ327091 BQM327065:BQN327091 BGQ327065:BGR327091 AWU327065:AWV327091 AMY327065:AMZ327091 ADC327065:ADD327091 TG327065:TH327091 JK327065:JL327091 O327123:P327149 WVW261529:WVX261555 WMA261529:WMB261555 WCE261529:WCF261555 VSI261529:VSJ261555 VIM261529:VIN261555 UYQ261529:UYR261555 UOU261529:UOV261555 UEY261529:UEZ261555 TVC261529:TVD261555 TLG261529:TLH261555 TBK261529:TBL261555 SRO261529:SRP261555 SHS261529:SHT261555 RXW261529:RXX261555 ROA261529:ROB261555 REE261529:REF261555 QUI261529:QUJ261555 QKM261529:QKN261555 QAQ261529:QAR261555 PQU261529:PQV261555 PGY261529:PGZ261555 OXC261529:OXD261555 ONG261529:ONH261555 ODK261529:ODL261555 NTO261529:NTP261555 NJS261529:NJT261555 MZW261529:MZX261555 MQA261529:MQB261555 MGE261529:MGF261555 LWI261529:LWJ261555 LMM261529:LMN261555 LCQ261529:LCR261555 KSU261529:KSV261555 KIY261529:KIZ261555 JZC261529:JZD261555 JPG261529:JPH261555 JFK261529:JFL261555 IVO261529:IVP261555 ILS261529:ILT261555 IBW261529:IBX261555 HSA261529:HSB261555 HIE261529:HIF261555 GYI261529:GYJ261555 GOM261529:GON261555 GEQ261529:GER261555 FUU261529:FUV261555 FKY261529:FKZ261555 FBC261529:FBD261555 ERG261529:ERH261555 EHK261529:EHL261555 DXO261529:DXP261555 DNS261529:DNT261555 DDW261529:DDX261555 CUA261529:CUB261555 CKE261529:CKF261555 CAI261529:CAJ261555 BQM261529:BQN261555 BGQ261529:BGR261555 AWU261529:AWV261555 AMY261529:AMZ261555 ADC261529:ADD261555 TG261529:TH261555 JK261529:JL261555 O261587:P261613 WVW195993:WVX196019 WMA195993:WMB196019 WCE195993:WCF196019 VSI195993:VSJ196019 VIM195993:VIN196019 UYQ195993:UYR196019 UOU195993:UOV196019 UEY195993:UEZ196019 TVC195993:TVD196019 TLG195993:TLH196019 TBK195993:TBL196019 SRO195993:SRP196019 SHS195993:SHT196019 RXW195993:RXX196019 ROA195993:ROB196019 REE195993:REF196019 QUI195993:QUJ196019 QKM195993:QKN196019 QAQ195993:QAR196019 PQU195993:PQV196019 PGY195993:PGZ196019 OXC195993:OXD196019 ONG195993:ONH196019 ODK195993:ODL196019 NTO195993:NTP196019 NJS195993:NJT196019 MZW195993:MZX196019 MQA195993:MQB196019 MGE195993:MGF196019 LWI195993:LWJ196019 LMM195993:LMN196019 LCQ195993:LCR196019 KSU195993:KSV196019 KIY195993:KIZ196019 JZC195993:JZD196019 JPG195993:JPH196019 JFK195993:JFL196019 IVO195993:IVP196019 ILS195993:ILT196019 IBW195993:IBX196019 HSA195993:HSB196019 HIE195993:HIF196019 GYI195993:GYJ196019 GOM195993:GON196019 GEQ195993:GER196019 FUU195993:FUV196019 FKY195993:FKZ196019 FBC195993:FBD196019 ERG195993:ERH196019 EHK195993:EHL196019 DXO195993:DXP196019 DNS195993:DNT196019 DDW195993:DDX196019 CUA195993:CUB196019 CKE195993:CKF196019 CAI195993:CAJ196019 BQM195993:BQN196019 BGQ195993:BGR196019 AWU195993:AWV196019 AMY195993:AMZ196019 ADC195993:ADD196019 TG195993:TH196019 JK195993:JL196019 O196051:P196077 WVW130457:WVX130483 WMA130457:WMB130483 WCE130457:WCF130483 VSI130457:VSJ130483 VIM130457:VIN130483 UYQ130457:UYR130483 UOU130457:UOV130483 UEY130457:UEZ130483 TVC130457:TVD130483 TLG130457:TLH130483 TBK130457:TBL130483 SRO130457:SRP130483 SHS130457:SHT130483 RXW130457:RXX130483 ROA130457:ROB130483 REE130457:REF130483 QUI130457:QUJ130483 QKM130457:QKN130483 QAQ130457:QAR130483 PQU130457:PQV130483 PGY130457:PGZ130483 OXC130457:OXD130483 ONG130457:ONH130483 ODK130457:ODL130483 NTO130457:NTP130483 NJS130457:NJT130483 MZW130457:MZX130483 MQA130457:MQB130483 MGE130457:MGF130483 LWI130457:LWJ130483 LMM130457:LMN130483 LCQ130457:LCR130483 KSU130457:KSV130483 KIY130457:KIZ130483 JZC130457:JZD130483 JPG130457:JPH130483 JFK130457:JFL130483 IVO130457:IVP130483 ILS130457:ILT130483 IBW130457:IBX130483 HSA130457:HSB130483 HIE130457:HIF130483 GYI130457:GYJ130483 GOM130457:GON130483 GEQ130457:GER130483 FUU130457:FUV130483 FKY130457:FKZ130483 FBC130457:FBD130483 ERG130457:ERH130483 EHK130457:EHL130483 DXO130457:DXP130483 DNS130457:DNT130483 DDW130457:DDX130483 CUA130457:CUB130483 CKE130457:CKF130483 CAI130457:CAJ130483 BQM130457:BQN130483 BGQ130457:BGR130483 AWU130457:AWV130483 AMY130457:AMZ130483 ADC130457:ADD130483 TG130457:TH130483 JK130457:JL130483 O130515:P130541 WVW64921:WVX64947 WMA64921:WMB64947 WCE64921:WCF64947 VSI64921:VSJ64947 VIM64921:VIN64947 UYQ64921:UYR64947 UOU64921:UOV64947 UEY64921:UEZ64947 TVC64921:TVD64947 TLG64921:TLH64947 TBK64921:TBL64947 SRO64921:SRP64947 SHS64921:SHT64947 RXW64921:RXX64947 ROA64921:ROB64947 REE64921:REF64947 QUI64921:QUJ64947 QKM64921:QKN64947 QAQ64921:QAR64947 PQU64921:PQV64947 PGY64921:PGZ64947 OXC64921:OXD64947 ONG64921:ONH64947 ODK64921:ODL64947 NTO64921:NTP64947 NJS64921:NJT64947 MZW64921:MZX64947 MQA64921:MQB64947 MGE64921:MGF64947 LWI64921:LWJ64947 LMM64921:LMN64947 LCQ64921:LCR64947 KSU64921:KSV64947 KIY64921:KIZ64947 JZC64921:JZD64947 JPG64921:JPH64947 JFK64921:JFL64947 IVO64921:IVP64947 ILS64921:ILT64947 IBW64921:IBX64947 HSA64921:HSB64947 HIE64921:HIF64947 GYI64921:GYJ64947 GOM64921:GON64947 GEQ64921:GER64947 FUU64921:FUV64947 FKY64921:FKZ64947 FBC64921:FBD64947 ERG64921:ERH64947 EHK64921:EHL64947 DXO64921:DXP64947 DNS64921:DNT64947 DDW64921:DDX64947 CUA64921:CUB64947 CKE64921:CKF64947 CAI64921:CAJ64947 BQM64921:BQN64947 BGQ64921:BGR64947 AWU64921:AWV64947 AMY64921:AMZ64947 ADC64921:ADD64947 TG64921:TH64947 JK64921:JL64947 O64979:P65005" xr:uid="{ACD8E4E1-AF1F-4001-BE8E-E446E0CE611C}">
      <formula1>#REF!</formula1>
    </dataValidation>
  </dataValidations>
  <pageMargins left="0" right="0" top="0" bottom="0" header="0.51180555555555596" footer="0.51180555555555596"/>
  <pageSetup paperSize="9" firstPageNumber="4294963191" orientation="portrait" useFirstPageNumber="1" horizontalDpi="1200"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要項</vt:lpstr>
      <vt:lpstr>申込書</vt:lpstr>
      <vt:lpstr>歴代入賞者</vt:lpstr>
      <vt:lpstr>登録ナンバー</vt:lpstr>
      <vt:lpstr>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TAKESHI</dc:creator>
  <cp:lastModifiedBy>和之 川並</cp:lastModifiedBy>
  <cp:lastPrinted>2025-09-21T09:34:19Z</cp:lastPrinted>
  <dcterms:created xsi:type="dcterms:W3CDTF">2011-11-05T12:42:00Z</dcterms:created>
  <dcterms:modified xsi:type="dcterms:W3CDTF">2025-09-23T09:00:51Z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