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F25FCA46-FEA2-4AF8-B830-7799915F73A9}" xr6:coauthVersionLast="47" xr6:coauthVersionMax="47" xr10:uidLastSave="{00000000-0000-0000-0000-000000000000}"/>
  <bookViews>
    <workbookView xWindow="0" yWindow="2340" windowWidth="28800" windowHeight="12780" activeTab="2" xr2:uid="{00000000-000D-0000-FFFF-FFFF00000000}"/>
  </bookViews>
  <sheets>
    <sheet name="メンバー表" sheetId="9" r:id="rId1"/>
    <sheet name="一般" sheetId="15" r:id="rId2"/>
    <sheet name="OV350" sheetId="19" r:id="rId3"/>
    <sheet name="オーダーオブプレイ " sheetId="22" r:id="rId4"/>
    <sheet name="オーダー用紙" sheetId="16" r:id="rId5"/>
    <sheet name="歴代成績 " sheetId="14" r:id="rId6"/>
    <sheet name="盗難防止処置" sheetId="23" r:id="rId7"/>
    <sheet name="ひばり公園" sheetId="24" r:id="rId8"/>
    <sheet name="すこやかの杜" sheetId="25" r:id="rId9"/>
    <sheet name="登録ナンバー" sheetId="10" r:id="rId10"/>
  </sheets>
  <definedNames>
    <definedName name="_xlnm.Print_Area" localSheetId="9">登録ナンバー!$A$536:$C$610</definedName>
  </definedNames>
  <calcPr calcId="191029"/>
  <fileRecoveryPr autoRecover="0"/>
</workbook>
</file>

<file path=xl/calcChain.xml><?xml version="1.0" encoding="utf-8"?>
<calcChain xmlns="http://schemas.openxmlformats.org/spreadsheetml/2006/main">
  <c r="J25" i="19" l="1"/>
  <c r="H25" i="19"/>
  <c r="F25" i="19"/>
  <c r="D25" i="19"/>
  <c r="H267" i="9"/>
  <c r="J271" i="9"/>
  <c r="D271" i="9"/>
  <c r="J267" i="9"/>
  <c r="F267" i="9"/>
  <c r="D267" i="9"/>
  <c r="D219" i="9"/>
  <c r="J6" i="19"/>
  <c r="H6" i="19"/>
  <c r="F6" i="19"/>
  <c r="D6" i="19"/>
  <c r="J6" i="15"/>
  <c r="J235" i="9"/>
  <c r="J231" i="9"/>
  <c r="G292" i="10"/>
  <c r="G293" i="10"/>
  <c r="K292" i="10"/>
  <c r="K293" i="10"/>
  <c r="F293" i="10"/>
  <c r="J247" i="9" l="1"/>
  <c r="H247" i="9"/>
  <c r="F247" i="9"/>
  <c r="D247" i="9"/>
  <c r="J243" i="9"/>
  <c r="H243" i="9"/>
  <c r="F243" i="9"/>
  <c r="D243" i="9"/>
  <c r="J223" i="9"/>
  <c r="H223" i="9"/>
  <c r="J219" i="9"/>
  <c r="J211" i="9"/>
  <c r="F211" i="9"/>
  <c r="D211" i="9"/>
  <c r="J207" i="9"/>
  <c r="H207" i="9"/>
  <c r="H145" i="9"/>
  <c r="F145" i="9"/>
  <c r="D145" i="9"/>
  <c r="H141" i="9"/>
  <c r="F141" i="9"/>
  <c r="D141" i="9"/>
  <c r="H133" i="9"/>
  <c r="F133" i="9"/>
  <c r="D133" i="9"/>
  <c r="H129" i="9"/>
  <c r="F129" i="9"/>
  <c r="D129" i="9"/>
  <c r="D109" i="9"/>
  <c r="K40" i="10"/>
  <c r="G40" i="10"/>
  <c r="F40" i="10"/>
  <c r="F292" i="10"/>
  <c r="K291" i="10"/>
  <c r="G291" i="10"/>
  <c r="F291" i="10"/>
  <c r="K289" i="10"/>
  <c r="G289" i="10"/>
  <c r="F289" i="10"/>
  <c r="K288" i="10"/>
  <c r="G288" i="10"/>
  <c r="F288" i="10"/>
  <c r="K287" i="10"/>
  <c r="G287" i="10"/>
  <c r="F287" i="10"/>
  <c r="K286" i="10"/>
  <c r="G286" i="10"/>
  <c r="F286" i="10"/>
  <c r="K285" i="10"/>
  <c r="G285" i="10"/>
  <c r="F285" i="10"/>
  <c r="K284" i="10"/>
  <c r="G284" i="10"/>
  <c r="F284" i="10"/>
  <c r="K283" i="10"/>
  <c r="G283" i="10"/>
  <c r="F283" i="10"/>
  <c r="K282" i="10"/>
  <c r="G282" i="10"/>
  <c r="F282" i="10"/>
  <c r="K281" i="10"/>
  <c r="G281" i="10"/>
  <c r="F281" i="10"/>
  <c r="K280" i="10"/>
  <c r="G280" i="10"/>
  <c r="F280" i="10"/>
  <c r="K279" i="10"/>
  <c r="G279" i="10"/>
  <c r="F279" i="10"/>
  <c r="K278" i="10"/>
  <c r="G278" i="10"/>
  <c r="F278" i="10"/>
  <c r="K277" i="10"/>
  <c r="G277" i="10"/>
  <c r="F277" i="10"/>
  <c r="K276" i="10"/>
  <c r="G276" i="10"/>
  <c r="F276" i="10"/>
  <c r="K275" i="10"/>
  <c r="G275" i="10"/>
  <c r="F275" i="10"/>
  <c r="K274" i="10"/>
  <c r="G274" i="10"/>
  <c r="F274" i="10"/>
  <c r="K273" i="10"/>
  <c r="G273" i="10"/>
  <c r="F273" i="10"/>
  <c r="K272" i="10"/>
  <c r="G272" i="10"/>
  <c r="F272" i="10"/>
  <c r="K271" i="10"/>
  <c r="G271" i="10"/>
  <c r="F271" i="10"/>
  <c r="K270" i="10"/>
  <c r="G270" i="10"/>
  <c r="F270" i="10"/>
  <c r="K268" i="10"/>
  <c r="G268" i="10"/>
  <c r="F268" i="10"/>
  <c r="K267" i="10"/>
  <c r="G267" i="10"/>
  <c r="F267" i="10"/>
  <c r="K266" i="10"/>
  <c r="G266" i="10"/>
  <c r="F266" i="10"/>
  <c r="K265" i="10"/>
  <c r="G265" i="10"/>
  <c r="F265" i="10"/>
  <c r="K264" i="10"/>
  <c r="G264" i="10"/>
  <c r="F264" i="10"/>
  <c r="K263" i="10"/>
  <c r="G263" i="10"/>
  <c r="F263" i="10"/>
  <c r="K262" i="10"/>
  <c r="G262" i="10"/>
  <c r="F262" i="10"/>
  <c r="K261" i="10"/>
  <c r="G261" i="10"/>
  <c r="F261" i="10"/>
  <c r="K260" i="10"/>
  <c r="G260" i="10"/>
  <c r="F260" i="10"/>
  <c r="K259" i="10"/>
  <c r="G259" i="10"/>
  <c r="F259" i="10"/>
  <c r="K258" i="10"/>
  <c r="G258" i="10"/>
  <c r="F258" i="10"/>
  <c r="K257" i="10"/>
  <c r="G257" i="10"/>
  <c r="F257" i="10"/>
  <c r="K256" i="10"/>
  <c r="G256" i="10"/>
  <c r="F256" i="10"/>
  <c r="K255" i="10"/>
  <c r="G255" i="10"/>
  <c r="F255" i="10"/>
  <c r="K254" i="10"/>
  <c r="G254" i="10"/>
  <c r="F254" i="10"/>
  <c r="K253" i="10"/>
  <c r="G253" i="10"/>
  <c r="F253" i="10"/>
  <c r="K252" i="10"/>
  <c r="G252" i="10"/>
  <c r="F252" i="10"/>
  <c r="K251" i="10"/>
  <c r="G251" i="10"/>
  <c r="F251" i="10"/>
  <c r="K250" i="10"/>
  <c r="G250" i="10"/>
  <c r="F250" i="10"/>
  <c r="K249" i="10"/>
  <c r="G249" i="10"/>
  <c r="L249" i="10" s="1"/>
  <c r="F249" i="10"/>
  <c r="K248" i="10"/>
  <c r="G248" i="10"/>
  <c r="L248" i="10" s="1"/>
  <c r="F248" i="10"/>
  <c r="K247" i="10"/>
  <c r="G247" i="10"/>
  <c r="F247" i="10"/>
  <c r="K246" i="10"/>
  <c r="G246" i="10"/>
  <c r="F246" i="10"/>
  <c r="K245" i="10"/>
  <c r="G245" i="10"/>
  <c r="F245" i="10"/>
  <c r="K244" i="10"/>
  <c r="G244" i="10"/>
  <c r="F244" i="10"/>
  <c r="K243" i="10"/>
  <c r="G243" i="10"/>
  <c r="F243" i="10"/>
  <c r="K242" i="10"/>
  <c r="G242" i="10"/>
  <c r="F242" i="10"/>
  <c r="K241" i="10"/>
  <c r="G241" i="10"/>
  <c r="F241" i="10"/>
  <c r="K240" i="10"/>
  <c r="G240" i="10"/>
  <c r="F240" i="10"/>
  <c r="K239" i="10"/>
  <c r="G239" i="10"/>
  <c r="F239" i="10"/>
  <c r="K238" i="10"/>
  <c r="G238" i="10"/>
  <c r="F238" i="10"/>
  <c r="K237" i="10"/>
  <c r="G237" i="10"/>
  <c r="F237" i="10"/>
  <c r="K236" i="10"/>
  <c r="G236" i="10"/>
  <c r="F236" i="10"/>
  <c r="K235" i="10"/>
  <c r="G235" i="10"/>
  <c r="F235" i="10"/>
  <c r="K234" i="10"/>
  <c r="G234" i="10"/>
  <c r="F234" i="10"/>
  <c r="K233" i="10"/>
  <c r="G233" i="10"/>
  <c r="F233" i="10"/>
  <c r="K232" i="10"/>
  <c r="G232" i="10"/>
  <c r="F232" i="10"/>
  <c r="K231" i="10"/>
  <c r="G231" i="10"/>
  <c r="F231" i="10"/>
  <c r="K230" i="10"/>
  <c r="G230" i="10"/>
  <c r="F230" i="10"/>
  <c r="K229" i="10"/>
  <c r="G229" i="10"/>
  <c r="F229" i="10"/>
  <c r="K228" i="10"/>
  <c r="G228" i="10"/>
  <c r="F228" i="10"/>
  <c r="K227" i="10"/>
  <c r="G227" i="10"/>
  <c r="F227" i="10"/>
  <c r="K226" i="10"/>
  <c r="G226" i="10"/>
  <c r="F226" i="10"/>
  <c r="K225" i="10"/>
  <c r="G225" i="10"/>
  <c r="F225" i="10"/>
  <c r="K224" i="10"/>
  <c r="G224" i="10"/>
  <c r="F224" i="10"/>
  <c r="K223" i="10"/>
  <c r="G223" i="10"/>
  <c r="F223" i="10"/>
  <c r="K222" i="10"/>
  <c r="G222" i="10"/>
  <c r="F222" i="10"/>
  <c r="K221" i="10"/>
  <c r="G221" i="10"/>
  <c r="F221" i="10"/>
  <c r="K220" i="10"/>
  <c r="G220" i="10"/>
  <c r="F220" i="10"/>
  <c r="K219" i="10"/>
  <c r="G219" i="10"/>
  <c r="F219" i="10"/>
  <c r="K218" i="10"/>
  <c r="G218" i="10"/>
  <c r="F218" i="10"/>
  <c r="K217" i="10"/>
  <c r="G217" i="10"/>
  <c r="F217" i="10"/>
  <c r="K216" i="10"/>
  <c r="G216" i="10"/>
  <c r="F216" i="10"/>
  <c r="K215" i="10"/>
  <c r="G215" i="10"/>
  <c r="F215" i="10"/>
  <c r="K214" i="10"/>
  <c r="G214" i="10"/>
  <c r="F214" i="10"/>
  <c r="K213" i="10"/>
  <c r="G213" i="10"/>
  <c r="F213" i="10"/>
  <c r="K212" i="10"/>
  <c r="G212" i="10"/>
  <c r="F212" i="10"/>
  <c r="K211" i="10"/>
  <c r="G211" i="10"/>
  <c r="F211" i="10"/>
  <c r="K209" i="10"/>
  <c r="F209" i="10"/>
  <c r="K208" i="10"/>
  <c r="G208" i="10"/>
  <c r="F208" i="10"/>
  <c r="K207" i="10"/>
  <c r="G207" i="10"/>
  <c r="F207" i="10"/>
  <c r="K206" i="10"/>
  <c r="F206" i="10"/>
  <c r="K205" i="10"/>
  <c r="F205" i="10"/>
  <c r="K204" i="10"/>
  <c r="F204" i="10"/>
  <c r="K203" i="10"/>
  <c r="G203" i="10"/>
  <c r="F203" i="10"/>
  <c r="K202" i="10"/>
  <c r="G202" i="10"/>
  <c r="F202" i="10"/>
  <c r="K201" i="10"/>
  <c r="F201" i="10"/>
  <c r="K200" i="10"/>
  <c r="F200" i="10"/>
  <c r="K199" i="10"/>
  <c r="F199" i="10"/>
  <c r="K198" i="10"/>
  <c r="G198" i="10"/>
  <c r="F198" i="10"/>
  <c r="K197" i="10"/>
  <c r="G197" i="10"/>
  <c r="F197" i="10"/>
  <c r="K196" i="10"/>
  <c r="G196" i="10"/>
  <c r="F196" i="10"/>
  <c r="K195" i="10"/>
  <c r="G195" i="10"/>
  <c r="F195" i="10"/>
  <c r="K194" i="10"/>
  <c r="G194" i="10"/>
  <c r="F194" i="10"/>
  <c r="K193" i="10"/>
  <c r="G193" i="10"/>
  <c r="F193" i="10"/>
  <c r="K192" i="10"/>
  <c r="G192" i="10"/>
  <c r="F192" i="10"/>
  <c r="K191" i="10"/>
  <c r="G191" i="10"/>
  <c r="F191" i="10"/>
  <c r="K190" i="10"/>
  <c r="G190" i="10"/>
  <c r="F190" i="10"/>
  <c r="K189" i="10"/>
  <c r="G189" i="10"/>
  <c r="F189" i="10"/>
  <c r="K187" i="10"/>
  <c r="F187" i="10"/>
  <c r="K186" i="10"/>
  <c r="F186" i="10"/>
  <c r="K185" i="10"/>
  <c r="F185" i="10"/>
  <c r="K184" i="10"/>
  <c r="F184" i="10"/>
  <c r="K183" i="10"/>
  <c r="G183" i="10"/>
  <c r="F183" i="10"/>
  <c r="K182" i="10"/>
  <c r="G182" i="10"/>
  <c r="F182" i="10"/>
  <c r="K181" i="10"/>
  <c r="G181" i="10"/>
  <c r="F181" i="10"/>
  <c r="K180" i="10"/>
  <c r="F180" i="10"/>
  <c r="K179" i="10"/>
  <c r="G179" i="10"/>
  <c r="F179" i="10"/>
  <c r="K177" i="10"/>
  <c r="G177" i="10"/>
  <c r="F177" i="10"/>
  <c r="K176" i="10"/>
  <c r="G176" i="10"/>
  <c r="F176" i="10"/>
  <c r="K175" i="10"/>
  <c r="G175" i="10"/>
  <c r="F175" i="10"/>
  <c r="K174" i="10"/>
  <c r="G174" i="10"/>
  <c r="F174" i="10"/>
  <c r="K173" i="10"/>
  <c r="G173" i="10"/>
  <c r="F173" i="10"/>
  <c r="K172" i="10"/>
  <c r="G172" i="10"/>
  <c r="F172" i="10"/>
  <c r="K171" i="10"/>
  <c r="G171" i="10"/>
  <c r="F171" i="10"/>
  <c r="K170" i="10"/>
  <c r="G170" i="10"/>
  <c r="F170" i="10"/>
  <c r="K169" i="10"/>
  <c r="G169" i="10"/>
  <c r="F169" i="10"/>
  <c r="K168" i="10"/>
  <c r="G168" i="10"/>
  <c r="F168" i="10"/>
  <c r="K167" i="10"/>
  <c r="G167" i="10"/>
  <c r="F167" i="10"/>
  <c r="K166" i="10"/>
  <c r="G166" i="10"/>
  <c r="F166" i="10"/>
  <c r="K165" i="10"/>
  <c r="G165" i="10"/>
  <c r="F165" i="10"/>
  <c r="K164" i="10"/>
  <c r="G164" i="10"/>
  <c r="F164" i="10"/>
  <c r="K163" i="10"/>
  <c r="G163" i="10"/>
  <c r="F163" i="10"/>
  <c r="K162" i="10"/>
  <c r="G162" i="10"/>
  <c r="F162" i="10"/>
  <c r="K161" i="10"/>
  <c r="G161" i="10"/>
  <c r="F161" i="10"/>
  <c r="K160" i="10"/>
  <c r="G160" i="10"/>
  <c r="F160" i="10"/>
  <c r="K159" i="10"/>
  <c r="G159" i="10"/>
  <c r="F159" i="10"/>
  <c r="K158" i="10"/>
  <c r="G158" i="10"/>
  <c r="F158" i="10"/>
  <c r="K157" i="10"/>
  <c r="G157" i="10"/>
  <c r="F157" i="10"/>
  <c r="K156" i="10"/>
  <c r="G156" i="10"/>
  <c r="F156" i="10"/>
  <c r="K155" i="10"/>
  <c r="G155" i="10"/>
  <c r="F155" i="10"/>
  <c r="K153" i="10"/>
  <c r="G153" i="10"/>
  <c r="F153" i="10"/>
  <c r="K152" i="10"/>
  <c r="G152" i="10"/>
  <c r="F152" i="10"/>
  <c r="K151" i="10"/>
  <c r="G151" i="10"/>
  <c r="F151" i="10"/>
  <c r="K150" i="10"/>
  <c r="G150" i="10"/>
  <c r="F150" i="10"/>
  <c r="K149" i="10"/>
  <c r="G149" i="10"/>
  <c r="F149" i="10"/>
  <c r="K148" i="10"/>
  <c r="G148" i="10"/>
  <c r="F148" i="10"/>
  <c r="K147" i="10"/>
  <c r="G147" i="10"/>
  <c r="F147" i="10"/>
  <c r="K146" i="10"/>
  <c r="G146" i="10"/>
  <c r="F146" i="10"/>
  <c r="K145" i="10"/>
  <c r="G145" i="10"/>
  <c r="F145" i="10"/>
  <c r="K144" i="10"/>
  <c r="G144" i="10"/>
  <c r="F144" i="10"/>
  <c r="K143" i="10"/>
  <c r="G143" i="10"/>
  <c r="F143" i="10"/>
  <c r="K142" i="10"/>
  <c r="G142" i="10"/>
  <c r="F142" i="10"/>
  <c r="K141" i="10"/>
  <c r="G141" i="10"/>
  <c r="F141" i="10"/>
  <c r="K140" i="10"/>
  <c r="G140" i="10"/>
  <c r="F140" i="10"/>
  <c r="K139" i="10"/>
  <c r="G139" i="10"/>
  <c r="F139" i="10"/>
  <c r="K138" i="10"/>
  <c r="G138" i="10"/>
  <c r="F138" i="10"/>
  <c r="K137" i="10"/>
  <c r="G137" i="10"/>
  <c r="F137" i="10"/>
  <c r="K136" i="10"/>
  <c r="G136" i="10"/>
  <c r="F136" i="10"/>
  <c r="K135" i="10"/>
  <c r="G135" i="10"/>
  <c r="F135" i="10"/>
  <c r="K134" i="10"/>
  <c r="G134" i="10"/>
  <c r="F134" i="10"/>
  <c r="K133" i="10"/>
  <c r="G133" i="10"/>
  <c r="F133" i="10"/>
  <c r="K132" i="10"/>
  <c r="G132" i="10"/>
  <c r="F132" i="10"/>
  <c r="K131" i="10"/>
  <c r="G131" i="10"/>
  <c r="F131" i="10"/>
  <c r="K130" i="10"/>
  <c r="G130" i="10"/>
  <c r="F130" i="10"/>
  <c r="K129" i="10"/>
  <c r="G129" i="10"/>
  <c r="F129" i="10"/>
  <c r="K128" i="10"/>
  <c r="G128" i="10"/>
  <c r="F128" i="10"/>
  <c r="K127" i="10"/>
  <c r="G127" i="10"/>
  <c r="F127" i="10"/>
  <c r="K126" i="10"/>
  <c r="G126" i="10"/>
  <c r="F126" i="10"/>
  <c r="K125" i="10"/>
  <c r="G125" i="10"/>
  <c r="F125" i="10"/>
  <c r="K124" i="10"/>
  <c r="G124" i="10"/>
  <c r="F124" i="10"/>
  <c r="K123" i="10"/>
  <c r="G123" i="10"/>
  <c r="F123" i="10"/>
  <c r="K122" i="10"/>
  <c r="G122" i="10"/>
  <c r="F122" i="10"/>
  <c r="K121" i="10"/>
  <c r="G121" i="10"/>
  <c r="F121" i="10"/>
  <c r="K120" i="10"/>
  <c r="G120" i="10"/>
  <c r="F120" i="10"/>
  <c r="K119" i="10"/>
  <c r="G119" i="10"/>
  <c r="F119" i="10"/>
  <c r="K117" i="10"/>
  <c r="G117" i="10"/>
  <c r="F117" i="10"/>
  <c r="K116" i="10"/>
  <c r="G116" i="10"/>
  <c r="F116" i="10"/>
  <c r="K115" i="10"/>
  <c r="G115" i="10"/>
  <c r="F115" i="10"/>
  <c r="K114" i="10"/>
  <c r="G114" i="10"/>
  <c r="F114" i="10"/>
  <c r="K113" i="10"/>
  <c r="G113" i="10"/>
  <c r="F113" i="10"/>
  <c r="K112" i="10"/>
  <c r="G112" i="10"/>
  <c r="F112" i="10"/>
  <c r="K111" i="10"/>
  <c r="G111" i="10"/>
  <c r="F111" i="10"/>
  <c r="K110" i="10"/>
  <c r="G110" i="10"/>
  <c r="F110" i="10"/>
  <c r="K109" i="10"/>
  <c r="G109" i="10"/>
  <c r="F109" i="10"/>
  <c r="K108" i="10"/>
  <c r="G108" i="10"/>
  <c r="F108" i="10"/>
  <c r="K107" i="10"/>
  <c r="G107" i="10"/>
  <c r="F107" i="10"/>
  <c r="K106" i="10"/>
  <c r="G106" i="10"/>
  <c r="H81" i="9" s="1"/>
  <c r="F106" i="10"/>
  <c r="K105" i="10"/>
  <c r="G105" i="10"/>
  <c r="F105" i="10"/>
  <c r="K104" i="10"/>
  <c r="G104" i="10"/>
  <c r="F104" i="10"/>
  <c r="K103" i="10"/>
  <c r="G103" i="10"/>
  <c r="F103" i="10"/>
  <c r="K102" i="10"/>
  <c r="G102" i="10"/>
  <c r="F45" i="9" s="1"/>
  <c r="F102" i="10"/>
  <c r="K101" i="10"/>
  <c r="G101" i="10"/>
  <c r="F81" i="9" s="1"/>
  <c r="F101" i="10"/>
  <c r="K100" i="10"/>
  <c r="G100" i="10"/>
  <c r="F100" i="10"/>
  <c r="K99" i="10"/>
  <c r="G99" i="10"/>
  <c r="F99" i="10"/>
  <c r="K98" i="10"/>
  <c r="G98" i="10"/>
  <c r="F98" i="10"/>
  <c r="K97" i="10"/>
  <c r="G97" i="10"/>
  <c r="F97" i="10"/>
  <c r="K95" i="10"/>
  <c r="G95" i="10"/>
  <c r="F95" i="10"/>
  <c r="K94" i="10"/>
  <c r="G94" i="10"/>
  <c r="F94" i="10"/>
  <c r="K93" i="10"/>
  <c r="G93" i="10"/>
  <c r="F93" i="10"/>
  <c r="K92" i="10"/>
  <c r="G92" i="10"/>
  <c r="F92" i="10"/>
  <c r="K91" i="10"/>
  <c r="G91" i="10"/>
  <c r="F91" i="10"/>
  <c r="K90" i="10"/>
  <c r="G90" i="10"/>
  <c r="F90" i="10"/>
  <c r="K89" i="10"/>
  <c r="G89" i="10"/>
  <c r="F89" i="10"/>
  <c r="K88" i="10"/>
  <c r="G88" i="10"/>
  <c r="F88" i="10"/>
  <c r="K87" i="10"/>
  <c r="G87" i="10"/>
  <c r="F87" i="10"/>
  <c r="K86" i="10"/>
  <c r="G86" i="10"/>
  <c r="F86" i="10"/>
  <c r="K85" i="10"/>
  <c r="G85" i="10"/>
  <c r="F85" i="10"/>
  <c r="K84" i="10"/>
  <c r="G84" i="10"/>
  <c r="F84" i="10"/>
  <c r="K83" i="10"/>
  <c r="G83" i="10"/>
  <c r="F83" i="10"/>
  <c r="K82" i="10"/>
  <c r="G82" i="10"/>
  <c r="F82" i="10"/>
  <c r="K81" i="10"/>
  <c r="G81" i="10"/>
  <c r="F81" i="10"/>
  <c r="K80" i="10"/>
  <c r="G80" i="10"/>
  <c r="F80" i="10"/>
  <c r="K79" i="10"/>
  <c r="G79" i="10"/>
  <c r="F79" i="10"/>
  <c r="K78" i="10"/>
  <c r="G78" i="10"/>
  <c r="F78" i="10"/>
  <c r="K77" i="10"/>
  <c r="G77" i="10"/>
  <c r="F77" i="10"/>
  <c r="K76" i="10"/>
  <c r="G76" i="10"/>
  <c r="F76" i="10"/>
  <c r="K75" i="10"/>
  <c r="G75" i="10"/>
  <c r="F75" i="10"/>
  <c r="K74" i="10"/>
  <c r="G74" i="10"/>
  <c r="F74" i="10"/>
  <c r="K73" i="10"/>
  <c r="G73" i="10"/>
  <c r="F73" i="10"/>
  <c r="K72" i="10"/>
  <c r="G72" i="10"/>
  <c r="F72" i="10"/>
  <c r="K71" i="10"/>
  <c r="G71" i="10"/>
  <c r="F71" i="10"/>
  <c r="K70" i="10"/>
  <c r="G70" i="10"/>
  <c r="F70" i="10"/>
  <c r="K68" i="10"/>
  <c r="G68" i="10"/>
  <c r="F68" i="10"/>
  <c r="K67" i="10"/>
  <c r="G67" i="10"/>
  <c r="F67" i="10"/>
  <c r="K66" i="10"/>
  <c r="G66" i="10"/>
  <c r="F66" i="10"/>
  <c r="K65" i="10"/>
  <c r="G65" i="10"/>
  <c r="F65" i="10"/>
  <c r="K64" i="10"/>
  <c r="G64" i="10"/>
  <c r="F64" i="10"/>
  <c r="K63" i="10"/>
  <c r="G63" i="10"/>
  <c r="F63" i="10"/>
  <c r="K62" i="10"/>
  <c r="G62" i="10"/>
  <c r="F62" i="10"/>
  <c r="K61" i="10"/>
  <c r="G61" i="10"/>
  <c r="F61" i="10"/>
  <c r="K60" i="10"/>
  <c r="G60" i="10"/>
  <c r="F60" i="10"/>
  <c r="K59" i="10"/>
  <c r="G59" i="10"/>
  <c r="F59" i="10"/>
  <c r="K58" i="10"/>
  <c r="G58" i="10"/>
  <c r="F58" i="10"/>
  <c r="K57" i="10"/>
  <c r="G57" i="10"/>
  <c r="F57" i="10"/>
  <c r="K56" i="10"/>
  <c r="G56" i="10"/>
  <c r="F56" i="10"/>
  <c r="K55" i="10"/>
  <c r="G55" i="10"/>
  <c r="F55" i="10"/>
  <c r="K54" i="10"/>
  <c r="G54" i="10"/>
  <c r="F54" i="10"/>
  <c r="K53" i="10"/>
  <c r="G53" i="10"/>
  <c r="F53" i="10"/>
  <c r="K52" i="10"/>
  <c r="G52" i="10"/>
  <c r="F52" i="10"/>
  <c r="K51" i="10"/>
  <c r="G51" i="10"/>
  <c r="F51" i="10"/>
  <c r="K50" i="10"/>
  <c r="G50" i="10"/>
  <c r="F50" i="10"/>
  <c r="K49" i="10"/>
  <c r="G49" i="10"/>
  <c r="F49" i="10"/>
  <c r="K48" i="10"/>
  <c r="G48" i="10"/>
  <c r="F48" i="10"/>
  <c r="K47" i="10"/>
  <c r="G47" i="10"/>
  <c r="F47" i="10"/>
  <c r="K46" i="10"/>
  <c r="G46" i="10"/>
  <c r="F46" i="10"/>
  <c r="K45" i="10"/>
  <c r="G45" i="10"/>
  <c r="F45" i="10"/>
  <c r="K44" i="10"/>
  <c r="G44" i="10"/>
  <c r="F44" i="10"/>
  <c r="K43" i="10"/>
  <c r="G43" i="10"/>
  <c r="F43" i="10"/>
  <c r="K42" i="10"/>
  <c r="G42" i="10"/>
  <c r="F42" i="10"/>
  <c r="K39" i="10"/>
  <c r="G39" i="10"/>
  <c r="F39" i="10"/>
  <c r="K38" i="10"/>
  <c r="G38" i="10"/>
  <c r="F38" i="10"/>
  <c r="K37" i="10"/>
  <c r="G37" i="10"/>
  <c r="F37" i="10"/>
  <c r="K36" i="10"/>
  <c r="G36" i="10"/>
  <c r="F36" i="10"/>
  <c r="K35" i="10"/>
  <c r="G35" i="10"/>
  <c r="F35" i="10"/>
  <c r="K34" i="10"/>
  <c r="G34" i="10"/>
  <c r="F34" i="10"/>
  <c r="K33" i="10"/>
  <c r="G33" i="10"/>
  <c r="F33" i="10"/>
  <c r="K32" i="10"/>
  <c r="G32" i="10"/>
  <c r="F32" i="10"/>
  <c r="K31" i="10"/>
  <c r="G31" i="10"/>
  <c r="F31" i="10"/>
  <c r="K30" i="10"/>
  <c r="G30" i="10"/>
  <c r="F30" i="10"/>
  <c r="K29" i="10"/>
  <c r="G29" i="10"/>
  <c r="F29" i="10"/>
  <c r="K28" i="10"/>
  <c r="G28" i="10"/>
  <c r="F28" i="10"/>
  <c r="K27" i="10"/>
  <c r="G27" i="10"/>
  <c r="F27" i="10"/>
  <c r="K26" i="10"/>
  <c r="G26" i="10"/>
  <c r="F26" i="10"/>
  <c r="K25" i="10"/>
  <c r="G25" i="10"/>
  <c r="F25" i="10"/>
  <c r="K24" i="10"/>
  <c r="G24" i="10"/>
  <c r="F24" i="10"/>
  <c r="K23" i="10"/>
  <c r="G23" i="10"/>
  <c r="F23" i="10"/>
  <c r="K22" i="10"/>
  <c r="G22" i="10"/>
  <c r="F22" i="10"/>
  <c r="K21" i="10"/>
  <c r="G21" i="10"/>
  <c r="F21" i="10"/>
  <c r="K20" i="10"/>
  <c r="G20" i="10"/>
  <c r="F20" i="10"/>
  <c r="K19" i="10"/>
  <c r="G19" i="10"/>
  <c r="F19" i="10"/>
  <c r="K18" i="10"/>
  <c r="G18" i="10"/>
  <c r="F18" i="10"/>
  <c r="K17" i="10"/>
  <c r="G17" i="10"/>
  <c r="F17" i="10"/>
  <c r="K16" i="10"/>
  <c r="G16" i="10"/>
  <c r="F16" i="10"/>
  <c r="K15" i="10"/>
  <c r="G15" i="10"/>
  <c r="F15" i="10"/>
  <c r="K14" i="10"/>
  <c r="G14" i="10"/>
  <c r="F14" i="10"/>
  <c r="K13" i="10"/>
  <c r="G13" i="10"/>
  <c r="F13" i="10"/>
  <c r="K12" i="10"/>
  <c r="G12" i="10"/>
  <c r="F12" i="10"/>
  <c r="K11" i="10"/>
  <c r="G11" i="10"/>
  <c r="F11" i="10"/>
  <c r="K10" i="10"/>
  <c r="G10" i="10"/>
  <c r="F10" i="10"/>
  <c r="K9" i="10"/>
  <c r="G9" i="10"/>
  <c r="F9" i="10"/>
  <c r="K8" i="10"/>
  <c r="G8" i="10"/>
  <c r="F8" i="10"/>
  <c r="K7" i="10"/>
  <c r="G7" i="10"/>
  <c r="F7" i="10"/>
  <c r="K6" i="10"/>
  <c r="G6" i="10"/>
  <c r="F6" i="10"/>
  <c r="K5" i="10"/>
  <c r="G5" i="10"/>
  <c r="L186" i="10" s="1"/>
  <c r="F5" i="10"/>
  <c r="K4" i="10"/>
  <c r="G4" i="10"/>
  <c r="F4" i="10"/>
  <c r="L206" i="10" l="1"/>
  <c r="D81" i="9"/>
  <c r="L6" i="10"/>
  <c r="D93" i="9"/>
  <c r="L7" i="10"/>
  <c r="L8" i="10"/>
  <c r="L9" i="10"/>
  <c r="L10" i="10"/>
  <c r="L11" i="10"/>
  <c r="L12" i="10"/>
  <c r="L13" i="10"/>
  <c r="L14" i="10"/>
  <c r="L15" i="10"/>
  <c r="L16" i="10"/>
  <c r="L17" i="10"/>
  <c r="L18" i="10"/>
  <c r="D69" i="9"/>
  <c r="L19" i="10"/>
  <c r="L20" i="10"/>
  <c r="D73" i="9"/>
  <c r="L21" i="10"/>
  <c r="F69" i="9"/>
  <c r="L22" i="10"/>
  <c r="L23" i="10"/>
  <c r="L24" i="10"/>
  <c r="H37" i="9"/>
  <c r="L25" i="10"/>
  <c r="L26" i="10"/>
  <c r="L27" i="10"/>
  <c r="F73" i="9"/>
  <c r="L28" i="10"/>
  <c r="D97" i="9"/>
  <c r="L29" i="10"/>
  <c r="L30" i="10"/>
  <c r="L31" i="10"/>
  <c r="D85" i="9"/>
  <c r="L32" i="10"/>
  <c r="L33" i="10"/>
  <c r="L34" i="10"/>
  <c r="L35" i="10"/>
  <c r="L36" i="10"/>
  <c r="F93" i="9"/>
  <c r="L37" i="10"/>
  <c r="F97" i="9"/>
  <c r="L38" i="10"/>
  <c r="L39" i="10"/>
  <c r="H97" i="9"/>
  <c r="L42" i="10"/>
  <c r="L43" i="10"/>
  <c r="L44" i="10"/>
  <c r="L45" i="10"/>
  <c r="L46" i="10"/>
  <c r="H159" i="9"/>
  <c r="L47" i="10"/>
  <c r="L48" i="10"/>
  <c r="L49" i="10"/>
  <c r="L50" i="10"/>
  <c r="L51" i="10"/>
  <c r="L52" i="10"/>
  <c r="L53" i="10"/>
  <c r="L54" i="10"/>
  <c r="L55" i="10"/>
  <c r="L56" i="10"/>
  <c r="L57" i="10"/>
  <c r="L58" i="10"/>
  <c r="L59" i="10"/>
  <c r="L60" i="10"/>
  <c r="L61" i="10"/>
  <c r="L62" i="10"/>
  <c r="L63" i="10"/>
  <c r="L64" i="10"/>
  <c r="L65" i="10"/>
  <c r="L66" i="10"/>
  <c r="L67" i="10"/>
  <c r="L68" i="10"/>
  <c r="L70" i="10"/>
  <c r="L71" i="10"/>
  <c r="L72" i="10"/>
  <c r="D235" i="9"/>
  <c r="L73" i="10"/>
  <c r="L74" i="10"/>
  <c r="L75" i="10"/>
  <c r="D105" i="9"/>
  <c r="L76" i="10"/>
  <c r="L77" i="10"/>
  <c r="L78" i="10"/>
  <c r="L79" i="10"/>
  <c r="L80" i="10"/>
  <c r="L81" i="10"/>
  <c r="L82" i="10"/>
  <c r="L83" i="10"/>
  <c r="L84" i="10"/>
  <c r="L85" i="10"/>
  <c r="D231" i="9"/>
  <c r="L86" i="10"/>
  <c r="L87" i="10"/>
  <c r="L88" i="10"/>
  <c r="L89" i="10"/>
  <c r="L90" i="10"/>
  <c r="L91" i="10"/>
  <c r="L92" i="10"/>
  <c r="L93" i="10"/>
  <c r="L94" i="10"/>
  <c r="L95"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5" i="10"/>
  <c r="F105" i="9"/>
  <c r="L156" i="10"/>
  <c r="H105" i="9"/>
  <c r="L157" i="10"/>
  <c r="L158" i="10"/>
  <c r="L159" i="10"/>
  <c r="L160" i="10"/>
  <c r="L161" i="10"/>
  <c r="L162" i="10"/>
  <c r="D57" i="9"/>
  <c r="L163" i="10"/>
  <c r="L164" i="10"/>
  <c r="F33" i="9"/>
  <c r="L165" i="10"/>
  <c r="L166" i="10"/>
  <c r="D45" i="9"/>
  <c r="L167" i="10"/>
  <c r="L168" i="10"/>
  <c r="L169" i="10"/>
  <c r="H33" i="9"/>
  <c r="L170" i="10"/>
  <c r="L171" i="10"/>
  <c r="D37" i="9"/>
  <c r="L172" i="10"/>
  <c r="L173" i="10"/>
  <c r="F37" i="9"/>
  <c r="L174" i="10"/>
  <c r="F109" i="9"/>
  <c r="L175" i="10"/>
  <c r="L176" i="10"/>
  <c r="L177" i="10"/>
  <c r="L179" i="10"/>
  <c r="L181" i="10"/>
  <c r="L182" i="10"/>
  <c r="L183" i="10"/>
  <c r="L189" i="10"/>
  <c r="L190" i="10"/>
  <c r="L191" i="10"/>
  <c r="L192" i="10"/>
  <c r="D207" i="9"/>
  <c r="L193" i="10"/>
  <c r="F207" i="9"/>
  <c r="L194" i="10"/>
  <c r="L195" i="10"/>
  <c r="L196" i="10"/>
  <c r="F219" i="9"/>
  <c r="L197" i="10"/>
  <c r="L198" i="10"/>
  <c r="L202" i="10"/>
  <c r="F199" i="9"/>
  <c r="L203" i="10"/>
  <c r="D61" i="9"/>
  <c r="L207" i="10"/>
  <c r="D223" i="9"/>
  <c r="L208" i="10"/>
  <c r="F223" i="9"/>
  <c r="L211" i="10"/>
  <c r="L212" i="10"/>
  <c r="H45" i="9"/>
  <c r="L213" i="10"/>
  <c r="L214" i="10"/>
  <c r="L215" i="10"/>
  <c r="L216" i="10"/>
  <c r="D21" i="9"/>
  <c r="L217" i="10"/>
  <c r="L218" i="10"/>
  <c r="L219" i="10"/>
  <c r="L220" i="10"/>
  <c r="H195" i="9"/>
  <c r="L221" i="10"/>
  <c r="L222" i="10"/>
  <c r="L223" i="10"/>
  <c r="L224" i="10"/>
  <c r="L225" i="10"/>
  <c r="F21" i="9"/>
  <c r="L226" i="10"/>
  <c r="F231" i="9"/>
  <c r="L227" i="10"/>
  <c r="H21" i="9"/>
  <c r="L228" i="10"/>
  <c r="L229" i="10"/>
  <c r="L230" i="10"/>
  <c r="L231" i="10"/>
  <c r="L232" i="10"/>
  <c r="L233" i="10"/>
  <c r="L234" i="10"/>
  <c r="L235" i="10"/>
  <c r="L236" i="10"/>
  <c r="L237" i="10"/>
  <c r="L238" i="10"/>
  <c r="L239" i="10"/>
  <c r="L240" i="10"/>
  <c r="L241" i="10"/>
  <c r="L242" i="10"/>
  <c r="L243" i="10"/>
  <c r="L244" i="10"/>
  <c r="L245" i="10"/>
  <c r="L246" i="10"/>
  <c r="L247" i="10"/>
  <c r="L250" i="10"/>
  <c r="L251" i="10"/>
  <c r="L252" i="10"/>
  <c r="L253" i="10"/>
  <c r="L254" i="10"/>
  <c r="F85" i="9"/>
  <c r="L255" i="10"/>
  <c r="L256" i="10"/>
  <c r="L257" i="10"/>
  <c r="D199" i="9"/>
  <c r="L258" i="10"/>
  <c r="D25" i="9"/>
  <c r="L259" i="10"/>
  <c r="D49" i="9"/>
  <c r="L260" i="10"/>
  <c r="F25" i="9"/>
  <c r="L261" i="10"/>
  <c r="H199" i="9"/>
  <c r="L262" i="10"/>
  <c r="L263" i="10"/>
  <c r="L264" i="10"/>
  <c r="L265" i="10"/>
  <c r="L266" i="10"/>
  <c r="L267" i="10"/>
  <c r="H25" i="9"/>
  <c r="L268" i="10"/>
  <c r="L270" i="10"/>
  <c r="L271" i="10"/>
  <c r="L272" i="10"/>
  <c r="L273" i="10"/>
  <c r="L274" i="10"/>
  <c r="L275" i="10"/>
  <c r="L276" i="10"/>
  <c r="L277" i="10"/>
  <c r="L278" i="10"/>
  <c r="L279" i="10"/>
  <c r="L280" i="10"/>
  <c r="L281" i="10"/>
  <c r="L282" i="10"/>
  <c r="L283" i="10"/>
  <c r="L284" i="10"/>
  <c r="L285" i="10"/>
  <c r="L286" i="10"/>
  <c r="L287" i="10"/>
  <c r="L288" i="10"/>
  <c r="H219" i="9"/>
  <c r="L289" i="10"/>
  <c r="L40" i="10"/>
  <c r="L4" i="10"/>
  <c r="L97" i="10"/>
  <c r="L99" i="10"/>
  <c r="L101" i="10"/>
  <c r="L103" i="10"/>
  <c r="L105" i="10"/>
  <c r="L107" i="10"/>
  <c r="L109" i="10"/>
  <c r="L111" i="10"/>
  <c r="L113" i="10"/>
  <c r="L180" i="10"/>
  <c r="L185" i="10"/>
  <c r="L187" i="10"/>
  <c r="L209" i="10"/>
  <c r="L5" i="10"/>
  <c r="L98" i="10"/>
  <c r="L100" i="10"/>
  <c r="L102" i="10"/>
  <c r="L104" i="10"/>
  <c r="L106" i="10"/>
  <c r="L108" i="10"/>
  <c r="L110" i="10"/>
  <c r="L112" i="10"/>
  <c r="L114" i="10"/>
  <c r="L115" i="10"/>
  <c r="L116" i="10"/>
  <c r="L117" i="10"/>
  <c r="L119" i="10"/>
  <c r="L120" i="10"/>
  <c r="L121" i="10"/>
  <c r="L122" i="10"/>
  <c r="L123" i="10"/>
  <c r="L184" i="10"/>
  <c r="J145" i="9" l="1"/>
  <c r="J259" i="9"/>
  <c r="H259" i="9"/>
  <c r="F259" i="9"/>
  <c r="D259" i="9"/>
  <c r="D42" i="15"/>
  <c r="F42" i="15"/>
  <c r="H42" i="15"/>
  <c r="H26" i="15" l="1"/>
  <c r="F26" i="15"/>
  <c r="D26" i="15"/>
  <c r="J141" i="9"/>
  <c r="J49" i="9"/>
  <c r="J45" i="9"/>
  <c r="J61" i="9"/>
  <c r="J57" i="9"/>
  <c r="J73" i="9"/>
  <c r="J69" i="9"/>
  <c r="J255" i="9"/>
  <c r="H255" i="9"/>
  <c r="F255" i="9"/>
  <c r="D255" i="9"/>
  <c r="J199" i="9"/>
  <c r="J195" i="9"/>
  <c r="J25" i="9" l="1"/>
  <c r="J133" i="9"/>
  <c r="J129" i="9"/>
  <c r="J121" i="9"/>
  <c r="J117" i="9"/>
  <c r="J109" i="9"/>
  <c r="J105" i="9"/>
  <c r="J97" i="9"/>
  <c r="J93" i="9"/>
  <c r="J85" i="9"/>
  <c r="J81" i="9"/>
  <c r="J37" i="9"/>
  <c r="J33" i="9"/>
  <c r="J21" i="9"/>
  <c r="J13" i="9"/>
  <c r="J9" i="9"/>
  <c r="J187" i="9"/>
  <c r="J183" i="9"/>
  <c r="J175" i="9"/>
  <c r="J171" i="9"/>
  <c r="J163" i="9"/>
  <c r="J159" i="9"/>
  <c r="F187" i="9"/>
  <c r="F195" i="9"/>
  <c r="D195" i="9"/>
  <c r="D163" i="9"/>
  <c r="F163" i="9"/>
  <c r="D159" i="9"/>
  <c r="D187" i="9"/>
  <c r="D171" i="9" l="1"/>
  <c r="D175" i="9"/>
  <c r="F175" i="9"/>
  <c r="F159" i="9"/>
  <c r="D33" i="9"/>
  <c r="H163" i="9"/>
  <c r="H175" i="9"/>
  <c r="H6" i="15" l="1"/>
  <c r="F6" i="15"/>
  <c r="D6" i="15"/>
</calcChain>
</file>

<file path=xl/sharedStrings.xml><?xml version="1.0" encoding="utf-8"?>
<sst xmlns="http://schemas.openxmlformats.org/spreadsheetml/2006/main" count="3348" uniqueCount="1663">
  <si>
    <t>オーダーオブプレイ</t>
  </si>
  <si>
    <t>コート</t>
  </si>
  <si>
    <t>Kテニス</t>
  </si>
  <si>
    <t>うさかめ</t>
  </si>
  <si>
    <t>村田</t>
  </si>
  <si>
    <t>優勝</t>
  </si>
  <si>
    <t>ひろみんず</t>
  </si>
  <si>
    <t>錦</t>
  </si>
  <si>
    <t>登録ナンバー</t>
  </si>
  <si>
    <t>け０１</t>
  </si>
  <si>
    <t>け２０</t>
  </si>
  <si>
    <t>國近なつ美</t>
  </si>
  <si>
    <t>津田悠花</t>
  </si>
  <si>
    <t>武藤幸宏</t>
  </si>
  <si>
    <t>小出周平</t>
  </si>
  <si>
    <t>岩崎順子</t>
  </si>
  <si>
    <t>森田千暁</t>
  </si>
  <si>
    <t>藤岡美智子</t>
  </si>
  <si>
    <t>東近江カップ　オーダー用紙</t>
  </si>
  <si>
    <t>1試合目</t>
  </si>
  <si>
    <t>東近江カップ歴代成績</t>
  </si>
  <si>
    <t>東近江市</t>
  </si>
  <si>
    <t>東近江市第１０回</t>
  </si>
  <si>
    <t>八日市市</t>
  </si>
  <si>
    <t>第13回大会2017年</t>
  </si>
  <si>
    <t>第12回大会2016年</t>
  </si>
  <si>
    <t>第11回大会2015年</t>
  </si>
  <si>
    <t>記念大会2014年</t>
  </si>
  <si>
    <t>第9回大会2013年</t>
  </si>
  <si>
    <t>第８回大会2012年</t>
  </si>
  <si>
    <t>第7回大会2011年</t>
  </si>
  <si>
    <t>第６回大会2010年</t>
  </si>
  <si>
    <t>第５回大会2009年</t>
  </si>
  <si>
    <t>第４回大会2008年</t>
  </si>
  <si>
    <t>第３回大会2007年</t>
  </si>
  <si>
    <t>第2回大会2006年</t>
  </si>
  <si>
    <t>第１回大会2005年</t>
  </si>
  <si>
    <t>第５回大会2004年</t>
  </si>
  <si>
    <t>第４回大会2003年</t>
  </si>
  <si>
    <t>第3回大会2002年</t>
  </si>
  <si>
    <t>第2回大会2001年</t>
  </si>
  <si>
    <t>第１回大会2000年</t>
  </si>
  <si>
    <t>2017.7.9</t>
  </si>
  <si>
    <t>2016.7.10</t>
  </si>
  <si>
    <t>2015.7.12</t>
  </si>
  <si>
    <t>2014.7.13</t>
  </si>
  <si>
    <t>2013.7.21</t>
  </si>
  <si>
    <t>2012.7.1</t>
  </si>
  <si>
    <t>2011.7.3</t>
  </si>
  <si>
    <t>2010.7.4</t>
  </si>
  <si>
    <t>2009.7.5</t>
  </si>
  <si>
    <t>2008.6.28</t>
  </si>
  <si>
    <t>チーム　ゆとり</t>
  </si>
  <si>
    <t>グリフィンズＡ</t>
  </si>
  <si>
    <t>ふれふれ坊主</t>
  </si>
  <si>
    <t>ＫテニスカレッジＡ</t>
  </si>
  <si>
    <t>イナマーズ</t>
  </si>
  <si>
    <t>いい夫婦友の会</t>
  </si>
  <si>
    <t>村田製作所連合軍</t>
  </si>
  <si>
    <t>吉野　淳也</t>
  </si>
  <si>
    <t>北村　健</t>
  </si>
  <si>
    <t>三代　康成</t>
  </si>
  <si>
    <t>川並　和之</t>
  </si>
  <si>
    <t>中田　冨憲</t>
  </si>
  <si>
    <t>川上　英二</t>
  </si>
  <si>
    <t>稲泉　聡</t>
  </si>
  <si>
    <t>　永里　裕次</t>
  </si>
  <si>
    <t>青井　　亘</t>
  </si>
  <si>
    <t>名田　一茂</t>
  </si>
  <si>
    <t>岩渕　光紀</t>
  </si>
  <si>
    <t>岡本大樹</t>
  </si>
  <si>
    <t>辻　義規</t>
  </si>
  <si>
    <t>山口　真彦</t>
  </si>
  <si>
    <t>山口　直彦</t>
  </si>
  <si>
    <t>坪田　真嘉</t>
  </si>
  <si>
    <t>池端　誠治</t>
  </si>
  <si>
    <t>高瀬　英彦</t>
  </si>
  <si>
    <t>　植松　靖之</t>
  </si>
  <si>
    <t>岡川　謙二</t>
  </si>
  <si>
    <t>浅田恵壱</t>
  </si>
  <si>
    <t>浦崎康平</t>
  </si>
  <si>
    <t>成宮　康弘</t>
  </si>
  <si>
    <t>村地　直也</t>
  </si>
  <si>
    <t>川本　純也</t>
  </si>
  <si>
    <t>澤村　博司</t>
  </si>
  <si>
    <t>　山口　直彦</t>
  </si>
  <si>
    <t>甲斐下　仁平</t>
  </si>
  <si>
    <t>福島麻公</t>
  </si>
  <si>
    <t>三代　梨絵</t>
  </si>
  <si>
    <t>田中　和枝</t>
  </si>
  <si>
    <t>入江　晶子</t>
  </si>
  <si>
    <t>白根　和栄　</t>
  </si>
  <si>
    <t>田中　都</t>
  </si>
  <si>
    <t>今井　順子</t>
  </si>
  <si>
    <t>　高田貴代美</t>
  </si>
  <si>
    <t>青井美恵子</t>
  </si>
  <si>
    <t>名田　育子</t>
  </si>
  <si>
    <t>小倉　菜奈</t>
  </si>
  <si>
    <t>寒出麻奈未</t>
  </si>
  <si>
    <t>土肥　祐子</t>
  </si>
  <si>
    <t>石原　はる美</t>
  </si>
  <si>
    <t>松田 順子</t>
  </si>
  <si>
    <t>田中　一美</t>
  </si>
  <si>
    <t>　高田　貴代美</t>
  </si>
  <si>
    <t>　村田　由子</t>
  </si>
  <si>
    <t>岡川　恭子</t>
  </si>
  <si>
    <t>三崎真依</t>
  </si>
  <si>
    <t>近藤　直美</t>
  </si>
  <si>
    <t>　永松　貴子</t>
  </si>
  <si>
    <t>浅野木奈子</t>
  </si>
  <si>
    <t>　近藤　直美</t>
  </si>
  <si>
    <t>中村　晃代</t>
  </si>
  <si>
    <t>佐藤　由美子</t>
  </si>
  <si>
    <t>松山　遥</t>
  </si>
  <si>
    <t>甲斐下　治美</t>
  </si>
  <si>
    <t>準優勝</t>
  </si>
  <si>
    <t>チーム　ユトリ</t>
  </si>
  <si>
    <t>ドラゴンレッド</t>
  </si>
  <si>
    <t>Ｋテニスカレッジα</t>
  </si>
  <si>
    <t>Bambi</t>
  </si>
  <si>
    <t>Ｋテニスカレッジ</t>
  </si>
  <si>
    <t>夫婦Ｄｅテニス</t>
  </si>
  <si>
    <t>チームＬＩＮＥＳ</t>
  </si>
  <si>
    <t>安土ＴＣ.１</t>
  </si>
  <si>
    <t>今井チーム</t>
  </si>
  <si>
    <t>吉野　純也</t>
  </si>
  <si>
    <t>山口直彦</t>
  </si>
  <si>
    <t>浅田　洋史</t>
  </si>
  <si>
    <t>　青井　　亘</t>
  </si>
  <si>
    <t>　竹村　　治</t>
  </si>
  <si>
    <t>大林　　久</t>
  </si>
  <si>
    <t>大林　久</t>
  </si>
  <si>
    <t>井ノ口幹也</t>
  </si>
  <si>
    <t>永里祐次</t>
  </si>
  <si>
    <t>小菅　真一</t>
  </si>
  <si>
    <t>佐藤　和弘</t>
  </si>
  <si>
    <t>　岡川　謙二</t>
  </si>
  <si>
    <t>　中村　隆昭</t>
  </si>
  <si>
    <t>藤田　　論</t>
  </si>
  <si>
    <t>鈴木　英夫</t>
  </si>
  <si>
    <t>遠池建介</t>
  </si>
  <si>
    <t>浅田洋史</t>
  </si>
  <si>
    <t>西内　友也</t>
  </si>
  <si>
    <t>竹村　治</t>
  </si>
  <si>
    <t>山崎　正雄</t>
  </si>
  <si>
    <t>宮村　知宏</t>
  </si>
  <si>
    <t>難波　道弘</t>
  </si>
  <si>
    <t>長谷出　浩</t>
  </si>
  <si>
    <t>　名田　一茂</t>
  </si>
  <si>
    <t>　山口信一郎</t>
  </si>
  <si>
    <t>塩田　浩二</t>
  </si>
  <si>
    <t>寺田　昌登</t>
  </si>
  <si>
    <t>山本あづさ</t>
  </si>
  <si>
    <t>稲継　馨</t>
  </si>
  <si>
    <t>田中　由紀</t>
  </si>
  <si>
    <t>山口美由希</t>
  </si>
  <si>
    <t>伊吹　邦子</t>
  </si>
  <si>
    <t>河口　佳代子</t>
  </si>
  <si>
    <t>　青井美恵子</t>
  </si>
  <si>
    <t>　甲斐　好美</t>
  </si>
  <si>
    <t>佐々木恵子</t>
  </si>
  <si>
    <t>川端文子</t>
  </si>
  <si>
    <t>藤田　博美</t>
  </si>
  <si>
    <t>松田　順子</t>
  </si>
  <si>
    <t>日比　正子</t>
  </si>
  <si>
    <t>　山根　孝恵</t>
  </si>
  <si>
    <t>小財</t>
  </si>
  <si>
    <t>塩田　佳子</t>
  </si>
  <si>
    <t>迫田　成美</t>
  </si>
  <si>
    <t>酒井直美</t>
  </si>
  <si>
    <t>三崎　真依</t>
  </si>
  <si>
    <t>金沢　優子</t>
  </si>
  <si>
    <t>浅田　祥子</t>
  </si>
  <si>
    <t>　梶木　和子</t>
  </si>
  <si>
    <t>児玉　朋子</t>
  </si>
  <si>
    <t>　名田　育子</t>
  </si>
  <si>
    <t>　仙波佳代子</t>
  </si>
  <si>
    <t>平野志津子</t>
  </si>
  <si>
    <t>早川　多喜子</t>
  </si>
  <si>
    <t>３位</t>
  </si>
  <si>
    <t>チームＪＵＮＫＯ</t>
  </si>
  <si>
    <t>コリラックマ</t>
  </si>
  <si>
    <t>ＫテニスカレッジB</t>
  </si>
  <si>
    <t>マリナーズ</t>
  </si>
  <si>
    <t>ひこニャンズ</t>
  </si>
  <si>
    <t>ひろみんズ</t>
  </si>
  <si>
    <t>ＪＡＣＫ＆Ｂｅｔｔｙ</t>
  </si>
  <si>
    <t>ＫテニスカレッジＢ</t>
  </si>
  <si>
    <t>愛知郡ＴＣＢ</t>
  </si>
  <si>
    <t>藤井正和</t>
  </si>
  <si>
    <t>古市　卓志</t>
  </si>
  <si>
    <t>佐野　望</t>
  </si>
  <si>
    <t>水本　敦史</t>
  </si>
  <si>
    <t>内田　亮</t>
  </si>
  <si>
    <t>小笠原　光雄</t>
  </si>
  <si>
    <t>馬場　昭真</t>
  </si>
  <si>
    <t>坂元　智成</t>
  </si>
  <si>
    <t>関　弘次</t>
  </si>
  <si>
    <t>永里　裕次</t>
  </si>
  <si>
    <t>西川　昌一</t>
  </si>
  <si>
    <t>宮嶋　利弘</t>
  </si>
  <si>
    <t>杉山 邦夫</t>
  </si>
  <si>
    <t>多田　章三</t>
  </si>
  <si>
    <t>山川　利章</t>
  </si>
  <si>
    <t>松本　啓吾</t>
  </si>
  <si>
    <t>岡本　大樹</t>
  </si>
  <si>
    <t>井ノ口　尚人</t>
  </si>
  <si>
    <t>荻野　義之</t>
  </si>
  <si>
    <t>杉本　龍平</t>
  </si>
  <si>
    <t>清水　英秦</t>
  </si>
  <si>
    <t>藤原　泰子</t>
  </si>
  <si>
    <t>浅田　亜祐子</t>
  </si>
  <si>
    <t>小笠原　容子</t>
  </si>
  <si>
    <t>川端　文子</t>
  </si>
  <si>
    <t>折岡　育子</t>
  </si>
  <si>
    <t>湊</t>
  </si>
  <si>
    <t>飯尾　貴子</t>
  </si>
  <si>
    <t>木村　美香</t>
  </si>
  <si>
    <t>梶木　和子</t>
  </si>
  <si>
    <t>橋本　真理</t>
  </si>
  <si>
    <t>吉岡　京子</t>
  </si>
  <si>
    <t>伊勢加奈子</t>
  </si>
  <si>
    <t>大橋</t>
  </si>
  <si>
    <t>　岡川　恭子</t>
  </si>
  <si>
    <t>高田貴代美</t>
  </si>
  <si>
    <t>甲斐　好美</t>
  </si>
  <si>
    <t>佐竹　昌子</t>
  </si>
  <si>
    <t>野村　良美</t>
  </si>
  <si>
    <t>村田　由子</t>
  </si>
  <si>
    <t>中村　恭子</t>
  </si>
  <si>
    <t>男</t>
  </si>
  <si>
    <t>彦根市</t>
  </si>
  <si>
    <t>甲賀市</t>
  </si>
  <si>
    <t>女</t>
  </si>
  <si>
    <t>近江八幡市</t>
  </si>
  <si>
    <t>長浜市</t>
  </si>
  <si>
    <t>守山市</t>
  </si>
  <si>
    <t>京セラTC</t>
  </si>
  <si>
    <t>き０２</t>
  </si>
  <si>
    <t>き０４</t>
  </si>
  <si>
    <t>き０５</t>
  </si>
  <si>
    <t>き０６</t>
  </si>
  <si>
    <t>き０７</t>
  </si>
  <si>
    <t>き０８</t>
  </si>
  <si>
    <t>き０９</t>
  </si>
  <si>
    <t>宮道</t>
  </si>
  <si>
    <t>祐介</t>
  </si>
  <si>
    <t>き１０</t>
  </si>
  <si>
    <t>き１１</t>
  </si>
  <si>
    <t>き１２</t>
  </si>
  <si>
    <t>き１３</t>
  </si>
  <si>
    <t>岡本</t>
  </si>
  <si>
    <t>き１４</t>
  </si>
  <si>
    <t>き１５</t>
  </si>
  <si>
    <t>き１６</t>
  </si>
  <si>
    <t>牛尾</t>
  </si>
  <si>
    <t>紳之介</t>
  </si>
  <si>
    <t>き１７</t>
  </si>
  <si>
    <t>き１８</t>
  </si>
  <si>
    <t>曽我</t>
  </si>
  <si>
    <t>卓矢</t>
  </si>
  <si>
    <t>き１９</t>
  </si>
  <si>
    <t>き２１</t>
  </si>
  <si>
    <t>理和</t>
  </si>
  <si>
    <t>き２３</t>
  </si>
  <si>
    <t>き２４</t>
  </si>
  <si>
    <t>き２５</t>
  </si>
  <si>
    <t>井澤　</t>
  </si>
  <si>
    <t>き２６</t>
  </si>
  <si>
    <t>き２７</t>
  </si>
  <si>
    <t>き２８</t>
  </si>
  <si>
    <t>き２９</t>
  </si>
  <si>
    <t>廣瀬</t>
  </si>
  <si>
    <t>智也</t>
  </si>
  <si>
    <t>き３０</t>
  </si>
  <si>
    <t>き３１</t>
  </si>
  <si>
    <t>太田</t>
  </si>
  <si>
    <t>圭亮</t>
  </si>
  <si>
    <t>き３２</t>
  </si>
  <si>
    <t>馬場</t>
  </si>
  <si>
    <t>英年</t>
  </si>
  <si>
    <t>き３３</t>
  </si>
  <si>
    <t>き３４</t>
  </si>
  <si>
    <t>き３５</t>
  </si>
  <si>
    <t>浅田</t>
  </si>
  <si>
    <t>吉本</t>
  </si>
  <si>
    <t>泰二</t>
  </si>
  <si>
    <t>村尾</t>
  </si>
  <si>
    <t>彰了</t>
  </si>
  <si>
    <t>坪田</t>
  </si>
  <si>
    <t>稲岡</t>
  </si>
  <si>
    <t>和紀</t>
  </si>
  <si>
    <t>け０３</t>
  </si>
  <si>
    <t>け０４</t>
  </si>
  <si>
    <t>け０５</t>
  </si>
  <si>
    <t>け０７</t>
  </si>
  <si>
    <t>け０８</t>
  </si>
  <si>
    <t>川上</t>
  </si>
  <si>
    <t>け０９</t>
  </si>
  <si>
    <t>上村</t>
  </si>
  <si>
    <t>け１０</t>
  </si>
  <si>
    <t>　武</t>
  </si>
  <si>
    <t>け１１</t>
  </si>
  <si>
    <t>悠作</t>
  </si>
  <si>
    <t>け１２</t>
  </si>
  <si>
    <t>川並</t>
  </si>
  <si>
    <t>和之</t>
  </si>
  <si>
    <t>け１３</t>
  </si>
  <si>
    <t>け１４</t>
  </si>
  <si>
    <t>け１５</t>
  </si>
  <si>
    <t>犬上郡</t>
  </si>
  <si>
    <t>け１６</t>
  </si>
  <si>
    <t>け１７</t>
  </si>
  <si>
    <t>け１８</t>
  </si>
  <si>
    <t>真嘉</t>
  </si>
  <si>
    <t>け１９</t>
  </si>
  <si>
    <t>永里</t>
  </si>
  <si>
    <t>裕次</t>
  </si>
  <si>
    <t>三重県</t>
  </si>
  <si>
    <t>け２１</t>
  </si>
  <si>
    <t>け２２</t>
  </si>
  <si>
    <t>山口</t>
  </si>
  <si>
    <t>直彦</t>
  </si>
  <si>
    <t>福永</t>
  </si>
  <si>
    <t>裕美</t>
  </si>
  <si>
    <t>杉山</t>
  </si>
  <si>
    <t>邦夫</t>
  </si>
  <si>
    <t>英二</t>
  </si>
  <si>
    <t>隆昭</t>
  </si>
  <si>
    <t>森永</t>
  </si>
  <si>
    <t>洋介</t>
  </si>
  <si>
    <t>辰巳</t>
  </si>
  <si>
    <t>悟朗</t>
  </si>
  <si>
    <t>姫井</t>
  </si>
  <si>
    <t>野村</t>
  </si>
  <si>
    <t>良平</t>
  </si>
  <si>
    <t>う０３</t>
  </si>
  <si>
    <t>う０４</t>
  </si>
  <si>
    <t>う０５</t>
  </si>
  <si>
    <t>う０６</t>
  </si>
  <si>
    <t>う０７</t>
  </si>
  <si>
    <t>う０８</t>
  </si>
  <si>
    <t>う０９</t>
  </si>
  <si>
    <t>う１０</t>
  </si>
  <si>
    <t>う１１</t>
  </si>
  <si>
    <t>う１２</t>
  </si>
  <si>
    <t>う１３</t>
  </si>
  <si>
    <t>う１４</t>
  </si>
  <si>
    <t>う１５</t>
  </si>
  <si>
    <t>竹下</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</si>
  <si>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</si>
  <si>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</si>
  <si>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</si>
  <si>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</si>
  <si>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</si>
  <si>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</si>
  <si>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</si>
  <si>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</si>
  <si>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</si>
  <si>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</si>
  <si>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</si>
  <si>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</si>
  <si>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</si>
  <si>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</si>
  <si>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</si>
  <si>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</si>
  <si>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</si>
  <si>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</si>
  <si>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</si>
  <si>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</si>
  <si>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</si>
  <si>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</si>
  <si>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</si>
  <si>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</si>
  <si>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</si>
  <si>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</si>
  <si>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</si>
  <si>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</si>
  <si>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う４４</t>
  </si>
  <si>
    <t>アビック</t>
    <phoneticPr fontId="22"/>
  </si>
  <si>
    <t>彦根市</t>
    <rPh sb="0" eb="3">
      <t>ヒコネシ</t>
    </rPh>
    <phoneticPr fontId="22"/>
  </si>
  <si>
    <t>草津市</t>
    <rPh sb="0" eb="3">
      <t>クサツシ</t>
    </rPh>
    <phoneticPr fontId="22"/>
  </si>
  <si>
    <t>女</t>
    <rPh sb="0" eb="1">
      <t>オンナ</t>
    </rPh>
    <phoneticPr fontId="22"/>
  </si>
  <si>
    <t>米原市</t>
    <rPh sb="0" eb="3">
      <t>マイバラシ</t>
    </rPh>
    <phoneticPr fontId="22"/>
  </si>
  <si>
    <t>長浜市</t>
    <rPh sb="0" eb="3">
      <t>ナガハマシ</t>
    </rPh>
    <phoneticPr fontId="22"/>
  </si>
  <si>
    <t>寺本</t>
    <rPh sb="0" eb="2">
      <t>テラモト</t>
    </rPh>
    <phoneticPr fontId="22"/>
  </si>
  <si>
    <t>あ２０</t>
  </si>
  <si>
    <t>男</t>
    <rPh sb="0" eb="1">
      <t>オトコ</t>
    </rPh>
    <phoneticPr fontId="22"/>
  </si>
  <si>
    <t>金谷</t>
    <rPh sb="0" eb="2">
      <t>カナタニ</t>
    </rPh>
    <phoneticPr fontId="22"/>
  </si>
  <si>
    <t>太郎</t>
    <rPh sb="0" eb="2">
      <t>タロウ</t>
    </rPh>
    <phoneticPr fontId="22"/>
  </si>
  <si>
    <t>土田</t>
    <rPh sb="0" eb="2">
      <t>ツチダ</t>
    </rPh>
    <phoneticPr fontId="22"/>
  </si>
  <si>
    <t>哲也</t>
    <rPh sb="0" eb="2">
      <t>テツヤ</t>
    </rPh>
    <phoneticPr fontId="22"/>
  </si>
  <si>
    <t>伊吹</t>
    <rPh sb="0" eb="2">
      <t>イブキ</t>
    </rPh>
    <phoneticPr fontId="22"/>
  </si>
  <si>
    <t>守山市</t>
    <rPh sb="0" eb="3">
      <t>モリヤマシ</t>
    </rPh>
    <phoneticPr fontId="22"/>
  </si>
  <si>
    <t>近江八幡市</t>
    <rPh sb="0" eb="5">
      <t>オウミハチマンシ</t>
    </rPh>
    <phoneticPr fontId="22"/>
  </si>
  <si>
    <t>大津市</t>
    <rPh sb="0" eb="3">
      <t>オオツシ</t>
    </rPh>
    <phoneticPr fontId="22"/>
  </si>
  <si>
    <t>石田</t>
    <rPh sb="0" eb="2">
      <t>イシダ</t>
    </rPh>
    <phoneticPr fontId="22"/>
  </si>
  <si>
    <t>東近江市</t>
    <rPh sb="0" eb="4">
      <t>ヒガシオウミシ</t>
    </rPh>
    <phoneticPr fontId="22"/>
  </si>
  <si>
    <t>湖南市</t>
    <rPh sb="0" eb="3">
      <t>コナンシ</t>
    </rPh>
    <phoneticPr fontId="22"/>
  </si>
  <si>
    <t>浅田</t>
    <rPh sb="0" eb="2">
      <t>アサダ</t>
    </rPh>
    <phoneticPr fontId="22"/>
  </si>
  <si>
    <t>男</t>
    <phoneticPr fontId="22"/>
  </si>
  <si>
    <t>中西</t>
    <rPh sb="0" eb="2">
      <t>ナカニシ</t>
    </rPh>
    <phoneticPr fontId="22"/>
  </si>
  <si>
    <t>栗東市</t>
    <rPh sb="0" eb="3">
      <t>リットウシ</t>
    </rPh>
    <phoneticPr fontId="22"/>
  </si>
  <si>
    <t>井ノ口</t>
    <rPh sb="0" eb="1">
      <t>イ</t>
    </rPh>
    <rPh sb="2" eb="3">
      <t>グチ</t>
    </rPh>
    <phoneticPr fontId="22"/>
  </si>
  <si>
    <t>幹也</t>
    <rPh sb="0" eb="2">
      <t>ミキヤ</t>
    </rPh>
    <phoneticPr fontId="22"/>
  </si>
  <si>
    <t>漆原</t>
    <rPh sb="0" eb="2">
      <t>ウルシハラ</t>
    </rPh>
    <phoneticPr fontId="22"/>
  </si>
  <si>
    <t>大介</t>
    <rPh sb="0" eb="2">
      <t>ダイスケ</t>
    </rPh>
    <phoneticPr fontId="22"/>
  </si>
  <si>
    <t>京都府</t>
    <rPh sb="0" eb="3">
      <t>キョウトフ</t>
    </rPh>
    <phoneticPr fontId="22"/>
  </si>
  <si>
    <t>藤井</t>
    <rPh sb="0" eb="2">
      <t>フジイ</t>
    </rPh>
    <phoneticPr fontId="22"/>
  </si>
  <si>
    <t>正和</t>
    <rPh sb="0" eb="2">
      <t>マサカズ</t>
    </rPh>
    <phoneticPr fontId="22"/>
  </si>
  <si>
    <t>福島</t>
    <rPh sb="0" eb="2">
      <t>フクシマ</t>
    </rPh>
    <phoneticPr fontId="22"/>
  </si>
  <si>
    <t>友里</t>
    <rPh sb="0" eb="2">
      <t>ユリ</t>
    </rPh>
    <phoneticPr fontId="22"/>
  </si>
  <si>
    <t>吉村</t>
    <rPh sb="0" eb="2">
      <t>ヨシムラ</t>
    </rPh>
    <phoneticPr fontId="22"/>
  </si>
  <si>
    <t>山本</t>
    <rPh sb="0" eb="2">
      <t>ヤマモト</t>
    </rPh>
    <phoneticPr fontId="22"/>
  </si>
  <si>
    <t>一典</t>
    <rPh sb="0" eb="2">
      <t>カズノリ</t>
    </rPh>
    <phoneticPr fontId="22"/>
  </si>
  <si>
    <t>朝日</t>
    <rPh sb="0" eb="2">
      <t>アサヒ</t>
    </rPh>
    <phoneticPr fontId="22"/>
  </si>
  <si>
    <t>尚紀</t>
    <rPh sb="0" eb="1">
      <t>ナオ</t>
    </rPh>
    <rPh sb="1" eb="2">
      <t>キ</t>
    </rPh>
    <phoneticPr fontId="22"/>
  </si>
  <si>
    <t>智美</t>
    <rPh sb="0" eb="2">
      <t>トモミ</t>
    </rPh>
    <phoneticPr fontId="22"/>
  </si>
  <si>
    <t>梅田</t>
    <rPh sb="0" eb="2">
      <t>ウメダ</t>
    </rPh>
    <phoneticPr fontId="22"/>
  </si>
  <si>
    <t>小澤</t>
    <rPh sb="0" eb="2">
      <t>コザワ</t>
    </rPh>
    <phoneticPr fontId="22"/>
  </si>
  <si>
    <t>藤信</t>
    <rPh sb="0" eb="2">
      <t>フジノブ</t>
    </rPh>
    <phoneticPr fontId="22"/>
  </si>
  <si>
    <t>疋田</t>
    <rPh sb="0" eb="2">
      <t>ヒキダ</t>
    </rPh>
    <phoneticPr fontId="22"/>
  </si>
  <si>
    <t>之宏</t>
    <rPh sb="0" eb="1">
      <t>コレ</t>
    </rPh>
    <rPh sb="1" eb="2">
      <t>ヒロシ</t>
    </rPh>
    <phoneticPr fontId="22"/>
  </si>
  <si>
    <t>平野</t>
    <rPh sb="0" eb="2">
      <t>ヒラノ</t>
    </rPh>
    <phoneticPr fontId="22"/>
  </si>
  <si>
    <t>野洲市</t>
    <rPh sb="0" eb="3">
      <t>ヤスシ</t>
    </rPh>
    <phoneticPr fontId="22"/>
  </si>
  <si>
    <t>うさぎとかめの集い</t>
    <rPh sb="7" eb="8">
      <t>ツド</t>
    </rPh>
    <phoneticPr fontId="22"/>
  </si>
  <si>
    <t>小倉</t>
    <rPh sb="0" eb="2">
      <t>オグラ</t>
    </rPh>
    <phoneticPr fontId="22"/>
  </si>
  <si>
    <t>俊郎</t>
    <rPh sb="0" eb="1">
      <t>トシ</t>
    </rPh>
    <rPh sb="1" eb="2">
      <t>ロウ</t>
    </rPh>
    <phoneticPr fontId="22"/>
  </si>
  <si>
    <t>片岡</t>
    <rPh sb="0" eb="2">
      <t>カタオカ</t>
    </rPh>
    <phoneticPr fontId="22"/>
  </si>
  <si>
    <t>一寿</t>
    <rPh sb="0" eb="2">
      <t>カズトシ</t>
    </rPh>
    <phoneticPr fontId="22"/>
  </si>
  <si>
    <t>亀井</t>
    <rPh sb="0" eb="2">
      <t>カメイ</t>
    </rPh>
    <phoneticPr fontId="22"/>
  </si>
  <si>
    <t>優也</t>
    <rPh sb="0" eb="2">
      <t>ユウヤ</t>
    </rPh>
    <phoneticPr fontId="22"/>
  </si>
  <si>
    <t>深田</t>
    <rPh sb="0" eb="2">
      <t>フカダ</t>
    </rPh>
    <phoneticPr fontId="22"/>
  </si>
  <si>
    <t>健太郎</t>
    <rPh sb="0" eb="3">
      <t>ケンタロウ</t>
    </rPh>
    <phoneticPr fontId="22"/>
  </si>
  <si>
    <t>昌紀</t>
    <rPh sb="0" eb="2">
      <t>マサノリ</t>
    </rPh>
    <phoneticPr fontId="22"/>
  </si>
  <si>
    <t>浩之</t>
    <rPh sb="0" eb="2">
      <t>ヒロユキ</t>
    </rPh>
    <phoneticPr fontId="22"/>
  </si>
  <si>
    <t>植垣</t>
    <rPh sb="0" eb="2">
      <t>ウエガキ</t>
    </rPh>
    <phoneticPr fontId="22"/>
  </si>
  <si>
    <t>貴美子</t>
    <rPh sb="0" eb="3">
      <t>キミコ</t>
    </rPh>
    <phoneticPr fontId="22"/>
  </si>
  <si>
    <t>和田桃子</t>
  </si>
  <si>
    <t>ＫテニスカレッジＳ</t>
  </si>
  <si>
    <t>中西泰輝</t>
  </si>
  <si>
    <t>東　恵</t>
  </si>
  <si>
    <t>田中瑞萌</t>
  </si>
  <si>
    <t>中島嬉子</t>
  </si>
  <si>
    <t>チームなかた</t>
  </si>
  <si>
    <t>中田富憲</t>
  </si>
  <si>
    <r>
      <t>久保</t>
    </r>
    <r>
      <rPr>
        <b/>
        <sz val="11"/>
        <color indexed="8"/>
        <rFont val="HGP創英角ｺﾞｼｯｸUB"/>
        <family val="3"/>
        <charset val="128"/>
      </rPr>
      <t>暉暉</t>
    </r>
  </si>
  <si>
    <t>諌山航平</t>
  </si>
  <si>
    <t>今井順子</t>
  </si>
  <si>
    <t>日高眞規子</t>
  </si>
  <si>
    <t>河野由子</t>
  </si>
  <si>
    <t>東近江グリフィンズ</t>
    <rPh sb="0" eb="3">
      <t>ヒガシオウミ</t>
    </rPh>
    <phoneticPr fontId="22"/>
  </si>
  <si>
    <t>鍵谷</t>
    <rPh sb="0" eb="2">
      <t>カギタニ</t>
    </rPh>
    <phoneticPr fontId="22"/>
  </si>
  <si>
    <t>浩太</t>
    <rPh sb="0" eb="2">
      <t>コウタ</t>
    </rPh>
    <phoneticPr fontId="22"/>
  </si>
  <si>
    <t>恵亮</t>
    <rPh sb="0" eb="2">
      <t>ケイスケ</t>
    </rPh>
    <phoneticPr fontId="22"/>
  </si>
  <si>
    <t>泰輝</t>
    <rPh sb="0" eb="2">
      <t>タイキ</t>
    </rPh>
    <phoneticPr fontId="22"/>
  </si>
  <si>
    <t>将義</t>
    <rPh sb="0" eb="2">
      <t>マサヨシ</t>
    </rPh>
    <phoneticPr fontId="22"/>
  </si>
  <si>
    <t>吉野</t>
    <rPh sb="0" eb="2">
      <t>ヨシノ</t>
    </rPh>
    <phoneticPr fontId="22"/>
  </si>
  <si>
    <t>淳也</t>
    <rPh sb="0" eb="2">
      <t>ジュンヤ</t>
    </rPh>
    <phoneticPr fontId="22"/>
  </si>
  <si>
    <t>ぷ０３</t>
  </si>
  <si>
    <t>ぷ０４</t>
  </si>
  <si>
    <t>ぷ０５</t>
  </si>
  <si>
    <t>ぷ０６</t>
  </si>
  <si>
    <t>ぷ０７</t>
  </si>
  <si>
    <t>ぷ０８</t>
  </si>
  <si>
    <t>ぷ０９</t>
  </si>
  <si>
    <t>ぷ１０</t>
  </si>
  <si>
    <t>ぷ１１</t>
  </si>
  <si>
    <t>淳</t>
  </si>
  <si>
    <t>辻</t>
    <rPh sb="0" eb="1">
      <t>ツジ</t>
    </rPh>
    <phoneticPr fontId="22"/>
  </si>
  <si>
    <t>個人登録</t>
    <rPh sb="0" eb="2">
      <t>コジン</t>
    </rPh>
    <rPh sb="2" eb="4">
      <t>トウロク</t>
    </rPh>
    <phoneticPr fontId="22"/>
  </si>
  <si>
    <t>一般の部</t>
    <rPh sb="0" eb="2">
      <t>イッパン</t>
    </rPh>
    <rPh sb="3" eb="4">
      <t>ブ</t>
    </rPh>
    <phoneticPr fontId="22"/>
  </si>
  <si>
    <t>ふ０５</t>
  </si>
  <si>
    <t>ふ１０</t>
  </si>
  <si>
    <t>ふ０３</t>
  </si>
  <si>
    <t>ふ０４</t>
  </si>
  <si>
    <t>ふ０６</t>
  </si>
  <si>
    <t>ふ０７</t>
  </si>
  <si>
    <t>ふ０８</t>
  </si>
  <si>
    <t>ふ０９</t>
  </si>
  <si>
    <t>ふれふれ坊主</t>
    <rPh sb="4" eb="6">
      <t>ボウズ</t>
    </rPh>
    <phoneticPr fontId="22"/>
  </si>
  <si>
    <t>西口正剛</t>
    <rPh sb="0" eb="2">
      <t>ニシグチ</t>
    </rPh>
    <rPh sb="2" eb="4">
      <t>マサタケ</t>
    </rPh>
    <phoneticPr fontId="22"/>
  </si>
  <si>
    <t>試合中</t>
  </si>
  <si>
    <t>すこやかＡ</t>
    <phoneticPr fontId="22"/>
  </si>
  <si>
    <t>②</t>
    <phoneticPr fontId="22"/>
  </si>
  <si>
    <t>③</t>
    <phoneticPr fontId="22"/>
  </si>
  <si>
    <t>決勝トーナメント</t>
    <rPh sb="0" eb="2">
      <t>ケッショウ</t>
    </rPh>
    <phoneticPr fontId="22"/>
  </si>
  <si>
    <t>３位決定戦</t>
    <rPh sb="1" eb="2">
      <t>イ</t>
    </rPh>
    <rPh sb="2" eb="5">
      <t>ケッテイセン</t>
    </rPh>
    <phoneticPr fontId="22"/>
  </si>
  <si>
    <t>今津大二郎</t>
    <rPh sb="0" eb="2">
      <t>イマズ</t>
    </rPh>
    <rPh sb="2" eb="5">
      <t>ダイジロウ</t>
    </rPh>
    <phoneticPr fontId="22"/>
  </si>
  <si>
    <t>山形祐樹</t>
    <rPh sb="0" eb="2">
      <t>ヤマガタ</t>
    </rPh>
    <rPh sb="2" eb="4">
      <t>ユウキ</t>
    </rPh>
    <phoneticPr fontId="22"/>
  </si>
  <si>
    <t>真田千春</t>
    <rPh sb="0" eb="2">
      <t>サナダ</t>
    </rPh>
    <rPh sb="2" eb="4">
      <t>チハル</t>
    </rPh>
    <phoneticPr fontId="22"/>
  </si>
  <si>
    <t>吉田恵里</t>
    <rPh sb="0" eb="2">
      <t>ヨシダ</t>
    </rPh>
    <rPh sb="2" eb="4">
      <t>エリ</t>
    </rPh>
    <phoneticPr fontId="22"/>
  </si>
  <si>
    <t>浜口彩加</t>
    <rPh sb="0" eb="2">
      <t>ハマグチ</t>
    </rPh>
    <rPh sb="2" eb="4">
      <t>アヤカ</t>
    </rPh>
    <phoneticPr fontId="22"/>
  </si>
  <si>
    <t>三代康成</t>
    <rPh sb="0" eb="4">
      <t>ミシロヤスナリ</t>
    </rPh>
    <phoneticPr fontId="22"/>
  </si>
  <si>
    <t>金谷太郎</t>
    <rPh sb="0" eb="2">
      <t>カナタニ</t>
    </rPh>
    <rPh sb="2" eb="4">
      <t>タロウ</t>
    </rPh>
    <phoneticPr fontId="22"/>
  </si>
  <si>
    <t>成宮康弘</t>
    <rPh sb="0" eb="2">
      <t>ナルミヤ</t>
    </rPh>
    <rPh sb="2" eb="4">
      <t>ヤスヒロ</t>
    </rPh>
    <phoneticPr fontId="22"/>
  </si>
  <si>
    <t>三代梨絵</t>
    <rPh sb="0" eb="4">
      <t>ミシロリエ</t>
    </rPh>
    <phoneticPr fontId="22"/>
  </si>
  <si>
    <t>木村美香</t>
    <rPh sb="0" eb="2">
      <t>キムラ</t>
    </rPh>
    <rPh sb="2" eb="4">
      <t>ミカ</t>
    </rPh>
    <phoneticPr fontId="22"/>
  </si>
  <si>
    <t>筒井珠世</t>
    <rPh sb="0" eb="2">
      <t>ツツイ</t>
    </rPh>
    <rPh sb="2" eb="4">
      <t>タマヨ</t>
    </rPh>
    <phoneticPr fontId="22"/>
  </si>
  <si>
    <t xml:space="preserve">傳樹 </t>
  </si>
  <si>
    <t>松本</t>
    <rPh sb="0" eb="2">
      <t>マツモト</t>
    </rPh>
    <phoneticPr fontId="22"/>
  </si>
  <si>
    <t>あ２３</t>
  </si>
  <si>
    <t>あ２４</t>
  </si>
  <si>
    <t>あ２５</t>
  </si>
  <si>
    <t>あ２６</t>
  </si>
  <si>
    <t>あ２７</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</si>
  <si>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</si>
  <si>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</si>
  <si>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</si>
  <si>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</si>
  <si>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</si>
  <si>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</si>
  <si>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</si>
  <si>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</si>
  <si>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</si>
  <si>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</si>
  <si>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</si>
  <si>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</si>
  <si>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</si>
  <si>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</si>
  <si>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</si>
  <si>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寺元</t>
  </si>
  <si>
    <t>翔太</t>
  </si>
  <si>
    <t>あん１８</t>
  </si>
  <si>
    <t>あん１９</t>
  </si>
  <si>
    <t>あん２０</t>
  </si>
  <si>
    <t>あん２１</t>
  </si>
  <si>
    <t>あん２２</t>
  </si>
  <si>
    <t>あん２３</t>
  </si>
  <si>
    <t>あん２４</t>
  </si>
  <si>
    <t>あん２５</t>
  </si>
  <si>
    <t>き０３</t>
  </si>
  <si>
    <t>き２０</t>
  </si>
  <si>
    <t>き２２</t>
  </si>
  <si>
    <t>ふ１１</t>
  </si>
  <si>
    <t>ふ１２</t>
  </si>
  <si>
    <t>ふ１３</t>
  </si>
  <si>
    <t>ふ１４</t>
  </si>
  <si>
    <t>ふ１５</t>
  </si>
  <si>
    <t>ふ１６</t>
  </si>
  <si>
    <t>ふ１７</t>
  </si>
  <si>
    <t>ふ１８</t>
  </si>
  <si>
    <t>ふ１９</t>
  </si>
  <si>
    <t>ふ２０</t>
  </si>
  <si>
    <t>南</t>
    <rPh sb="0" eb="1">
      <t>ミナミ</t>
    </rPh>
    <phoneticPr fontId="22"/>
  </si>
  <si>
    <t>将吾</t>
    <rPh sb="0" eb="2">
      <t>ショウゴ</t>
    </rPh>
    <phoneticPr fontId="22"/>
  </si>
  <si>
    <t>澁谷</t>
    <rPh sb="0" eb="1">
      <t>シブ</t>
    </rPh>
    <rPh sb="1" eb="2">
      <t>タニ</t>
    </rPh>
    <phoneticPr fontId="22"/>
  </si>
  <si>
    <t>晃大</t>
    <rPh sb="0" eb="2">
      <t>コウダイ</t>
    </rPh>
    <phoneticPr fontId="22"/>
  </si>
  <si>
    <t>浜田</t>
    <rPh sb="0" eb="2">
      <t>ハマダ</t>
    </rPh>
    <phoneticPr fontId="22"/>
  </si>
  <si>
    <t>豊</t>
    <rPh sb="0" eb="1">
      <t>ユタカ</t>
    </rPh>
    <phoneticPr fontId="22"/>
  </si>
  <si>
    <t>三重県</t>
    <rPh sb="0" eb="3">
      <t>ミエケン</t>
    </rPh>
    <phoneticPr fontId="22"/>
  </si>
  <si>
    <t>本多</t>
    <rPh sb="0" eb="2">
      <t>ホンダ</t>
    </rPh>
    <phoneticPr fontId="22"/>
  </si>
  <si>
    <t>勇輝</t>
    <rPh sb="0" eb="2">
      <t>ユウキ</t>
    </rPh>
    <phoneticPr fontId="22"/>
  </si>
  <si>
    <t>堤</t>
    <rPh sb="0" eb="1">
      <t>ツツミ</t>
    </rPh>
    <phoneticPr fontId="22"/>
  </si>
  <si>
    <t>泰彦</t>
    <rPh sb="0" eb="2">
      <t>ヤスヒコ</t>
    </rPh>
    <phoneticPr fontId="22"/>
  </si>
  <si>
    <t>新谷</t>
    <rPh sb="0" eb="2">
      <t>シンヤ</t>
    </rPh>
    <phoneticPr fontId="22"/>
  </si>
  <si>
    <t>良</t>
    <rPh sb="0" eb="1">
      <t>リョウ</t>
    </rPh>
    <phoneticPr fontId="22"/>
  </si>
  <si>
    <t>谷</t>
    <rPh sb="0" eb="1">
      <t>タニ</t>
    </rPh>
    <phoneticPr fontId="22"/>
  </si>
  <si>
    <t>山内</t>
    <rPh sb="0" eb="2">
      <t>ヤマウチ</t>
    </rPh>
    <phoneticPr fontId="22"/>
  </si>
  <si>
    <t>春澄</t>
    <rPh sb="0" eb="1">
      <t>ハル</t>
    </rPh>
    <rPh sb="1" eb="2">
      <t>スミ</t>
    </rPh>
    <phoneticPr fontId="22"/>
  </si>
  <si>
    <t>雄介</t>
    <rPh sb="0" eb="2">
      <t>ユウスケ</t>
    </rPh>
    <phoneticPr fontId="22"/>
  </si>
  <si>
    <t>牛道</t>
    <rPh sb="0" eb="1">
      <t>ウシ</t>
    </rPh>
    <rPh sb="1" eb="2">
      <t>ミチ</t>
    </rPh>
    <phoneticPr fontId="22"/>
  </si>
  <si>
    <t>土肥</t>
    <rPh sb="0" eb="2">
      <t>ドイ</t>
    </rPh>
    <phoneticPr fontId="22"/>
  </si>
  <si>
    <t>将博</t>
    <rPh sb="0" eb="2">
      <t>マサヒロ</t>
    </rPh>
    <phoneticPr fontId="22"/>
  </si>
  <si>
    <t>啓吾</t>
    <rPh sb="0" eb="2">
      <t>ケイゴ</t>
    </rPh>
    <phoneticPr fontId="22"/>
  </si>
  <si>
    <t>脇野</t>
    <rPh sb="0" eb="2">
      <t>ワキノ</t>
    </rPh>
    <phoneticPr fontId="22"/>
  </si>
  <si>
    <t>佳邦</t>
    <rPh sb="0" eb="1">
      <t>ヨシ</t>
    </rPh>
    <rPh sb="1" eb="2">
      <t>クニ</t>
    </rPh>
    <phoneticPr fontId="22"/>
  </si>
  <si>
    <t>苗村</t>
    <rPh sb="0" eb="2">
      <t>ナエムラ</t>
    </rPh>
    <phoneticPr fontId="22"/>
  </si>
  <si>
    <t>岩花</t>
    <rPh sb="0" eb="1">
      <t>イワ</t>
    </rPh>
    <rPh sb="1" eb="2">
      <t>ハナ</t>
    </rPh>
    <phoneticPr fontId="22"/>
  </si>
  <si>
    <t>功</t>
    <rPh sb="0" eb="1">
      <t>イサオ</t>
    </rPh>
    <phoneticPr fontId="22"/>
  </si>
  <si>
    <t>皓太</t>
    <rPh sb="0" eb="2">
      <t>コウタ</t>
    </rPh>
    <phoneticPr fontId="22"/>
  </si>
  <si>
    <t>愛荘町</t>
    <rPh sb="0" eb="3">
      <t>アイショウチョウ</t>
    </rPh>
    <phoneticPr fontId="22"/>
  </si>
  <si>
    <t>試合完了</t>
    <rPh sb="2" eb="4">
      <t>カンリョウ</t>
    </rPh>
    <phoneticPr fontId="22"/>
  </si>
  <si>
    <t>吉野　淳也</t>
    <rPh sb="0" eb="2">
      <t>ヨシノ</t>
    </rPh>
    <rPh sb="3" eb="5">
      <t>ジュンヤ</t>
    </rPh>
    <phoneticPr fontId="22"/>
  </si>
  <si>
    <t>本多　勇輝</t>
    <rPh sb="0" eb="2">
      <t>ホンダ</t>
    </rPh>
    <rPh sb="3" eb="4">
      <t>イサム</t>
    </rPh>
    <rPh sb="4" eb="5">
      <t>カガヤ</t>
    </rPh>
    <phoneticPr fontId="22"/>
  </si>
  <si>
    <t>新谷　良</t>
    <rPh sb="0" eb="2">
      <t>シンヤ</t>
    </rPh>
    <rPh sb="3" eb="4">
      <t>リョウ</t>
    </rPh>
    <phoneticPr fontId="22"/>
  </si>
  <si>
    <t>池尻　陽香</t>
    <rPh sb="0" eb="2">
      <t>イケジリ</t>
    </rPh>
    <rPh sb="3" eb="4">
      <t>ヨウ</t>
    </rPh>
    <rPh sb="4" eb="5">
      <t>カオリ</t>
    </rPh>
    <phoneticPr fontId="22"/>
  </si>
  <si>
    <t>松村　明香</t>
    <rPh sb="0" eb="2">
      <t>マツムラ</t>
    </rPh>
    <rPh sb="3" eb="5">
      <t>メイカ</t>
    </rPh>
    <phoneticPr fontId="22"/>
  </si>
  <si>
    <t>山脇　聖菜</t>
    <rPh sb="0" eb="2">
      <t>ヤマワキ</t>
    </rPh>
    <rPh sb="3" eb="4">
      <t>セイ</t>
    </rPh>
    <rPh sb="4" eb="5">
      <t>ナ</t>
    </rPh>
    <phoneticPr fontId="22"/>
  </si>
  <si>
    <t>林　哲学</t>
    <rPh sb="0" eb="1">
      <t>ハヤシ</t>
    </rPh>
    <rPh sb="2" eb="4">
      <t>テツガク</t>
    </rPh>
    <phoneticPr fontId="22"/>
  </si>
  <si>
    <t>牛道　雄介</t>
    <rPh sb="0" eb="2">
      <t>ウシミチ</t>
    </rPh>
    <rPh sb="3" eb="5">
      <t>ユウスケ</t>
    </rPh>
    <phoneticPr fontId="22"/>
  </si>
  <si>
    <t>竹田　圭佑</t>
    <rPh sb="0" eb="2">
      <t>タケダ</t>
    </rPh>
    <rPh sb="3" eb="5">
      <t>ケイスケ</t>
    </rPh>
    <phoneticPr fontId="22"/>
  </si>
  <si>
    <t>永松　貴子</t>
    <rPh sb="0" eb="2">
      <t>ナガマツ</t>
    </rPh>
    <rPh sb="3" eb="4">
      <t>キ</t>
    </rPh>
    <rPh sb="4" eb="5">
      <t>コ</t>
    </rPh>
    <phoneticPr fontId="22"/>
  </si>
  <si>
    <t>岡野　羽</t>
    <rPh sb="0" eb="2">
      <t>オカノ</t>
    </rPh>
    <rPh sb="3" eb="4">
      <t>ハネ</t>
    </rPh>
    <phoneticPr fontId="22"/>
  </si>
  <si>
    <t>大野　美南</t>
    <rPh sb="0" eb="2">
      <t>オオノ</t>
    </rPh>
    <rPh sb="3" eb="4">
      <t>ウツク</t>
    </rPh>
    <phoneticPr fontId="22"/>
  </si>
  <si>
    <t>漆原　大介</t>
    <rPh sb="0" eb="2">
      <t>ウルシバラ</t>
    </rPh>
    <rPh sb="3" eb="5">
      <t>ダイスケ</t>
    </rPh>
    <phoneticPr fontId="22"/>
  </si>
  <si>
    <t>鍵谷　浩太</t>
    <rPh sb="0" eb="2">
      <t>カギタニ</t>
    </rPh>
    <rPh sb="3" eb="5">
      <t>コウタ</t>
    </rPh>
    <phoneticPr fontId="22"/>
  </si>
  <si>
    <t>上津　慶和</t>
    <rPh sb="0" eb="2">
      <t>ウエツ</t>
    </rPh>
    <rPh sb="3" eb="5">
      <t>ヨシカズ</t>
    </rPh>
    <phoneticPr fontId="22"/>
  </si>
  <si>
    <t>漆原　友里</t>
    <rPh sb="0" eb="2">
      <t>ウルシバラ</t>
    </rPh>
    <rPh sb="3" eb="4">
      <t>トモ</t>
    </rPh>
    <rPh sb="4" eb="5">
      <t>サト</t>
    </rPh>
    <phoneticPr fontId="22"/>
  </si>
  <si>
    <t>植田　早耶</t>
    <rPh sb="0" eb="2">
      <t>ウエダ</t>
    </rPh>
    <rPh sb="3" eb="5">
      <t>サヤ</t>
    </rPh>
    <phoneticPr fontId="22"/>
  </si>
  <si>
    <t>鍵弥　初美</t>
    <rPh sb="0" eb="1">
      <t>カギ</t>
    </rPh>
    <rPh sb="1" eb="2">
      <t>ヤ</t>
    </rPh>
    <rPh sb="3" eb="5">
      <t>ハツミ</t>
    </rPh>
    <phoneticPr fontId="22"/>
  </si>
  <si>
    <t>三代　康成</t>
    <rPh sb="0" eb="2">
      <t>ミシロ</t>
    </rPh>
    <rPh sb="3" eb="5">
      <t>ヤスナリ</t>
    </rPh>
    <phoneticPr fontId="22"/>
  </si>
  <si>
    <t>成宮　康弘</t>
    <rPh sb="0" eb="2">
      <t>ナルミヤ</t>
    </rPh>
    <rPh sb="3" eb="5">
      <t>ヤスヒロ</t>
    </rPh>
    <phoneticPr fontId="22"/>
  </si>
  <si>
    <t>古市　卓志</t>
    <rPh sb="0" eb="2">
      <t>フルイチ</t>
    </rPh>
    <rPh sb="3" eb="5">
      <t>タクシ</t>
    </rPh>
    <phoneticPr fontId="22"/>
  </si>
  <si>
    <t>三代　梨絵</t>
    <rPh sb="0" eb="2">
      <t>ミシロ</t>
    </rPh>
    <rPh sb="3" eb="5">
      <t>リエ</t>
    </rPh>
    <phoneticPr fontId="22"/>
  </si>
  <si>
    <t>筒井　珠世</t>
    <rPh sb="0" eb="2">
      <t>ツツイ</t>
    </rPh>
    <rPh sb="3" eb="5">
      <t>タマヨ</t>
    </rPh>
    <phoneticPr fontId="22"/>
  </si>
  <si>
    <t>土肥　裕子</t>
    <rPh sb="0" eb="2">
      <t>ドヒ</t>
    </rPh>
    <rPh sb="3" eb="5">
      <t>ユウコ</t>
    </rPh>
    <phoneticPr fontId="22"/>
  </si>
  <si>
    <t>山田広美</t>
    <rPh sb="0" eb="2">
      <t>ヤマダ</t>
    </rPh>
    <rPh sb="2" eb="4">
      <t>ヒロミ</t>
    </rPh>
    <phoneticPr fontId="22"/>
  </si>
  <si>
    <t>山本　浩之</t>
    <rPh sb="0" eb="2">
      <t>ヤマモト</t>
    </rPh>
    <rPh sb="3" eb="5">
      <t>ヒロユキ</t>
    </rPh>
    <phoneticPr fontId="22"/>
  </si>
  <si>
    <t>森　寿人</t>
    <rPh sb="0" eb="1">
      <t>モリ</t>
    </rPh>
    <rPh sb="2" eb="3">
      <t>コトブキ</t>
    </rPh>
    <rPh sb="3" eb="4">
      <t>ヒト</t>
    </rPh>
    <phoneticPr fontId="22"/>
  </si>
  <si>
    <t>山口　登紀子</t>
    <rPh sb="0" eb="2">
      <t>ヤマグチ</t>
    </rPh>
    <rPh sb="3" eb="6">
      <t>トキコ</t>
    </rPh>
    <phoneticPr fontId="22"/>
  </si>
  <si>
    <t>黒坂　晶子</t>
    <rPh sb="0" eb="2">
      <t>クロサカ</t>
    </rPh>
    <rPh sb="3" eb="4">
      <t>アキラ</t>
    </rPh>
    <rPh sb="4" eb="5">
      <t>コ</t>
    </rPh>
    <phoneticPr fontId="22"/>
  </si>
  <si>
    <t>山口　千恵</t>
    <rPh sb="0" eb="2">
      <t>ヤマグチ</t>
    </rPh>
    <rPh sb="3" eb="5">
      <t>チエ</t>
    </rPh>
    <phoneticPr fontId="22"/>
  </si>
  <si>
    <t>杉山　邦夫</t>
    <rPh sb="0" eb="2">
      <t>スギヤマ</t>
    </rPh>
    <rPh sb="3" eb="5">
      <t>クニオ</t>
    </rPh>
    <phoneticPr fontId="22"/>
  </si>
  <si>
    <t>辻　義規</t>
    <rPh sb="0" eb="1">
      <t>ツジ</t>
    </rPh>
    <rPh sb="2" eb="3">
      <t>ヨシ</t>
    </rPh>
    <rPh sb="3" eb="4">
      <t>キ</t>
    </rPh>
    <phoneticPr fontId="22"/>
  </si>
  <si>
    <t>水元　淳史</t>
    <rPh sb="0" eb="2">
      <t>ミズモト</t>
    </rPh>
    <rPh sb="3" eb="5">
      <t>アツシ</t>
    </rPh>
    <phoneticPr fontId="22"/>
  </si>
  <si>
    <t>田中　有紀</t>
    <rPh sb="0" eb="2">
      <t>タナカ</t>
    </rPh>
    <rPh sb="3" eb="5">
      <t>ユキ</t>
    </rPh>
    <phoneticPr fontId="22"/>
  </si>
  <si>
    <t>竹下　光代</t>
    <rPh sb="0" eb="2">
      <t>タケシタ</t>
    </rPh>
    <rPh sb="3" eb="5">
      <t>ミツヨ</t>
    </rPh>
    <phoneticPr fontId="22"/>
  </si>
  <si>
    <t>辻　佳子</t>
    <rPh sb="0" eb="1">
      <t>ツジ</t>
    </rPh>
    <rPh sb="2" eb="4">
      <t>ヨシコ</t>
    </rPh>
    <phoneticPr fontId="22"/>
  </si>
  <si>
    <t>あ２８</t>
  </si>
  <si>
    <t>あ２９</t>
  </si>
  <si>
    <t>あ３０</t>
  </si>
  <si>
    <t>あ３１</t>
  </si>
  <si>
    <t>明子</t>
    <rPh sb="0" eb="2">
      <t>アキコ</t>
    </rPh>
    <phoneticPr fontId="22"/>
  </si>
  <si>
    <t>あ３２</t>
  </si>
  <si>
    <t>眞規子</t>
  </si>
  <si>
    <t>理恵子</t>
  </si>
  <si>
    <t>あん２６</t>
  </si>
  <si>
    <t>ふ０１</t>
  </si>
  <si>
    <t>水本</t>
  </si>
  <si>
    <t>淳史</t>
  </si>
  <si>
    <t>フレンズ</t>
  </si>
  <si>
    <t>ふ０２</t>
  </si>
  <si>
    <t>清水</t>
  </si>
  <si>
    <t>善弘</t>
  </si>
  <si>
    <t>大樹</t>
  </si>
  <si>
    <t>大津市</t>
  </si>
  <si>
    <t>成宮</t>
  </si>
  <si>
    <t>康弘</t>
  </si>
  <si>
    <t>平塚</t>
  </si>
  <si>
    <t>池端</t>
  </si>
  <si>
    <t>誠治</t>
  </si>
  <si>
    <t>三代</t>
  </si>
  <si>
    <t>康成</t>
  </si>
  <si>
    <t>古市</t>
  </si>
  <si>
    <t>卓志</t>
  </si>
  <si>
    <t>筒井</t>
  </si>
  <si>
    <t>珠世</t>
  </si>
  <si>
    <t>米原市</t>
  </si>
  <si>
    <t>梨絵</t>
  </si>
  <si>
    <t>松村</t>
  </si>
  <si>
    <t>吉岡</t>
  </si>
  <si>
    <t>京子</t>
  </si>
  <si>
    <t>愛荘町</t>
  </si>
  <si>
    <t>出縄</t>
  </si>
  <si>
    <t>久子</t>
  </si>
  <si>
    <t>大野</t>
  </si>
  <si>
    <t>美南</t>
  </si>
  <si>
    <t>大野美南</t>
  </si>
  <si>
    <t>湖南市</t>
  </si>
  <si>
    <t>久保村</t>
    <rPh sb="0" eb="3">
      <t>クボムラ</t>
    </rPh>
    <phoneticPr fontId="22"/>
  </si>
  <si>
    <t>悠史</t>
    <rPh sb="0" eb="2">
      <t>ユウシ</t>
    </rPh>
    <phoneticPr fontId="22"/>
  </si>
  <si>
    <t>ぷ１２</t>
  </si>
  <si>
    <t>ぷ１３</t>
  </si>
  <si>
    <t>こ０２</t>
  </si>
  <si>
    <t>う４６</t>
  </si>
  <si>
    <t>森</t>
    <rPh sb="0" eb="1">
      <t>モリ</t>
    </rPh>
    <phoneticPr fontId="29"/>
  </si>
  <si>
    <t>う４５</t>
  </si>
  <si>
    <t>皓輝</t>
    <rPh sb="0" eb="1">
      <t>コウ</t>
    </rPh>
    <rPh sb="1" eb="2">
      <t>テル</t>
    </rPh>
    <phoneticPr fontId="29"/>
  </si>
  <si>
    <t>東近江市</t>
    <rPh sb="0" eb="4">
      <t>ヒガシオウミシ</t>
    </rPh>
    <phoneticPr fontId="29"/>
  </si>
  <si>
    <t>山田歩奈</t>
    <rPh sb="0" eb="2">
      <t>ヤマダ</t>
    </rPh>
    <rPh sb="2" eb="3">
      <t>アル</t>
    </rPh>
    <rPh sb="3" eb="4">
      <t>ナ</t>
    </rPh>
    <phoneticPr fontId="22"/>
  </si>
  <si>
    <t>山田雅子</t>
    <rPh sb="0" eb="2">
      <t>ヤマダ</t>
    </rPh>
    <rPh sb="2" eb="4">
      <t>マサコ</t>
    </rPh>
    <phoneticPr fontId="22"/>
  </si>
  <si>
    <t>浅野木奈子</t>
    <rPh sb="0" eb="2">
      <t>アサノ</t>
    </rPh>
    <rPh sb="2" eb="3">
      <t>キ</t>
    </rPh>
    <rPh sb="3" eb="4">
      <t>ナ</t>
    </rPh>
    <rPh sb="4" eb="5">
      <t>コ</t>
    </rPh>
    <phoneticPr fontId="22"/>
  </si>
  <si>
    <t>松本啓吾</t>
    <rPh sb="0" eb="4">
      <t>マツモトケイゴ</t>
    </rPh>
    <phoneticPr fontId="22"/>
  </si>
  <si>
    <t>高野麻由</t>
    <rPh sb="0" eb="1">
      <t>タカ</t>
    </rPh>
    <rPh sb="1" eb="2">
      <t>ノ</t>
    </rPh>
    <rPh sb="2" eb="4">
      <t>マユ</t>
    </rPh>
    <phoneticPr fontId="22"/>
  </si>
  <si>
    <t>牛道雄介</t>
    <rPh sb="0" eb="4">
      <t>ウシミチユウスケ</t>
    </rPh>
    <phoneticPr fontId="22"/>
  </si>
  <si>
    <t>水元淳史</t>
    <rPh sb="0" eb="2">
      <t>ミズモト</t>
    </rPh>
    <rPh sb="2" eb="4">
      <t>アツシ</t>
    </rPh>
    <phoneticPr fontId="22"/>
  </si>
  <si>
    <t>辻義規</t>
    <rPh sb="0" eb="1">
      <t>ツジ</t>
    </rPh>
    <rPh sb="1" eb="2">
      <t>ヨシ</t>
    </rPh>
    <rPh sb="2" eb="3">
      <t>キ</t>
    </rPh>
    <phoneticPr fontId="22"/>
  </si>
  <si>
    <t>伊吹邦子</t>
    <rPh sb="0" eb="2">
      <t>イブキ</t>
    </rPh>
    <rPh sb="2" eb="4">
      <t>クニコ</t>
    </rPh>
    <phoneticPr fontId="22"/>
  </si>
  <si>
    <t>辻佳子</t>
    <rPh sb="0" eb="1">
      <t>ツジ</t>
    </rPh>
    <rPh sb="1" eb="3">
      <t>ヨシコ</t>
    </rPh>
    <phoneticPr fontId="22"/>
  </si>
  <si>
    <t>竹下光代</t>
    <rPh sb="0" eb="2">
      <t>タケシタ</t>
    </rPh>
    <rPh sb="2" eb="4">
      <t>ミツヨ</t>
    </rPh>
    <phoneticPr fontId="22"/>
  </si>
  <si>
    <t>池端誠治</t>
    <rPh sb="0" eb="2">
      <t>イケバタ</t>
    </rPh>
    <rPh sb="2" eb="4">
      <t>セイジ</t>
    </rPh>
    <phoneticPr fontId="22"/>
  </si>
  <si>
    <t>辻雅晃</t>
    <rPh sb="0" eb="1">
      <t>ツジ</t>
    </rPh>
    <rPh sb="1" eb="2">
      <t>マサ</t>
    </rPh>
    <rPh sb="2" eb="3">
      <t>コウ</t>
    </rPh>
    <phoneticPr fontId="22"/>
  </si>
  <si>
    <t>天井正</t>
    <rPh sb="0" eb="1">
      <t>テン</t>
    </rPh>
    <rPh sb="1" eb="2">
      <t>イ</t>
    </rPh>
    <rPh sb="2" eb="3">
      <t>タダシ</t>
    </rPh>
    <phoneticPr fontId="22"/>
  </si>
  <si>
    <t>中村亘</t>
    <rPh sb="0" eb="2">
      <t>ナカムラ</t>
    </rPh>
    <rPh sb="2" eb="3">
      <t>ワタル</t>
    </rPh>
    <phoneticPr fontId="22"/>
  </si>
  <si>
    <t>野村香織</t>
    <rPh sb="0" eb="2">
      <t>ノムラ</t>
    </rPh>
    <rPh sb="2" eb="4">
      <t>カオリ</t>
    </rPh>
    <phoneticPr fontId="22"/>
  </si>
  <si>
    <t>齋藤好見</t>
    <rPh sb="0" eb="2">
      <t>サイトウ</t>
    </rPh>
    <rPh sb="2" eb="3">
      <t>ヨシ</t>
    </rPh>
    <rPh sb="3" eb="4">
      <t>ケン</t>
    </rPh>
    <phoneticPr fontId="22"/>
  </si>
  <si>
    <t>天井真未</t>
    <rPh sb="0" eb="1">
      <t>テン</t>
    </rPh>
    <rPh sb="1" eb="2">
      <t>イ</t>
    </rPh>
    <rPh sb="2" eb="4">
      <t>マミ</t>
    </rPh>
    <phoneticPr fontId="22"/>
  </si>
  <si>
    <t>山本浩之</t>
    <rPh sb="0" eb="2">
      <t>ヤマモト</t>
    </rPh>
    <rPh sb="2" eb="4">
      <t>ヒロユキ</t>
    </rPh>
    <phoneticPr fontId="22"/>
  </si>
  <si>
    <t>稲葉大知</t>
    <rPh sb="0" eb="2">
      <t>イナバ</t>
    </rPh>
    <rPh sb="2" eb="4">
      <t>ダイチ</t>
    </rPh>
    <phoneticPr fontId="22"/>
  </si>
  <si>
    <t>伊串大介</t>
    <rPh sb="0" eb="1">
      <t>イ</t>
    </rPh>
    <rPh sb="1" eb="2">
      <t>クシ</t>
    </rPh>
    <rPh sb="2" eb="4">
      <t>ダイスケ</t>
    </rPh>
    <phoneticPr fontId="22"/>
  </si>
  <si>
    <t>藤田博美</t>
    <rPh sb="0" eb="2">
      <t>フジタ</t>
    </rPh>
    <rPh sb="2" eb="4">
      <t>ヒロミ</t>
    </rPh>
    <phoneticPr fontId="22"/>
  </si>
  <si>
    <t>牛道心</t>
    <rPh sb="0" eb="2">
      <t>ウシミチ</t>
    </rPh>
    <rPh sb="2" eb="3">
      <t>ココロ</t>
    </rPh>
    <phoneticPr fontId="22"/>
  </si>
  <si>
    <t>村木貴子</t>
    <rPh sb="0" eb="2">
      <t>ムラキ</t>
    </rPh>
    <rPh sb="2" eb="4">
      <t>タカコ</t>
    </rPh>
    <phoneticPr fontId="22"/>
  </si>
  <si>
    <t>一般</t>
    <rPh sb="0" eb="2">
      <t>イッパン</t>
    </rPh>
    <phoneticPr fontId="22"/>
  </si>
  <si>
    <t>順位</t>
    <rPh sb="0" eb="2">
      <t>ジュンイ</t>
    </rPh>
    <phoneticPr fontId="22"/>
  </si>
  <si>
    <t>結果</t>
    <rPh sb="0" eb="2">
      <t>ケッカ</t>
    </rPh>
    <phoneticPr fontId="22"/>
  </si>
  <si>
    <t>②</t>
    <phoneticPr fontId="30"/>
  </si>
  <si>
    <t>③</t>
    <phoneticPr fontId="30"/>
  </si>
  <si>
    <t>対戦成績</t>
    <rPh sb="0" eb="2">
      <t>タイセン</t>
    </rPh>
    <rPh sb="2" eb="4">
      <t>セイセキ</t>
    </rPh>
    <phoneticPr fontId="30"/>
  </si>
  <si>
    <t>リーグ　3</t>
    <phoneticPr fontId="22"/>
  </si>
  <si>
    <t>順位決定方法</t>
    <phoneticPr fontId="22"/>
  </si>
  <si>
    <t>①完了試合数　②勝ち数　③直接対決　④取得セット率　⑤取得ゲーム率　⑤くじ引き</t>
    <phoneticPr fontId="22"/>
  </si>
  <si>
    <t>優勝</t>
    <rPh sb="0" eb="2">
      <t>ユウショウ</t>
    </rPh>
    <phoneticPr fontId="22"/>
  </si>
  <si>
    <t>リーグ1・1</t>
    <phoneticPr fontId="22"/>
  </si>
  <si>
    <t>リーグ3・1</t>
    <phoneticPr fontId="22"/>
  </si>
  <si>
    <t>④</t>
    <phoneticPr fontId="22"/>
  </si>
  <si>
    <t>リーグ2・2</t>
    <phoneticPr fontId="22"/>
  </si>
  <si>
    <t>リーグ1・3</t>
    <phoneticPr fontId="22"/>
  </si>
  <si>
    <t>ドームＡ</t>
    <phoneticPr fontId="22"/>
  </si>
  <si>
    <t>ドームＢ</t>
    <phoneticPr fontId="22"/>
  </si>
  <si>
    <t>オーダー交換は空きコートがでないよう事前に交換お願いします。</t>
    <rPh sb="4" eb="6">
      <t>コウカン</t>
    </rPh>
    <rPh sb="7" eb="8">
      <t>ア</t>
    </rPh>
    <rPh sb="18" eb="20">
      <t>ジゼン</t>
    </rPh>
    <rPh sb="21" eb="23">
      <t>コウカン</t>
    </rPh>
    <rPh sb="24" eb="25">
      <t>ネガ</t>
    </rPh>
    <phoneticPr fontId="22"/>
  </si>
  <si>
    <t>勝敗が決まっても全試合消化してください</t>
    <rPh sb="0" eb="2">
      <t>ショウハイ</t>
    </rPh>
    <rPh sb="3" eb="4">
      <t>キ</t>
    </rPh>
    <rPh sb="8" eb="11">
      <t>ゼンシアイ</t>
    </rPh>
    <rPh sb="11" eb="13">
      <t>ショウカ</t>
    </rPh>
    <phoneticPr fontId="30"/>
  </si>
  <si>
    <t>盗難防止及び　アドバイス防止のための　措置</t>
  </si>
  <si>
    <t>ドームで試合の場合は</t>
  </si>
  <si>
    <t>試合に入る選手の方はABコートの間の長椅子に荷物を置き（貴重品を入れ）チェンジコート時は　この長椅子で</t>
  </si>
  <si>
    <t>休憩をとること、木のベンチに近づかないまた。試合が終わったら　荷物を持って　移動する。　</t>
  </si>
  <si>
    <t>試合中以外の方（応援、見学等）は、木のベンチに　座って　見るようにする。立って見ない。</t>
  </si>
  <si>
    <t>本部</t>
  </si>
  <si>
    <t>木のベンチ</t>
  </si>
  <si>
    <t>ドームA</t>
  </si>
  <si>
    <t>長椅子</t>
  </si>
  <si>
    <t>自動ドア</t>
  </si>
  <si>
    <t>スコアボード</t>
  </si>
  <si>
    <t>ドームB</t>
  </si>
  <si>
    <t>右（Right)が赤（Red)</t>
  </si>
  <si>
    <t>ドロー上の選手が左</t>
  </si>
  <si>
    <t>コロナのため中止</t>
    <rPh sb="6" eb="8">
      <t>チュウシ</t>
    </rPh>
    <phoneticPr fontId="22"/>
  </si>
  <si>
    <t>川上悠作</t>
    <rPh sb="0" eb="4">
      <t>カワカミユウサク</t>
    </rPh>
    <phoneticPr fontId="22"/>
  </si>
  <si>
    <t>上津慶和</t>
    <rPh sb="0" eb="2">
      <t>ウエツ</t>
    </rPh>
    <rPh sb="2" eb="4">
      <t>ヨシカズ</t>
    </rPh>
    <phoneticPr fontId="30"/>
  </si>
  <si>
    <t>松村友喜</t>
    <rPh sb="0" eb="2">
      <t>マツムラ</t>
    </rPh>
    <rPh sb="2" eb="3">
      <t>ユウ</t>
    </rPh>
    <rPh sb="3" eb="4">
      <t>キ</t>
    </rPh>
    <phoneticPr fontId="30"/>
  </si>
  <si>
    <t>寺元翔太</t>
    <rPh sb="0" eb="4">
      <t>テラモトショウタ</t>
    </rPh>
    <phoneticPr fontId="30"/>
  </si>
  <si>
    <t>片桐美里</t>
    <rPh sb="0" eb="4">
      <t>カタギリミサト</t>
    </rPh>
    <phoneticPr fontId="30"/>
  </si>
  <si>
    <t>植田早耶</t>
    <rPh sb="0" eb="2">
      <t>ウエダ</t>
    </rPh>
    <rPh sb="2" eb="4">
      <t>サヤ</t>
    </rPh>
    <phoneticPr fontId="30"/>
  </si>
  <si>
    <t>西野美恵</t>
    <rPh sb="0" eb="4">
      <t>ニシノミエ</t>
    </rPh>
    <phoneticPr fontId="30"/>
  </si>
  <si>
    <t>グリフィンズ</t>
    <phoneticPr fontId="22"/>
  </si>
  <si>
    <t>清野宏樹</t>
    <rPh sb="0" eb="2">
      <t>キヨノ</t>
    </rPh>
    <rPh sb="2" eb="4">
      <t>ヒロキ</t>
    </rPh>
    <phoneticPr fontId="30"/>
  </si>
  <si>
    <t>本田賢二郎</t>
    <rPh sb="0" eb="2">
      <t>ホンダ</t>
    </rPh>
    <rPh sb="2" eb="5">
      <t>ケンジロウ</t>
    </rPh>
    <phoneticPr fontId="30"/>
  </si>
  <si>
    <t>福島悠太</t>
    <rPh sb="0" eb="2">
      <t>フクシマ</t>
    </rPh>
    <rPh sb="2" eb="4">
      <t>ユウタ</t>
    </rPh>
    <phoneticPr fontId="30"/>
  </si>
  <si>
    <t>堅田端木</t>
    <rPh sb="0" eb="2">
      <t>カタタ</t>
    </rPh>
    <rPh sb="2" eb="3">
      <t>ハシ</t>
    </rPh>
    <rPh sb="3" eb="4">
      <t>キ</t>
    </rPh>
    <phoneticPr fontId="30"/>
  </si>
  <si>
    <t>真継早紀子</t>
    <rPh sb="0" eb="1">
      <t>マ</t>
    </rPh>
    <rPh sb="1" eb="2">
      <t>ツ</t>
    </rPh>
    <rPh sb="2" eb="5">
      <t>サキコ</t>
    </rPh>
    <phoneticPr fontId="30"/>
  </si>
  <si>
    <t>佐藤彩香</t>
    <rPh sb="0" eb="2">
      <t>サトウ</t>
    </rPh>
    <rPh sb="2" eb="4">
      <t>アヤカ</t>
    </rPh>
    <phoneticPr fontId="30"/>
  </si>
  <si>
    <t>平塚聡</t>
    <rPh sb="0" eb="2">
      <t>ヒラツカ</t>
    </rPh>
    <rPh sb="2" eb="3">
      <t>サトシ</t>
    </rPh>
    <phoneticPr fontId="30"/>
  </si>
  <si>
    <t>川上英二</t>
    <rPh sb="0" eb="4">
      <t>カワカミエイジ</t>
    </rPh>
    <phoneticPr fontId="30"/>
  </si>
  <si>
    <t>成宮康弘</t>
    <rPh sb="0" eb="4">
      <t>ナルミヤミチヒロ</t>
    </rPh>
    <phoneticPr fontId="30"/>
  </si>
  <si>
    <t>筒井珠世</t>
    <rPh sb="0" eb="2">
      <t>ツツイ</t>
    </rPh>
    <rPh sb="2" eb="3">
      <t>タマ</t>
    </rPh>
    <rPh sb="3" eb="4">
      <t>ヨ</t>
    </rPh>
    <phoneticPr fontId="30"/>
  </si>
  <si>
    <t>辻佳子</t>
    <rPh sb="0" eb="3">
      <t>ツジヨシコ</t>
    </rPh>
    <phoneticPr fontId="30"/>
  </si>
  <si>
    <t>竹下光代</t>
    <rPh sb="0" eb="4">
      <t>タケシタミツヨ</t>
    </rPh>
    <phoneticPr fontId="30"/>
  </si>
  <si>
    <t>東正隆</t>
    <rPh sb="0" eb="1">
      <t>ヒガシ</t>
    </rPh>
    <rPh sb="1" eb="3">
      <t>マサタカ</t>
    </rPh>
    <phoneticPr fontId="30"/>
  </si>
  <si>
    <t>辰巳悟朗</t>
    <rPh sb="0" eb="2">
      <t>タツミ</t>
    </rPh>
    <rPh sb="2" eb="4">
      <t>ゴロウ</t>
    </rPh>
    <phoneticPr fontId="30"/>
  </si>
  <si>
    <t>木村喜和</t>
    <rPh sb="0" eb="4">
      <t>キムラヨシカズ</t>
    </rPh>
    <phoneticPr fontId="30"/>
  </si>
  <si>
    <t>永松貴子</t>
    <rPh sb="0" eb="4">
      <t>ナガマツタカコ</t>
    </rPh>
    <phoneticPr fontId="30"/>
  </si>
  <si>
    <t>川上美弥子</t>
    <rPh sb="0" eb="5">
      <t>カワカミミヤコ</t>
    </rPh>
    <phoneticPr fontId="30"/>
  </si>
  <si>
    <t>山田美樹</t>
    <rPh sb="0" eb="2">
      <t>ヤマダ</t>
    </rPh>
    <rPh sb="2" eb="4">
      <t>ミキ</t>
    </rPh>
    <phoneticPr fontId="30"/>
  </si>
  <si>
    <t>脇野佳邦</t>
    <rPh sb="0" eb="2">
      <t>ワキノ</t>
    </rPh>
    <rPh sb="2" eb="4">
      <t>ヨシクニ</t>
    </rPh>
    <phoneticPr fontId="30"/>
  </si>
  <si>
    <t>岡本洋一</t>
    <rPh sb="0" eb="2">
      <t>オカモト</t>
    </rPh>
    <rPh sb="2" eb="4">
      <t>ヨウイチ</t>
    </rPh>
    <phoneticPr fontId="30"/>
  </si>
  <si>
    <t>鈴木英夫</t>
    <rPh sb="0" eb="4">
      <t>スズキヒデオ</t>
    </rPh>
    <phoneticPr fontId="30"/>
  </si>
  <si>
    <t>伊吹邦子</t>
    <rPh sb="0" eb="4">
      <t>イブキクニコ</t>
    </rPh>
    <phoneticPr fontId="30"/>
  </si>
  <si>
    <t>松井美和子</t>
    <rPh sb="0" eb="5">
      <t>マツイミワコ</t>
    </rPh>
    <phoneticPr fontId="30"/>
  </si>
  <si>
    <t>本池清子</t>
    <rPh sb="0" eb="2">
      <t>モトイケ</t>
    </rPh>
    <rPh sb="2" eb="4">
      <t>キヨコ</t>
    </rPh>
    <phoneticPr fontId="30"/>
  </si>
  <si>
    <t>養老町</t>
  </si>
  <si>
    <t>あ３３</t>
  </si>
  <si>
    <t>佐野</t>
  </si>
  <si>
    <t>直美</t>
  </si>
  <si>
    <t>京都市</t>
  </si>
  <si>
    <t>あ３４</t>
  </si>
  <si>
    <t>千代</t>
  </si>
  <si>
    <t>美由紀</t>
  </si>
  <si>
    <t>あ３５</t>
  </si>
  <si>
    <t>あ３６</t>
  </si>
  <si>
    <t>冨岡</t>
  </si>
  <si>
    <t>浩史</t>
  </si>
  <si>
    <t>西堀</t>
  </si>
  <si>
    <t>宇野</t>
  </si>
  <si>
    <t>泰三</t>
  </si>
  <si>
    <t>野洲市</t>
  </si>
  <si>
    <t>中澤</t>
  </si>
  <si>
    <t>由香</t>
  </si>
  <si>
    <t>草津市</t>
  </si>
  <si>
    <t>あぷ０２</t>
  </si>
  <si>
    <t>あぷ０３</t>
  </si>
  <si>
    <t>あぷ０４</t>
  </si>
  <si>
    <t>あぷ０５</t>
  </si>
  <si>
    <t>あぷ０６</t>
  </si>
  <si>
    <t>あぷ０７</t>
  </si>
  <si>
    <t>あぷ０８</t>
  </si>
  <si>
    <t>美香</t>
    <rPh sb="0" eb="2">
      <t>ミカ</t>
    </rPh>
    <phoneticPr fontId="29"/>
  </si>
  <si>
    <t>あぷ０９</t>
  </si>
  <si>
    <t>あぷ１０</t>
  </si>
  <si>
    <t>長浜市</t>
    <rPh sb="0" eb="3">
      <t>ナガハマシ</t>
    </rPh>
    <phoneticPr fontId="29"/>
  </si>
  <si>
    <t>あぷ１１</t>
  </si>
  <si>
    <t>あぷ１２</t>
  </si>
  <si>
    <t>あぷ１３</t>
  </si>
  <si>
    <t>あぷ１４</t>
  </si>
  <si>
    <t>村田</t>
    <rPh sb="0" eb="2">
      <t>ムラタ</t>
    </rPh>
    <phoneticPr fontId="29"/>
  </si>
  <si>
    <t>あぷ１５</t>
  </si>
  <si>
    <t>あぷ１６</t>
  </si>
  <si>
    <t>あぷ１７</t>
  </si>
  <si>
    <t>あぷ１８</t>
  </si>
  <si>
    <t>あぷ１９</t>
  </si>
  <si>
    <t>あぷ２０</t>
  </si>
  <si>
    <t>あぷ２１</t>
  </si>
  <si>
    <t>あぷ２２</t>
  </si>
  <si>
    <t>あぷ２３</t>
  </si>
  <si>
    <t>あぷ２４</t>
  </si>
  <si>
    <t>あぷ２５</t>
  </si>
  <si>
    <t>あぷ２７</t>
  </si>
  <si>
    <t>池田</t>
  </si>
  <si>
    <t>枝里</t>
  </si>
  <si>
    <t>あん０２</t>
  </si>
  <si>
    <t>植田</t>
  </si>
  <si>
    <t>早耶</t>
  </si>
  <si>
    <t>千恵</t>
  </si>
  <si>
    <t>脇坂</t>
  </si>
  <si>
    <t>愛里</t>
  </si>
  <si>
    <t>上津</t>
  </si>
  <si>
    <t>慶和</t>
  </si>
  <si>
    <t>友喜</t>
  </si>
  <si>
    <t>薮内</t>
  </si>
  <si>
    <t>豪</t>
  </si>
  <si>
    <t>森</t>
  </si>
  <si>
    <t>寿人</t>
  </si>
  <si>
    <t>栗東市</t>
  </si>
  <si>
    <t>山田</t>
  </si>
  <si>
    <t>佳明</t>
  </si>
  <si>
    <t>岡田</t>
  </si>
  <si>
    <t>真樹</t>
  </si>
  <si>
    <t>和樹</t>
  </si>
  <si>
    <t>小田</t>
  </si>
  <si>
    <t>紀彦</t>
  </si>
  <si>
    <t>越智</t>
  </si>
  <si>
    <t>友基</t>
  </si>
  <si>
    <t>辻本</t>
  </si>
  <si>
    <t>将士</t>
  </si>
  <si>
    <t>津曲</t>
  </si>
  <si>
    <t>崇志</t>
  </si>
  <si>
    <t>鍋内</t>
  </si>
  <si>
    <t>雄樹</t>
  </si>
  <si>
    <t>蒲生郡</t>
  </si>
  <si>
    <t>猪飼</t>
  </si>
  <si>
    <t>尚輝</t>
  </si>
  <si>
    <t>岡</t>
  </si>
  <si>
    <t>栄介</t>
  </si>
  <si>
    <t>三箇</t>
  </si>
  <si>
    <t>澤田</t>
  </si>
  <si>
    <t>純兵</t>
  </si>
  <si>
    <t>OK</t>
  </si>
  <si>
    <t>杉山</t>
    <rPh sb="0" eb="2">
      <t>スギヤマ</t>
    </rPh>
    <phoneticPr fontId="22"/>
  </si>
  <si>
    <t>吉田</t>
    <rPh sb="0" eb="2">
      <t>ヨシダ</t>
    </rPh>
    <phoneticPr fontId="22"/>
  </si>
  <si>
    <t>薫平</t>
    <rPh sb="0" eb="2">
      <t>クンペイ</t>
    </rPh>
    <phoneticPr fontId="22"/>
  </si>
  <si>
    <t>吉田薫平</t>
    <rPh sb="0" eb="2">
      <t>ヨシダ</t>
    </rPh>
    <rPh sb="2" eb="4">
      <t>クンペイ</t>
    </rPh>
    <phoneticPr fontId="22"/>
  </si>
  <si>
    <t>瑞生</t>
    <rPh sb="0" eb="2">
      <t>ミズキ</t>
    </rPh>
    <phoneticPr fontId="22"/>
  </si>
  <si>
    <t>太田</t>
    <rPh sb="0" eb="2">
      <t>オオタ</t>
    </rPh>
    <phoneticPr fontId="22"/>
  </si>
  <si>
    <t>梶田</t>
    <rPh sb="0" eb="2">
      <t>カジタ</t>
    </rPh>
    <phoneticPr fontId="22"/>
  </si>
  <si>
    <t>純平</t>
    <rPh sb="0" eb="2">
      <t>ジュンペイ</t>
    </rPh>
    <phoneticPr fontId="22"/>
  </si>
  <si>
    <t>梶田純平</t>
    <rPh sb="0" eb="2">
      <t>カジタ</t>
    </rPh>
    <rPh sb="2" eb="4">
      <t>ジュンペイ</t>
    </rPh>
    <phoneticPr fontId="22"/>
  </si>
  <si>
    <t>大阪府</t>
    <rPh sb="0" eb="3">
      <t>オオサカフ</t>
    </rPh>
    <phoneticPr fontId="22"/>
  </si>
  <si>
    <t>島田</t>
    <rPh sb="0" eb="2">
      <t>シマダ</t>
    </rPh>
    <phoneticPr fontId="22"/>
  </si>
  <si>
    <t>蒼空</t>
    <rPh sb="0" eb="2">
      <t>ソラ</t>
    </rPh>
    <phoneticPr fontId="22"/>
  </si>
  <si>
    <t>島田蒼空</t>
    <rPh sb="0" eb="2">
      <t>シマダ</t>
    </rPh>
    <rPh sb="2" eb="4">
      <t>ソラ</t>
    </rPh>
    <phoneticPr fontId="22"/>
  </si>
  <si>
    <t>服部</t>
    <rPh sb="0" eb="2">
      <t>ハットリ</t>
    </rPh>
    <phoneticPr fontId="22"/>
  </si>
  <si>
    <t>紘樹</t>
    <rPh sb="0" eb="2">
      <t>ヒロキ</t>
    </rPh>
    <phoneticPr fontId="22"/>
  </si>
  <si>
    <t>服部紘樹</t>
    <rPh sb="0" eb="2">
      <t>ハットリ</t>
    </rPh>
    <rPh sb="2" eb="4">
      <t>ヒロキ</t>
    </rPh>
    <phoneticPr fontId="22"/>
  </si>
  <si>
    <t>甲賀市</t>
    <rPh sb="0" eb="2">
      <t>コウガ</t>
    </rPh>
    <rPh sb="2" eb="3">
      <t>シ</t>
    </rPh>
    <phoneticPr fontId="22"/>
  </si>
  <si>
    <t>増田</t>
    <rPh sb="0" eb="2">
      <t>マスダ</t>
    </rPh>
    <phoneticPr fontId="30"/>
  </si>
  <si>
    <t>剛士</t>
    <rPh sb="0" eb="2">
      <t>ツヨシ</t>
    </rPh>
    <phoneticPr fontId="30"/>
  </si>
  <si>
    <t>彦根市</t>
    <phoneticPr fontId="30"/>
  </si>
  <si>
    <t>浦嶋</t>
    <rPh sb="0" eb="2">
      <t>ウラシマ</t>
    </rPh>
    <phoneticPr fontId="30"/>
  </si>
  <si>
    <t>博邦</t>
    <rPh sb="0" eb="2">
      <t>ヒロクニ</t>
    </rPh>
    <phoneticPr fontId="30"/>
  </si>
  <si>
    <t>東近江市</t>
    <rPh sb="0" eb="4">
      <t>ヒガシオウミシ</t>
    </rPh>
    <phoneticPr fontId="30"/>
  </si>
  <si>
    <t>男</t>
    <rPh sb="0" eb="1">
      <t>オトコ</t>
    </rPh>
    <phoneticPr fontId="30"/>
  </si>
  <si>
    <t>筒井珠世</t>
  </si>
  <si>
    <t>公子</t>
    <rPh sb="0" eb="2">
      <t>キミコ</t>
    </rPh>
    <phoneticPr fontId="30"/>
  </si>
  <si>
    <t>浦嶋公子</t>
    <rPh sb="0" eb="2">
      <t>ウラシマ</t>
    </rPh>
    <rPh sb="2" eb="4">
      <t>キミコ</t>
    </rPh>
    <phoneticPr fontId="30"/>
  </si>
  <si>
    <t>女</t>
    <rPh sb="0" eb="1">
      <t>オンナ</t>
    </rPh>
    <phoneticPr fontId="30"/>
  </si>
  <si>
    <t>ぐ０３</t>
    <phoneticPr fontId="22"/>
  </si>
  <si>
    <t>福永</t>
    <phoneticPr fontId="22"/>
  </si>
  <si>
    <t>駿亮</t>
    <rPh sb="0" eb="1">
      <t>シュン</t>
    </rPh>
    <rPh sb="1" eb="2">
      <t>リョウ</t>
    </rPh>
    <phoneticPr fontId="29"/>
  </si>
  <si>
    <t>真彦</t>
    <rPh sb="0" eb="2">
      <t>マサヒコ</t>
    </rPh>
    <phoneticPr fontId="29"/>
  </si>
  <si>
    <t>西田</t>
    <rPh sb="0" eb="2">
      <t>ニシダ</t>
    </rPh>
    <phoneticPr fontId="29"/>
  </si>
  <si>
    <t>和教</t>
    <rPh sb="0" eb="2">
      <t>カズノリ</t>
    </rPh>
    <phoneticPr fontId="29"/>
  </si>
  <si>
    <t>ぷ０２</t>
  </si>
  <si>
    <t>久保田</t>
    <rPh sb="0" eb="3">
      <t>クボタ</t>
    </rPh>
    <phoneticPr fontId="29"/>
  </si>
  <si>
    <t>勉</t>
    <rPh sb="0" eb="1">
      <t>ツトム</t>
    </rPh>
    <phoneticPr fontId="29"/>
  </si>
  <si>
    <t>甲賀市</t>
    <rPh sb="0" eb="3">
      <t>コウカシ</t>
    </rPh>
    <phoneticPr fontId="29"/>
  </si>
  <si>
    <t>垣内</t>
    <rPh sb="0" eb="2">
      <t>カキウチ</t>
    </rPh>
    <phoneticPr fontId="29"/>
  </si>
  <si>
    <t>義則</t>
    <rPh sb="0" eb="2">
      <t>ヨシノリ</t>
    </rPh>
    <phoneticPr fontId="29"/>
  </si>
  <si>
    <t>亀井</t>
    <rPh sb="0" eb="2">
      <t>カメイ</t>
    </rPh>
    <phoneticPr fontId="29"/>
  </si>
  <si>
    <t>雅嗣</t>
    <rPh sb="0" eb="1">
      <t>マサ</t>
    </rPh>
    <rPh sb="1" eb="2">
      <t>ツグ</t>
    </rPh>
    <phoneticPr fontId="29"/>
  </si>
  <si>
    <t>彦根市</t>
    <rPh sb="0" eb="3">
      <t>ヒコネシ</t>
    </rPh>
    <phoneticPr fontId="29"/>
  </si>
  <si>
    <t>𡈽山</t>
    <rPh sb="2" eb="3">
      <t>ヤマ</t>
    </rPh>
    <phoneticPr fontId="22"/>
  </si>
  <si>
    <t>悠</t>
    <rPh sb="0" eb="1">
      <t>ユウ</t>
    </rPh>
    <phoneticPr fontId="22"/>
  </si>
  <si>
    <t>大津市</t>
    <rPh sb="0" eb="3">
      <t>オオツシ</t>
    </rPh>
    <phoneticPr fontId="29"/>
  </si>
  <si>
    <t>健一</t>
    <rPh sb="0" eb="2">
      <t>ケンイチ</t>
    </rPh>
    <phoneticPr fontId="29"/>
  </si>
  <si>
    <t>野洲市</t>
    <rPh sb="0" eb="3">
      <t>ヤスシ</t>
    </rPh>
    <phoneticPr fontId="29"/>
  </si>
  <si>
    <t>栗東市</t>
    <rPh sb="0" eb="3">
      <t>リットウシ</t>
    </rPh>
    <phoneticPr fontId="29"/>
  </si>
  <si>
    <t>中嶋</t>
    <rPh sb="0" eb="2">
      <t>ナカジマ</t>
    </rPh>
    <phoneticPr fontId="29"/>
  </si>
  <si>
    <t>徹</t>
    <rPh sb="0" eb="1">
      <t>トオル</t>
    </rPh>
    <phoneticPr fontId="29"/>
  </si>
  <si>
    <t>日野町</t>
    <rPh sb="0" eb="3">
      <t>ヒノチョウ</t>
    </rPh>
    <phoneticPr fontId="29"/>
  </si>
  <si>
    <t>中田</t>
    <rPh sb="0" eb="2">
      <t>ナカタ</t>
    </rPh>
    <phoneticPr fontId="29"/>
  </si>
  <si>
    <t>富憲</t>
    <rPh sb="0" eb="2">
      <t>トミノリ</t>
    </rPh>
    <phoneticPr fontId="29"/>
  </si>
  <si>
    <t>多賀町</t>
    <rPh sb="0" eb="3">
      <t>タガチョウ</t>
    </rPh>
    <phoneticPr fontId="29"/>
  </si>
  <si>
    <t>坂田</t>
    <rPh sb="0" eb="2">
      <t>サカタ</t>
    </rPh>
    <phoneticPr fontId="29"/>
  </si>
  <si>
    <t>義記</t>
    <rPh sb="0" eb="1">
      <t>ヨシ</t>
    </rPh>
    <rPh sb="1" eb="2">
      <t>キ</t>
    </rPh>
    <phoneticPr fontId="29"/>
  </si>
  <si>
    <t>守山市</t>
    <rPh sb="0" eb="3">
      <t>モリヤマシ</t>
    </rPh>
    <phoneticPr fontId="29"/>
  </si>
  <si>
    <t>今井</t>
    <rPh sb="0" eb="2">
      <t>イマイ</t>
    </rPh>
    <phoneticPr fontId="29"/>
  </si>
  <si>
    <t>順子</t>
    <rPh sb="0" eb="2">
      <t>ジュンコ</t>
    </rPh>
    <phoneticPr fontId="29"/>
  </si>
  <si>
    <t>女</t>
    <rPh sb="0" eb="1">
      <t>オンナ</t>
    </rPh>
    <phoneticPr fontId="29"/>
  </si>
  <si>
    <t>邦子</t>
    <rPh sb="0" eb="2">
      <t>ジュンコ</t>
    </rPh>
    <phoneticPr fontId="29"/>
  </si>
  <si>
    <t>牛道</t>
    <rPh sb="0" eb="2">
      <t>ウシミチ</t>
    </rPh>
    <phoneticPr fontId="29"/>
  </si>
  <si>
    <t>心</t>
    <rPh sb="0" eb="1">
      <t>ココロ</t>
    </rPh>
    <phoneticPr fontId="29"/>
  </si>
  <si>
    <t>陽子</t>
    <rPh sb="0" eb="2">
      <t>ヨウコ</t>
    </rPh>
    <phoneticPr fontId="29"/>
  </si>
  <si>
    <t>湖南市</t>
    <rPh sb="0" eb="3">
      <t>コナンシ</t>
    </rPh>
    <phoneticPr fontId="29"/>
  </si>
  <si>
    <t>川瀬</t>
    <rPh sb="0" eb="1">
      <t>カワ</t>
    </rPh>
    <rPh sb="1" eb="2">
      <t>セ</t>
    </rPh>
    <phoneticPr fontId="29"/>
  </si>
  <si>
    <t>清子</t>
    <rPh sb="0" eb="2">
      <t>キヨコ</t>
    </rPh>
    <phoneticPr fontId="29"/>
  </si>
  <si>
    <t>佳子</t>
    <rPh sb="0" eb="2">
      <t>ヨシコ</t>
    </rPh>
    <phoneticPr fontId="29"/>
  </si>
  <si>
    <t>直子</t>
    <rPh sb="0" eb="2">
      <t>ナオコ</t>
    </rPh>
    <phoneticPr fontId="29"/>
  </si>
  <si>
    <t>竜王町</t>
    <rPh sb="0" eb="3">
      <t>リュウオウチョウ</t>
    </rPh>
    <phoneticPr fontId="29"/>
  </si>
  <si>
    <t>藤田</t>
    <rPh sb="0" eb="2">
      <t>フジタ</t>
    </rPh>
    <phoneticPr fontId="29"/>
  </si>
  <si>
    <t>博美</t>
    <rPh sb="0" eb="2">
      <t>ヒロミ</t>
    </rPh>
    <phoneticPr fontId="29"/>
  </si>
  <si>
    <t>三崎</t>
    <rPh sb="0" eb="2">
      <t>ミサキ</t>
    </rPh>
    <phoneticPr fontId="29"/>
  </si>
  <si>
    <t>奈々</t>
    <rPh sb="0" eb="2">
      <t>ナナ</t>
    </rPh>
    <phoneticPr fontId="29"/>
  </si>
  <si>
    <t>光代</t>
    <rPh sb="0" eb="2">
      <t>ミツヨ</t>
    </rPh>
    <phoneticPr fontId="29"/>
  </si>
  <si>
    <t>亜利沙</t>
    <rPh sb="0" eb="3">
      <t>アリサ</t>
    </rPh>
    <phoneticPr fontId="29"/>
  </si>
  <si>
    <t>村川</t>
    <rPh sb="0" eb="2">
      <t>ムラカワ</t>
    </rPh>
    <phoneticPr fontId="29"/>
  </si>
  <si>
    <t>庸子</t>
    <rPh sb="0" eb="2">
      <t>ヨウコ</t>
    </rPh>
    <phoneticPr fontId="29"/>
  </si>
  <si>
    <t>愛知郡</t>
    <rPh sb="0" eb="3">
      <t>エチグン</t>
    </rPh>
    <phoneticPr fontId="29"/>
  </si>
  <si>
    <t>ＯＶ350の部</t>
    <rPh sb="6" eb="7">
      <t>ブ</t>
    </rPh>
    <phoneticPr fontId="22"/>
  </si>
  <si>
    <t>小林一成</t>
    <rPh sb="0" eb="2">
      <t>コバヤシ</t>
    </rPh>
    <rPh sb="2" eb="4">
      <t>イッセイ</t>
    </rPh>
    <phoneticPr fontId="22"/>
  </si>
  <si>
    <t>※各チームで印刷して当日持参してください</t>
    <rPh sb="1" eb="2">
      <t>カク</t>
    </rPh>
    <rPh sb="6" eb="8">
      <t>インサツ</t>
    </rPh>
    <rPh sb="10" eb="12">
      <t>トウジツ</t>
    </rPh>
    <rPh sb="12" eb="14">
      <t>ジサン</t>
    </rPh>
    <phoneticPr fontId="22"/>
  </si>
  <si>
    <t>　自チーム名　</t>
    <phoneticPr fontId="22"/>
  </si>
  <si>
    <t>相手チーム名</t>
    <phoneticPr fontId="22"/>
  </si>
  <si>
    <t>予選</t>
    <rPh sb="0" eb="2">
      <t>ヨセン</t>
    </rPh>
    <phoneticPr fontId="22"/>
  </si>
  <si>
    <t>どちらかに○</t>
    <phoneticPr fontId="22"/>
  </si>
  <si>
    <t>決勝</t>
    <rPh sb="0" eb="2">
      <t>ケッショウ</t>
    </rPh>
    <phoneticPr fontId="22"/>
  </si>
  <si>
    <t>試合目</t>
    <rPh sb="0" eb="2">
      <t>シアイ</t>
    </rPh>
    <rPh sb="2" eb="3">
      <t>メ</t>
    </rPh>
    <phoneticPr fontId="22"/>
  </si>
  <si>
    <t>スコア</t>
    <phoneticPr fontId="22"/>
  </si>
  <si>
    <t>選手名</t>
    <rPh sb="0" eb="3">
      <t>センシュメイ</t>
    </rPh>
    <phoneticPr fontId="22"/>
  </si>
  <si>
    <t>・</t>
    <phoneticPr fontId="22"/>
  </si>
  <si>
    <t>女性</t>
    <rPh sb="0" eb="2">
      <t>ジョセイ</t>
    </rPh>
    <phoneticPr fontId="22"/>
  </si>
  <si>
    <t>男性</t>
    <rPh sb="0" eb="2">
      <t>ダンセイ</t>
    </rPh>
    <phoneticPr fontId="22"/>
  </si>
  <si>
    <t>2試合目</t>
    <phoneticPr fontId="22"/>
  </si>
  <si>
    <t>3試合目</t>
    <phoneticPr fontId="22"/>
  </si>
  <si>
    <t>勝者チーム名に○してください</t>
    <rPh sb="0" eb="2">
      <t>ショウシャ</t>
    </rPh>
    <rPh sb="5" eb="6">
      <t>メイ</t>
    </rPh>
    <phoneticPr fontId="22"/>
  </si>
  <si>
    <t>リーグ　1</t>
    <phoneticPr fontId="22"/>
  </si>
  <si>
    <t>１位トーナメント</t>
    <rPh sb="1" eb="2">
      <t>イ</t>
    </rPh>
    <phoneticPr fontId="22"/>
  </si>
  <si>
    <t>リーグ4・1</t>
    <phoneticPr fontId="22"/>
  </si>
  <si>
    <t>2位トーナメント</t>
    <rPh sb="1" eb="2">
      <t>イ</t>
    </rPh>
    <phoneticPr fontId="22"/>
  </si>
  <si>
    <t>3位トーナメント</t>
    <rPh sb="1" eb="2">
      <t>イ</t>
    </rPh>
    <phoneticPr fontId="22"/>
  </si>
  <si>
    <t>４位まで表彰</t>
    <rPh sb="1" eb="2">
      <t>イ</t>
    </rPh>
    <rPh sb="4" eb="6">
      <t>ヒョウショウ</t>
    </rPh>
    <phoneticPr fontId="22"/>
  </si>
  <si>
    <t>２位まで表彰</t>
    <rPh sb="1" eb="2">
      <t>イ</t>
    </rPh>
    <rPh sb="4" eb="6">
      <t>ヒョウショウ</t>
    </rPh>
    <phoneticPr fontId="22"/>
  </si>
  <si>
    <t>１位記念品</t>
    <rPh sb="1" eb="2">
      <t>イ</t>
    </rPh>
    <rPh sb="2" eb="5">
      <t>キネンヒン</t>
    </rPh>
    <phoneticPr fontId="22"/>
  </si>
  <si>
    <t>勝敗がついた時点で打ち切り</t>
    <rPh sb="0" eb="2">
      <t>ショウハイ</t>
    </rPh>
    <rPh sb="6" eb="8">
      <t>ジテン</t>
    </rPh>
    <rPh sb="9" eb="10">
      <t>ウ</t>
    </rPh>
    <rPh sb="11" eb="12">
      <t>キ</t>
    </rPh>
    <phoneticPr fontId="22"/>
  </si>
  <si>
    <t>試合終了後、勝者チームがスコアを記入して本部に試合球と一緒に提出してください</t>
    <rPh sb="0" eb="2">
      <t>シアイ</t>
    </rPh>
    <rPh sb="2" eb="4">
      <t>シュウリョウ</t>
    </rPh>
    <rPh sb="4" eb="5">
      <t>ゴ</t>
    </rPh>
    <rPh sb="6" eb="8">
      <t>ショウシャ</t>
    </rPh>
    <rPh sb="16" eb="18">
      <t>キニュウ</t>
    </rPh>
    <rPh sb="20" eb="22">
      <t>ホンブ</t>
    </rPh>
    <rPh sb="23" eb="25">
      <t>シアイ</t>
    </rPh>
    <rPh sb="25" eb="26">
      <t>キュウ</t>
    </rPh>
    <rPh sb="27" eb="29">
      <t>イッショ</t>
    </rPh>
    <rPh sb="30" eb="32">
      <t>テイシュツ</t>
    </rPh>
    <phoneticPr fontId="22"/>
  </si>
  <si>
    <t>５位順位トーナメント</t>
    <rPh sb="1" eb="2">
      <t>イ</t>
    </rPh>
    <rPh sb="2" eb="4">
      <t>ジュンイ</t>
    </rPh>
    <phoneticPr fontId="22"/>
  </si>
  <si>
    <t>ひばり公園　ドーム前　８：４５までに本部に出席を届ける</t>
    <phoneticPr fontId="22"/>
  </si>
  <si>
    <t>※東近江市テニス協会の試合はフェイスマスク及びミラーサングラスは禁止です。</t>
    <rPh sb="1" eb="5">
      <t>ヒガシオウミシ</t>
    </rPh>
    <rPh sb="8" eb="10">
      <t>キョウカイ</t>
    </rPh>
    <rPh sb="11" eb="13">
      <t>シアイ</t>
    </rPh>
    <rPh sb="21" eb="22">
      <t>オヨ</t>
    </rPh>
    <rPh sb="32" eb="34">
      <t>キンシ</t>
    </rPh>
    <phoneticPr fontId="22"/>
  </si>
  <si>
    <t>オーダー交換に手間取らないように　出来るだけ　あらかじめ　記入をしておいください</t>
    <phoneticPr fontId="22"/>
  </si>
  <si>
    <t>上位４チーム表彰</t>
    <rPh sb="0" eb="2">
      <t>ジョウイ</t>
    </rPh>
    <rPh sb="6" eb="8">
      <t>ヒョウショウ</t>
    </rPh>
    <phoneticPr fontId="22"/>
  </si>
  <si>
    <t>①</t>
    <phoneticPr fontId="22"/>
  </si>
  <si>
    <t>勝敗がついても全試合消火してください</t>
    <rPh sb="0" eb="2">
      <t>ショウハイ</t>
    </rPh>
    <rPh sb="7" eb="10">
      <t>ゼンシアイ</t>
    </rPh>
    <rPh sb="10" eb="12">
      <t>ショウカ</t>
    </rPh>
    <phoneticPr fontId="22"/>
  </si>
  <si>
    <t>２０２５年度東近江市テニス協会登録ナンバー</t>
    <rPh sb="4" eb="6">
      <t>ネンド</t>
    </rPh>
    <rPh sb="6" eb="10">
      <t>ヒガシオウミシ</t>
    </rPh>
    <rPh sb="13" eb="15">
      <t>キョウカイ</t>
    </rPh>
    <rPh sb="15" eb="17">
      <t>トウロク</t>
    </rPh>
    <phoneticPr fontId="22"/>
  </si>
  <si>
    <t>2025.2.25</t>
    <phoneticPr fontId="22"/>
  </si>
  <si>
    <t>あ０１</t>
  </si>
  <si>
    <t>青木</t>
  </si>
  <si>
    <t>重之</t>
  </si>
  <si>
    <t>アビックBB</t>
    <phoneticPr fontId="22"/>
  </si>
  <si>
    <t>あ０２</t>
  </si>
  <si>
    <t>西川</t>
  </si>
  <si>
    <t>昌一</t>
  </si>
  <si>
    <t>アビック</t>
    <phoneticPr fontId="22"/>
  </si>
  <si>
    <t>アビックBB</t>
    <phoneticPr fontId="22"/>
  </si>
  <si>
    <t>あ０３</t>
  </si>
  <si>
    <t>安達</t>
    <rPh sb="0" eb="2">
      <t>アダチ</t>
    </rPh>
    <phoneticPr fontId="1"/>
  </si>
  <si>
    <t>隆一</t>
    <rPh sb="0" eb="2">
      <t>リュウイチ</t>
    </rPh>
    <phoneticPr fontId="1"/>
  </si>
  <si>
    <t>アビック</t>
    <phoneticPr fontId="22"/>
  </si>
  <si>
    <t>アビックBB</t>
    <phoneticPr fontId="22"/>
  </si>
  <si>
    <t>甲賀市</t>
    <rPh sb="0" eb="2">
      <t>コウカ</t>
    </rPh>
    <rPh sb="2" eb="3">
      <t>シ</t>
    </rPh>
    <phoneticPr fontId="1"/>
  </si>
  <si>
    <t>あ０４</t>
  </si>
  <si>
    <t>上原</t>
    <rPh sb="0" eb="2">
      <t>ウエハラ</t>
    </rPh>
    <phoneticPr fontId="1"/>
  </si>
  <si>
    <t>義弘</t>
    <rPh sb="0" eb="2">
      <t>ヨシヒロ</t>
    </rPh>
    <phoneticPr fontId="1"/>
  </si>
  <si>
    <t>彦根市</t>
    <rPh sb="0" eb="3">
      <t>ヒコネシ</t>
    </rPh>
    <phoneticPr fontId="1"/>
  </si>
  <si>
    <t>あ０５</t>
  </si>
  <si>
    <t>寺村</t>
    <rPh sb="0" eb="2">
      <t>テラムラ</t>
    </rPh>
    <phoneticPr fontId="1"/>
  </si>
  <si>
    <t>浩一</t>
    <rPh sb="0" eb="2">
      <t>コウイチ</t>
    </rPh>
    <phoneticPr fontId="1"/>
  </si>
  <si>
    <t>愛荘町</t>
    <rPh sb="0" eb="3">
      <t>アイショウチョウ</t>
    </rPh>
    <phoneticPr fontId="1"/>
  </si>
  <si>
    <t>あ０６</t>
  </si>
  <si>
    <t>谷崎</t>
    <rPh sb="0" eb="2">
      <t>タニザキ</t>
    </rPh>
    <phoneticPr fontId="1"/>
  </si>
  <si>
    <t>真也</t>
    <rPh sb="0" eb="2">
      <t>シンヤ</t>
    </rPh>
    <phoneticPr fontId="1"/>
  </si>
  <si>
    <t>あ０７</t>
  </si>
  <si>
    <t>齋田</t>
    <rPh sb="0" eb="2">
      <t>サイダ</t>
    </rPh>
    <phoneticPr fontId="1"/>
  </si>
  <si>
    <t>優子</t>
    <rPh sb="0" eb="2">
      <t>ユウコ</t>
    </rPh>
    <phoneticPr fontId="1"/>
  </si>
  <si>
    <t>女</t>
    <rPh sb="0" eb="1">
      <t>オンナ</t>
    </rPh>
    <phoneticPr fontId="1"/>
  </si>
  <si>
    <t>あ０８</t>
  </si>
  <si>
    <t>平居</t>
    <rPh sb="0" eb="2">
      <t>ヒライ</t>
    </rPh>
    <phoneticPr fontId="1"/>
  </si>
  <si>
    <t>崇</t>
    <rPh sb="0" eb="1">
      <t>タカシ</t>
    </rPh>
    <phoneticPr fontId="1"/>
  </si>
  <si>
    <t>多賀町</t>
    <rPh sb="0" eb="3">
      <t>タガチョウ</t>
    </rPh>
    <phoneticPr fontId="1"/>
  </si>
  <si>
    <t>あ０９</t>
  </si>
  <si>
    <t>大林</t>
    <rPh sb="0" eb="2">
      <t>オオバヤシ</t>
    </rPh>
    <phoneticPr fontId="1"/>
  </si>
  <si>
    <t>弘典</t>
    <rPh sb="0" eb="2">
      <t>ヒロノリ</t>
    </rPh>
    <phoneticPr fontId="1"/>
  </si>
  <si>
    <t>長浜市</t>
    <rPh sb="0" eb="3">
      <t>ナガハマシ</t>
    </rPh>
    <phoneticPr fontId="1"/>
  </si>
  <si>
    <t>あ１０</t>
  </si>
  <si>
    <t>福嶋</t>
    <rPh sb="0" eb="2">
      <t>フクシマ</t>
    </rPh>
    <phoneticPr fontId="1"/>
  </si>
  <si>
    <t>亮</t>
    <rPh sb="0" eb="1">
      <t>アキラ</t>
    </rPh>
    <phoneticPr fontId="1"/>
  </si>
  <si>
    <t>あ１１</t>
  </si>
  <si>
    <t>三原</t>
    <rPh sb="0" eb="2">
      <t>ミハラ</t>
    </rPh>
    <phoneticPr fontId="1"/>
  </si>
  <si>
    <t>啓子</t>
    <rPh sb="0" eb="2">
      <t>ケイコ</t>
    </rPh>
    <phoneticPr fontId="1"/>
  </si>
  <si>
    <t>あ１２</t>
  </si>
  <si>
    <t>落合</t>
    <rPh sb="0" eb="2">
      <t>オチアイ</t>
    </rPh>
    <phoneticPr fontId="1"/>
  </si>
  <si>
    <t>良弘</t>
    <rPh sb="0" eb="2">
      <t>ヨシヒロ</t>
    </rPh>
    <phoneticPr fontId="1"/>
  </si>
  <si>
    <t>あ１３</t>
  </si>
  <si>
    <t>松井</t>
    <rPh sb="0" eb="2">
      <t>マツイ</t>
    </rPh>
    <phoneticPr fontId="1"/>
  </si>
  <si>
    <t>男</t>
    <phoneticPr fontId="1"/>
  </si>
  <si>
    <t>あ１４</t>
  </si>
  <si>
    <t>中村</t>
    <rPh sb="0" eb="2">
      <t>ナカムラ</t>
    </rPh>
    <phoneticPr fontId="1"/>
  </si>
  <si>
    <t>紗映子</t>
    <rPh sb="0" eb="1">
      <t>サ</t>
    </rPh>
    <rPh sb="1" eb="3">
      <t>エイコ</t>
    </rPh>
    <phoneticPr fontId="1"/>
  </si>
  <si>
    <t>長浜市</t>
    <rPh sb="0" eb="2">
      <t>ナガハマ</t>
    </rPh>
    <rPh sb="2" eb="3">
      <t>シ</t>
    </rPh>
    <phoneticPr fontId="1"/>
  </si>
  <si>
    <t>あ１５</t>
  </si>
  <si>
    <t>長谷川</t>
    <rPh sb="0" eb="3">
      <t>ハセガワ</t>
    </rPh>
    <phoneticPr fontId="1"/>
  </si>
  <si>
    <t>優</t>
    <rPh sb="0" eb="1">
      <t>マサ</t>
    </rPh>
    <phoneticPr fontId="1"/>
  </si>
  <si>
    <t>男</t>
    <phoneticPr fontId="1"/>
  </si>
  <si>
    <t>あ１６</t>
  </si>
  <si>
    <t>成宮</t>
    <rPh sb="0" eb="2">
      <t>ナルミヤ</t>
    </rPh>
    <phoneticPr fontId="1"/>
  </si>
  <si>
    <t>まき</t>
    <phoneticPr fontId="1"/>
  </si>
  <si>
    <t>あ１７</t>
  </si>
  <si>
    <t>松本</t>
    <rPh sb="0" eb="2">
      <t>マツモト</t>
    </rPh>
    <phoneticPr fontId="1"/>
  </si>
  <si>
    <t>光美</t>
    <rPh sb="0" eb="2">
      <t>テルミ</t>
    </rPh>
    <phoneticPr fontId="1"/>
  </si>
  <si>
    <t>草津市</t>
    <rPh sb="0" eb="3">
      <t>クサツシ</t>
    </rPh>
    <phoneticPr fontId="1"/>
  </si>
  <si>
    <t>あ１８</t>
  </si>
  <si>
    <t>草野</t>
    <rPh sb="0" eb="2">
      <t>クサノ</t>
    </rPh>
    <phoneticPr fontId="1"/>
  </si>
  <si>
    <t>活地</t>
    <rPh sb="0" eb="1">
      <t>カツ</t>
    </rPh>
    <rPh sb="1" eb="2">
      <t>チ</t>
    </rPh>
    <phoneticPr fontId="1"/>
  </si>
  <si>
    <t>あ１９</t>
  </si>
  <si>
    <t>吉川</t>
    <rPh sb="0" eb="2">
      <t>ヨシカワ</t>
    </rPh>
    <phoneticPr fontId="1"/>
  </si>
  <si>
    <t>孝次</t>
    <rPh sb="0" eb="2">
      <t>コウジ</t>
    </rPh>
    <phoneticPr fontId="1"/>
  </si>
  <si>
    <t>姫田</t>
    <rPh sb="0" eb="2">
      <t>ヒメダ</t>
    </rPh>
    <phoneticPr fontId="1"/>
  </si>
  <si>
    <t>和憲</t>
    <rPh sb="0" eb="2">
      <t>カズノリ</t>
    </rPh>
    <phoneticPr fontId="1"/>
  </si>
  <si>
    <t>アビックBB</t>
    <phoneticPr fontId="22"/>
  </si>
  <si>
    <t>京都市</t>
    <rPh sb="0" eb="3">
      <t>キョウトシ</t>
    </rPh>
    <phoneticPr fontId="1"/>
  </si>
  <si>
    <t>あ２１</t>
  </si>
  <si>
    <t>堅田</t>
    <rPh sb="0" eb="2">
      <t>カタタ</t>
    </rPh>
    <phoneticPr fontId="1"/>
  </si>
  <si>
    <t>瑞木</t>
    <rPh sb="0" eb="2">
      <t>ミズキ</t>
    </rPh>
    <phoneticPr fontId="1"/>
  </si>
  <si>
    <t>アビック</t>
    <phoneticPr fontId="22"/>
  </si>
  <si>
    <t>あ２２</t>
  </si>
  <si>
    <t>堀田</t>
    <rPh sb="0" eb="2">
      <t>ホッタ</t>
    </rPh>
    <phoneticPr fontId="1"/>
  </si>
  <si>
    <t>明子</t>
    <rPh sb="0" eb="2">
      <t>アキコ</t>
    </rPh>
    <phoneticPr fontId="1"/>
  </si>
  <si>
    <t>東近江市</t>
    <rPh sb="0" eb="3">
      <t>ヒガシオウミ</t>
    </rPh>
    <rPh sb="3" eb="4">
      <t>シ</t>
    </rPh>
    <phoneticPr fontId="1"/>
  </si>
  <si>
    <t>法戸</t>
    <rPh sb="0" eb="2">
      <t>ホウド</t>
    </rPh>
    <phoneticPr fontId="1"/>
  </si>
  <si>
    <t>義也</t>
    <rPh sb="0" eb="2">
      <t>ヨシナリ</t>
    </rPh>
    <phoneticPr fontId="1"/>
  </si>
  <si>
    <t>米原市</t>
    <rPh sb="0" eb="3">
      <t>マイバラシ</t>
    </rPh>
    <phoneticPr fontId="1"/>
  </si>
  <si>
    <t>栗東市</t>
    <rPh sb="0" eb="3">
      <t>リットウシ</t>
    </rPh>
    <phoneticPr fontId="1"/>
  </si>
  <si>
    <t>小西</t>
    <rPh sb="0" eb="2">
      <t>コニシ</t>
    </rPh>
    <phoneticPr fontId="1"/>
  </si>
  <si>
    <t>由美子</t>
    <rPh sb="0" eb="3">
      <t>ユミコ</t>
    </rPh>
    <phoneticPr fontId="1"/>
  </si>
  <si>
    <t>近江八幡市</t>
    <rPh sb="0" eb="5">
      <t>オウミハチマンシ</t>
    </rPh>
    <phoneticPr fontId="1"/>
  </si>
  <si>
    <t>徳田</t>
    <rPh sb="0" eb="2">
      <t>トクダ</t>
    </rPh>
    <phoneticPr fontId="1"/>
  </si>
  <si>
    <t>裕子</t>
    <rPh sb="0" eb="2">
      <t>ユウコ</t>
    </rPh>
    <phoneticPr fontId="1"/>
  </si>
  <si>
    <t>叶丸</t>
    <rPh sb="0" eb="1">
      <t>カナ</t>
    </rPh>
    <rPh sb="1" eb="2">
      <t>マル</t>
    </rPh>
    <phoneticPr fontId="1"/>
  </si>
  <si>
    <t>利恵子</t>
    <rPh sb="0" eb="3">
      <t>リエコ</t>
    </rPh>
    <phoneticPr fontId="1"/>
  </si>
  <si>
    <t>脇田</t>
    <rPh sb="0" eb="2">
      <t>ワキタ</t>
    </rPh>
    <phoneticPr fontId="1"/>
  </si>
  <si>
    <t>里加</t>
    <rPh sb="0" eb="1">
      <t>リ</t>
    </rPh>
    <rPh sb="1" eb="2">
      <t>カ</t>
    </rPh>
    <phoneticPr fontId="1"/>
  </si>
  <si>
    <t>公人</t>
    <rPh sb="0" eb="2">
      <t>キミト</t>
    </rPh>
    <phoneticPr fontId="1"/>
  </si>
  <si>
    <t>近江八幡市</t>
    <rPh sb="0" eb="4">
      <t>オウミハチマン</t>
    </rPh>
    <rPh sb="4" eb="5">
      <t>シ</t>
    </rPh>
    <phoneticPr fontId="1"/>
  </si>
  <si>
    <t>清野</t>
    <rPh sb="0" eb="1">
      <t>キヨ</t>
    </rPh>
    <rPh sb="1" eb="2">
      <t>ノ</t>
    </rPh>
    <phoneticPr fontId="1"/>
  </si>
  <si>
    <t>宏樹</t>
    <rPh sb="0" eb="2">
      <t>ヒロキ</t>
    </rPh>
    <phoneticPr fontId="1"/>
  </si>
  <si>
    <t>坪井</t>
  </si>
  <si>
    <t>徳寿</t>
  </si>
  <si>
    <t>山中</t>
  </si>
  <si>
    <t>博子</t>
  </si>
  <si>
    <t>あぷ０１</t>
  </si>
  <si>
    <t>アプストTC</t>
    <phoneticPr fontId="22"/>
  </si>
  <si>
    <t>ｓｅ</t>
  </si>
  <si>
    <t>アプストTC</t>
  </si>
  <si>
    <t>アプストTC</t>
    <phoneticPr fontId="22"/>
  </si>
  <si>
    <t>美弥子</t>
    <rPh sb="0" eb="3">
      <t>ミヤコ</t>
    </rPh>
    <phoneticPr fontId="1"/>
  </si>
  <si>
    <t>山内</t>
    <rPh sb="0" eb="2">
      <t>ヤマウチ</t>
    </rPh>
    <phoneticPr fontId="1"/>
  </si>
  <si>
    <t>雄平</t>
    <rPh sb="0" eb="2">
      <t>ユウヘイ</t>
    </rPh>
    <phoneticPr fontId="1"/>
  </si>
  <si>
    <t>東近江市</t>
    <rPh sb="0" eb="1">
      <t>ヒガシ</t>
    </rPh>
    <rPh sb="1" eb="3">
      <t>オウミ</t>
    </rPh>
    <rPh sb="3" eb="4">
      <t>シ</t>
    </rPh>
    <phoneticPr fontId="1"/>
  </si>
  <si>
    <t>木村</t>
    <rPh sb="0" eb="2">
      <t>キムラ</t>
    </rPh>
    <phoneticPr fontId="1"/>
  </si>
  <si>
    <t>美香</t>
    <rPh sb="0" eb="2">
      <t>ミカ</t>
    </rPh>
    <phoneticPr fontId="1"/>
  </si>
  <si>
    <t>梶木</t>
    <rPh sb="0" eb="2">
      <t>カジキ</t>
    </rPh>
    <phoneticPr fontId="1"/>
  </si>
  <si>
    <t>和子</t>
    <rPh sb="0" eb="2">
      <t>カズコ</t>
    </rPh>
    <phoneticPr fontId="1"/>
  </si>
  <si>
    <t>日高</t>
    <rPh sb="0" eb="2">
      <t>ヒダカ</t>
    </rPh>
    <phoneticPr fontId="1"/>
  </si>
  <si>
    <t>長谷出</t>
    <rPh sb="0" eb="2">
      <t>ハセ</t>
    </rPh>
    <rPh sb="2" eb="3">
      <t>デ</t>
    </rPh>
    <phoneticPr fontId="1"/>
  </si>
  <si>
    <t>浩</t>
    <rPh sb="0" eb="1">
      <t>ヒロシ</t>
    </rPh>
    <phoneticPr fontId="1"/>
  </si>
  <si>
    <t>奥田</t>
    <rPh sb="0" eb="2">
      <t>オクダ</t>
    </rPh>
    <phoneticPr fontId="1"/>
  </si>
  <si>
    <t>純也</t>
  </si>
  <si>
    <t>村田</t>
    <rPh sb="0" eb="2">
      <t>ムラタ</t>
    </rPh>
    <phoneticPr fontId="1"/>
  </si>
  <si>
    <t>朋子</t>
    <rPh sb="0" eb="2">
      <t>トモコ</t>
    </rPh>
    <phoneticPr fontId="1"/>
  </si>
  <si>
    <t>東</t>
    <rPh sb="0" eb="1">
      <t>ヒガシ</t>
    </rPh>
    <phoneticPr fontId="1"/>
  </si>
  <si>
    <t>正隆</t>
    <rPh sb="0" eb="2">
      <t>マサタカ</t>
    </rPh>
    <phoneticPr fontId="1"/>
  </si>
  <si>
    <t>二ツ井</t>
    <rPh sb="0" eb="1">
      <t>フタ</t>
    </rPh>
    <rPh sb="2" eb="3">
      <t>イ</t>
    </rPh>
    <phoneticPr fontId="1"/>
  </si>
  <si>
    <t>裕也</t>
    <rPh sb="0" eb="2">
      <t>ユウヤ</t>
    </rPh>
    <phoneticPr fontId="1"/>
  </si>
  <si>
    <t>京都府</t>
    <rPh sb="0" eb="3">
      <t>キョウトフ</t>
    </rPh>
    <phoneticPr fontId="1"/>
  </si>
  <si>
    <t>田中　</t>
    <rPh sb="0" eb="2">
      <t>タナカ</t>
    </rPh>
    <phoneticPr fontId="1"/>
  </si>
  <si>
    <t>有紀</t>
    <rPh sb="0" eb="2">
      <t>ユキ</t>
    </rPh>
    <phoneticPr fontId="1"/>
  </si>
  <si>
    <t>蒲生郡</t>
    <rPh sb="0" eb="3">
      <t>ガモウグン</t>
    </rPh>
    <phoneticPr fontId="1"/>
  </si>
  <si>
    <t>岡川</t>
    <rPh sb="0" eb="2">
      <t>オカガワ</t>
    </rPh>
    <phoneticPr fontId="1"/>
  </si>
  <si>
    <t>謙二</t>
    <rPh sb="0" eb="2">
      <t>ケンジ</t>
    </rPh>
    <phoneticPr fontId="1"/>
  </si>
  <si>
    <t>アプストTC</t>
    <phoneticPr fontId="22"/>
  </si>
  <si>
    <t>稲泉</t>
    <rPh sb="0" eb="2">
      <t>イナイズミ</t>
    </rPh>
    <phoneticPr fontId="1"/>
  </si>
  <si>
    <t>聡</t>
    <rPh sb="0" eb="1">
      <t>サトシ</t>
    </rPh>
    <phoneticPr fontId="1"/>
  </si>
  <si>
    <t>妹川</t>
    <rPh sb="0" eb="2">
      <t>イモカワ</t>
    </rPh>
    <phoneticPr fontId="1"/>
  </si>
  <si>
    <t>寿明</t>
    <rPh sb="0" eb="2">
      <t>トシアキ</t>
    </rPh>
    <phoneticPr fontId="1"/>
  </si>
  <si>
    <t>麻佑</t>
    <rPh sb="0" eb="1">
      <t>アサ</t>
    </rPh>
    <rPh sb="1" eb="2">
      <t>ユウ</t>
    </rPh>
    <phoneticPr fontId="1"/>
  </si>
  <si>
    <t>アプストTC</t>
    <phoneticPr fontId="22"/>
  </si>
  <si>
    <t>永松</t>
    <rPh sb="0" eb="2">
      <t>ナガマツ</t>
    </rPh>
    <phoneticPr fontId="1"/>
  </si>
  <si>
    <t>貴子</t>
    <rPh sb="0" eb="2">
      <t>タカコ</t>
    </rPh>
    <phoneticPr fontId="1"/>
  </si>
  <si>
    <t>藤原</t>
    <rPh sb="0" eb="2">
      <t>フジワラ</t>
    </rPh>
    <phoneticPr fontId="1"/>
  </si>
  <si>
    <t>泰子</t>
    <rPh sb="0" eb="2">
      <t>ヤスコ</t>
    </rPh>
    <phoneticPr fontId="1"/>
  </si>
  <si>
    <t>守山市</t>
    <rPh sb="0" eb="2">
      <t>モリヤマ</t>
    </rPh>
    <rPh sb="2" eb="3">
      <t>シ</t>
    </rPh>
    <phoneticPr fontId="1"/>
  </si>
  <si>
    <t>敦賀</t>
    <rPh sb="0" eb="2">
      <t>ツルガ</t>
    </rPh>
    <phoneticPr fontId="1"/>
  </si>
  <si>
    <t>創一</t>
    <rPh sb="0" eb="2">
      <t>ソウイチ</t>
    </rPh>
    <phoneticPr fontId="1"/>
  </si>
  <si>
    <t>アプストTC</t>
    <phoneticPr fontId="22"/>
  </si>
  <si>
    <t>有吉</t>
    <rPh sb="0" eb="2">
      <t>アリヨシ</t>
    </rPh>
    <phoneticPr fontId="1"/>
  </si>
  <si>
    <t>裕喜</t>
    <rPh sb="0" eb="2">
      <t>ユウヨロコ</t>
    </rPh>
    <phoneticPr fontId="1"/>
  </si>
  <si>
    <t>湖南市</t>
    <rPh sb="0" eb="3">
      <t>コナンシ</t>
    </rPh>
    <phoneticPr fontId="1"/>
  </si>
  <si>
    <t>あぷ２６</t>
    <phoneticPr fontId="22"/>
  </si>
  <si>
    <t>松原</t>
    <rPh sb="0" eb="2">
      <t>マツバラ</t>
    </rPh>
    <phoneticPr fontId="1"/>
  </si>
  <si>
    <t>礼</t>
    <rPh sb="0" eb="1">
      <t>レイ</t>
    </rPh>
    <phoneticPr fontId="1"/>
  </si>
  <si>
    <t>福岡</t>
    <rPh sb="0" eb="2">
      <t>フクオカ</t>
    </rPh>
    <phoneticPr fontId="22"/>
  </si>
  <si>
    <t>由布加</t>
    <rPh sb="0" eb="1">
      <t>ユ</t>
    </rPh>
    <rPh sb="1" eb="2">
      <t>フ</t>
    </rPh>
    <rPh sb="2" eb="3">
      <t>カ</t>
    </rPh>
    <phoneticPr fontId="22"/>
  </si>
  <si>
    <t>あん０１</t>
    <phoneticPr fontId="22"/>
  </si>
  <si>
    <t>アンヴァース</t>
    <phoneticPr fontId="22"/>
  </si>
  <si>
    <t>森</t>
    <rPh sb="0" eb="1">
      <t>モリ</t>
    </rPh>
    <phoneticPr fontId="22"/>
  </si>
  <si>
    <t>心奈</t>
    <rPh sb="0" eb="1">
      <t>ココロ</t>
    </rPh>
    <rPh sb="1" eb="2">
      <t>ナ</t>
    </rPh>
    <phoneticPr fontId="22"/>
  </si>
  <si>
    <t>桐原</t>
    <rPh sb="0" eb="2">
      <t>キリハラ</t>
    </rPh>
    <phoneticPr fontId="22"/>
  </si>
  <si>
    <t>昇汰</t>
    <rPh sb="0" eb="1">
      <t>ノボ</t>
    </rPh>
    <rPh sb="1" eb="2">
      <t>タ</t>
    </rPh>
    <phoneticPr fontId="22"/>
  </si>
  <si>
    <t>アンヴァース</t>
    <phoneticPr fontId="22"/>
  </si>
  <si>
    <t>愛原</t>
    <rPh sb="0" eb="2">
      <t>アイハラ</t>
    </rPh>
    <phoneticPr fontId="22"/>
  </si>
  <si>
    <t>里樹</t>
    <rPh sb="0" eb="1">
      <t>サト</t>
    </rPh>
    <rPh sb="1" eb="2">
      <t>キ</t>
    </rPh>
    <phoneticPr fontId="22"/>
  </si>
  <si>
    <t>アンヴァース</t>
    <phoneticPr fontId="22"/>
  </si>
  <si>
    <t>鈴木</t>
    <rPh sb="0" eb="2">
      <t>スズキ</t>
    </rPh>
    <phoneticPr fontId="22"/>
  </si>
  <si>
    <t>悠太</t>
    <rPh sb="0" eb="2">
      <t>ユウタ</t>
    </rPh>
    <phoneticPr fontId="22"/>
  </si>
  <si>
    <t>政田</t>
    <rPh sb="0" eb="2">
      <t>マサダ</t>
    </rPh>
    <phoneticPr fontId="22"/>
  </si>
  <si>
    <t>秀栄</t>
    <rPh sb="0" eb="1">
      <t>シュウ</t>
    </rPh>
    <rPh sb="1" eb="2">
      <t>サカ</t>
    </rPh>
    <phoneticPr fontId="22"/>
  </si>
  <si>
    <t>け０２</t>
    <phoneticPr fontId="22"/>
  </si>
  <si>
    <t>東近江市</t>
    <phoneticPr fontId="22"/>
  </si>
  <si>
    <t>三重県</t>
    <phoneticPr fontId="22"/>
  </si>
  <si>
    <t>川上</t>
    <phoneticPr fontId="29"/>
  </si>
  <si>
    <t>近江八幡市</t>
    <phoneticPr fontId="29"/>
  </si>
  <si>
    <t>悠大</t>
    <rPh sb="0" eb="2">
      <t>ユウダイ</t>
    </rPh>
    <phoneticPr fontId="29"/>
  </si>
  <si>
    <t>彩</t>
    <rPh sb="0" eb="1">
      <t>アヤ</t>
    </rPh>
    <phoneticPr fontId="22"/>
  </si>
  <si>
    <t>近江八幡市</t>
    <phoneticPr fontId="22"/>
  </si>
  <si>
    <t>き０１</t>
  </si>
  <si>
    <t>赤木</t>
    <rPh sb="0" eb="2">
      <t>アカギ</t>
    </rPh>
    <phoneticPr fontId="3"/>
  </si>
  <si>
    <t>拓</t>
    <rPh sb="0" eb="1">
      <t>タク</t>
    </rPh>
    <phoneticPr fontId="3"/>
  </si>
  <si>
    <t>近江八幡市</t>
    <rPh sb="0" eb="5">
      <t>オウミハチマンシ</t>
    </rPh>
    <phoneticPr fontId="3"/>
  </si>
  <si>
    <t>荒浪</t>
    <rPh sb="0" eb="2">
      <t>アラナミ</t>
    </rPh>
    <phoneticPr fontId="3"/>
  </si>
  <si>
    <t>順次</t>
    <rPh sb="0" eb="2">
      <t>ジュンジ</t>
    </rPh>
    <phoneticPr fontId="3"/>
  </si>
  <si>
    <t>大津市</t>
    <rPh sb="0" eb="2">
      <t>オオツ</t>
    </rPh>
    <rPh sb="2" eb="3">
      <t>シ</t>
    </rPh>
    <phoneticPr fontId="3"/>
  </si>
  <si>
    <t>匡志</t>
  </si>
  <si>
    <t>東近江市</t>
    <rPh sb="0" eb="1">
      <t>ヒガシ</t>
    </rPh>
    <rPh sb="1" eb="3">
      <t>オウミ</t>
    </rPh>
    <rPh sb="3" eb="4">
      <t>シ</t>
    </rPh>
    <phoneticPr fontId="3"/>
  </si>
  <si>
    <t>石井</t>
    <rPh sb="0" eb="2">
      <t>イシイ</t>
    </rPh>
    <phoneticPr fontId="3"/>
  </si>
  <si>
    <t>耶真斗</t>
    <rPh sb="0" eb="3">
      <t>ヤマト</t>
    </rPh>
    <phoneticPr fontId="3"/>
  </si>
  <si>
    <t>石川</t>
    <rPh sb="0" eb="2">
      <t>イシカワ</t>
    </rPh>
    <phoneticPr fontId="3"/>
  </si>
  <si>
    <t>和洋</t>
    <rPh sb="0" eb="2">
      <t>カズヒロ</t>
    </rPh>
    <phoneticPr fontId="3"/>
  </si>
  <si>
    <t>竜王町</t>
    <rPh sb="0" eb="3">
      <t>リュウオウチョウ</t>
    </rPh>
    <phoneticPr fontId="3"/>
  </si>
  <si>
    <t>石田</t>
    <rPh sb="0" eb="2">
      <t>イシダ</t>
    </rPh>
    <phoneticPr fontId="3"/>
  </si>
  <si>
    <t>文彦</t>
    <rPh sb="0" eb="2">
      <t>フミヒコ</t>
    </rPh>
    <phoneticPr fontId="3"/>
  </si>
  <si>
    <t>愛捺花</t>
  </si>
  <si>
    <t>一色</t>
  </si>
  <si>
    <t>翼</t>
  </si>
  <si>
    <t>東近江市</t>
    <rPh sb="0" eb="4">
      <t>ヒガシオウミシ</t>
    </rPh>
    <phoneticPr fontId="3"/>
  </si>
  <si>
    <t>奥田</t>
    <rPh sb="0" eb="2">
      <t>オクダ</t>
    </rPh>
    <phoneticPr fontId="3"/>
  </si>
  <si>
    <t>司</t>
    <rPh sb="0" eb="1">
      <t>ツカサ</t>
    </rPh>
    <phoneticPr fontId="3"/>
  </si>
  <si>
    <t>東近江市</t>
    <rPh sb="0" eb="3">
      <t>ヒガシオウミ</t>
    </rPh>
    <rPh sb="3" eb="4">
      <t>シ</t>
    </rPh>
    <phoneticPr fontId="3"/>
  </si>
  <si>
    <t>木村</t>
    <rPh sb="0" eb="2">
      <t>キムラ</t>
    </rPh>
    <phoneticPr fontId="3"/>
  </si>
  <si>
    <t>圭</t>
    <rPh sb="0" eb="1">
      <t>ケイ</t>
    </rPh>
    <phoneticPr fontId="3"/>
  </si>
  <si>
    <t>大津市</t>
    <rPh sb="0" eb="3">
      <t>オオツシ</t>
    </rPh>
    <phoneticPr fontId="3"/>
  </si>
  <si>
    <t>栗山</t>
    <rPh sb="0" eb="2">
      <t>クリヤマ</t>
    </rPh>
    <phoneticPr fontId="3"/>
  </si>
  <si>
    <t>飛鳥</t>
    <rPh sb="0" eb="2">
      <t>アスカ</t>
    </rPh>
    <phoneticPr fontId="3"/>
  </si>
  <si>
    <t>澤田</t>
    <rPh sb="0" eb="2">
      <t>サワダ</t>
    </rPh>
    <phoneticPr fontId="3"/>
  </si>
  <si>
    <t>啓一</t>
    <rPh sb="0" eb="2">
      <t>ケイイチ</t>
    </rPh>
    <phoneticPr fontId="3"/>
  </si>
  <si>
    <t>野洲市</t>
    <rPh sb="0" eb="2">
      <t>ヤス</t>
    </rPh>
    <rPh sb="2" eb="3">
      <t>シ</t>
    </rPh>
    <phoneticPr fontId="3"/>
  </si>
  <si>
    <t>陽介</t>
  </si>
  <si>
    <t>守山市</t>
    <rPh sb="0" eb="3">
      <t>モリヤマシ</t>
    </rPh>
    <phoneticPr fontId="3"/>
  </si>
  <si>
    <t>中尾</t>
    <rPh sb="0" eb="2">
      <t>ナカオ</t>
    </rPh>
    <phoneticPr fontId="3"/>
  </si>
  <si>
    <t>慶太</t>
    <rPh sb="0" eb="2">
      <t>ケイタ</t>
    </rPh>
    <phoneticPr fontId="3"/>
  </si>
  <si>
    <t>野洲市</t>
    <rPh sb="0" eb="3">
      <t>ヤスシ</t>
    </rPh>
    <phoneticPr fontId="3"/>
  </si>
  <si>
    <t>仲田</t>
    <rPh sb="0" eb="2">
      <t>ナカタ</t>
    </rPh>
    <phoneticPr fontId="3"/>
  </si>
  <si>
    <t>慶介</t>
    <rPh sb="0" eb="2">
      <t>ケイスケ</t>
    </rPh>
    <phoneticPr fontId="3"/>
  </si>
  <si>
    <t>京都府</t>
    <rPh sb="0" eb="3">
      <t>キョウトフ</t>
    </rPh>
    <phoneticPr fontId="3"/>
  </si>
  <si>
    <t>永田</t>
    <rPh sb="0" eb="2">
      <t>ナガタ</t>
    </rPh>
    <phoneticPr fontId="3"/>
  </si>
  <si>
    <t>寛教</t>
    <rPh sb="0" eb="1">
      <t>ヒロシ</t>
    </rPh>
    <rPh sb="1" eb="2">
      <t>キョウ</t>
    </rPh>
    <phoneticPr fontId="3"/>
  </si>
  <si>
    <t>濵口</t>
    <rPh sb="0" eb="2">
      <t>ハマグチ</t>
    </rPh>
    <phoneticPr fontId="3"/>
  </si>
  <si>
    <t>里穂</t>
    <rPh sb="0" eb="2">
      <t>リホ</t>
    </rPh>
    <phoneticPr fontId="3"/>
  </si>
  <si>
    <t>女</t>
    <rPh sb="0" eb="1">
      <t>オンナ</t>
    </rPh>
    <phoneticPr fontId="3"/>
  </si>
  <si>
    <t>湖南市</t>
    <rPh sb="0" eb="3">
      <t>コナンシ</t>
    </rPh>
    <phoneticPr fontId="3"/>
  </si>
  <si>
    <t>平瀬</t>
    <rPh sb="0" eb="2">
      <t>ヒラセ</t>
    </rPh>
    <phoneticPr fontId="3"/>
  </si>
  <si>
    <t>俊介</t>
    <rPh sb="0" eb="2">
      <t>シュンスケ</t>
    </rPh>
    <phoneticPr fontId="3"/>
  </si>
  <si>
    <t>福島</t>
    <rPh sb="0" eb="2">
      <t>フクシマ</t>
    </rPh>
    <phoneticPr fontId="3"/>
  </si>
  <si>
    <t>勇輔</t>
    <rPh sb="0" eb="2">
      <t>ユウスケ</t>
    </rPh>
    <phoneticPr fontId="3"/>
  </si>
  <si>
    <t>松島</t>
    <rPh sb="0" eb="2">
      <t>マツシマ</t>
    </rPh>
    <phoneticPr fontId="3"/>
  </si>
  <si>
    <t>松本</t>
    <rPh sb="0" eb="2">
      <t>マツモト</t>
    </rPh>
    <phoneticPr fontId="3"/>
  </si>
  <si>
    <t>拓大</t>
    <rPh sb="0" eb="2">
      <t>タクダイ</t>
    </rPh>
    <phoneticPr fontId="3"/>
  </si>
  <si>
    <t>彦根市</t>
    <rPh sb="0" eb="3">
      <t>ヒコネシ</t>
    </rPh>
    <phoneticPr fontId="3"/>
  </si>
  <si>
    <t>村西</t>
  </si>
  <si>
    <t>徹</t>
  </si>
  <si>
    <t>涼花</t>
  </si>
  <si>
    <t>安武</t>
    <rPh sb="0" eb="2">
      <t>ヤスタケ</t>
    </rPh>
    <phoneticPr fontId="22"/>
  </si>
  <si>
    <t>義剛</t>
    <rPh sb="0" eb="1">
      <t>ギ</t>
    </rPh>
    <rPh sb="1" eb="2">
      <t>ツヨシ</t>
    </rPh>
    <phoneticPr fontId="22"/>
  </si>
  <si>
    <t>山田</t>
    <rPh sb="0" eb="2">
      <t>ヤマダ</t>
    </rPh>
    <phoneticPr fontId="3"/>
  </si>
  <si>
    <t>修平</t>
    <rPh sb="0" eb="2">
      <t>シュウヘイ</t>
    </rPh>
    <phoneticPr fontId="3"/>
  </si>
  <si>
    <t>山本</t>
  </si>
  <si>
    <t>滝本</t>
    <rPh sb="0" eb="2">
      <t>タキモト</t>
    </rPh>
    <phoneticPr fontId="3"/>
  </si>
  <si>
    <t>照夫</t>
    <rPh sb="0" eb="2">
      <t>テルオ</t>
    </rPh>
    <phoneticPr fontId="3"/>
  </si>
  <si>
    <t>ぐ０１</t>
    <phoneticPr fontId="22"/>
  </si>
  <si>
    <t>グリフィンズ</t>
    <phoneticPr fontId="22"/>
  </si>
  <si>
    <t>ぐ０２</t>
    <phoneticPr fontId="22"/>
  </si>
  <si>
    <t>ぐ０４</t>
  </si>
  <si>
    <t>男</t>
    <phoneticPr fontId="22"/>
  </si>
  <si>
    <t>ぐ０５</t>
  </si>
  <si>
    <t>ぐ０６</t>
  </si>
  <si>
    <t>グリフィンズ</t>
    <phoneticPr fontId="22"/>
  </si>
  <si>
    <t>ぐ０７</t>
  </si>
  <si>
    <t>ぐ０８</t>
  </si>
  <si>
    <t>ぐ０９</t>
  </si>
  <si>
    <t>ぐ１０</t>
  </si>
  <si>
    <t>ぐ１１</t>
  </si>
  <si>
    <t>ぐ１２</t>
  </si>
  <si>
    <t>ぐ１３</t>
  </si>
  <si>
    <t>ぐ１４</t>
  </si>
  <si>
    <t>グリフィンズ</t>
    <phoneticPr fontId="22"/>
  </si>
  <si>
    <t>ぐ１５</t>
  </si>
  <si>
    <t>ぐ１６</t>
  </si>
  <si>
    <t>須賀</t>
    <rPh sb="0" eb="2">
      <t>スガ</t>
    </rPh>
    <phoneticPr fontId="22"/>
  </si>
  <si>
    <t>雅雄</t>
    <rPh sb="0" eb="1">
      <t>マサ</t>
    </rPh>
    <rPh sb="1" eb="2">
      <t>ユウ</t>
    </rPh>
    <phoneticPr fontId="22"/>
  </si>
  <si>
    <t>ぐ１７</t>
  </si>
  <si>
    <t>ぐ１８</t>
  </si>
  <si>
    <t>優果</t>
    <rPh sb="0" eb="2">
      <t>ユウカ</t>
    </rPh>
    <phoneticPr fontId="22"/>
  </si>
  <si>
    <t>ぐ１９</t>
  </si>
  <si>
    <t>西野</t>
    <rPh sb="0" eb="2">
      <t>ニシノ</t>
    </rPh>
    <phoneticPr fontId="22"/>
  </si>
  <si>
    <t>美恵</t>
    <rPh sb="0" eb="2">
      <t>ミエ</t>
    </rPh>
    <phoneticPr fontId="22"/>
  </si>
  <si>
    <t>ぐ２０</t>
  </si>
  <si>
    <t>鍵弥</t>
    <rPh sb="0" eb="2">
      <t>カギヤ</t>
    </rPh>
    <phoneticPr fontId="22"/>
  </si>
  <si>
    <t>初美</t>
    <rPh sb="0" eb="2">
      <t>ハツミ</t>
    </rPh>
    <phoneticPr fontId="22"/>
  </si>
  <si>
    <t>ぐ２１</t>
  </si>
  <si>
    <t>竹内</t>
    <rPh sb="0" eb="2">
      <t>タケウチ</t>
    </rPh>
    <phoneticPr fontId="22"/>
  </si>
  <si>
    <t>朝飛</t>
    <rPh sb="0" eb="1">
      <t>アサ</t>
    </rPh>
    <rPh sb="1" eb="2">
      <t>ヒ</t>
    </rPh>
    <phoneticPr fontId="22"/>
  </si>
  <si>
    <t>Jr</t>
    <phoneticPr fontId="22"/>
  </si>
  <si>
    <t>ぐ２２</t>
  </si>
  <si>
    <t>原田</t>
    <rPh sb="0" eb="2">
      <t>ハラダ</t>
    </rPh>
    <phoneticPr fontId="22"/>
  </si>
  <si>
    <t>健汰</t>
    <rPh sb="0" eb="2">
      <t>ケンタ</t>
    </rPh>
    <phoneticPr fontId="22"/>
  </si>
  <si>
    <t>Jr</t>
    <phoneticPr fontId="22"/>
  </si>
  <si>
    <t>ぐ２３</t>
  </si>
  <si>
    <t>小林</t>
    <rPh sb="0" eb="2">
      <t>コバヤシ</t>
    </rPh>
    <phoneticPr fontId="22"/>
  </si>
  <si>
    <t>由汰</t>
    <rPh sb="0" eb="1">
      <t>ユ</t>
    </rPh>
    <rPh sb="1" eb="2">
      <t>タ</t>
    </rPh>
    <phoneticPr fontId="22"/>
  </si>
  <si>
    <t>し０１</t>
    <phoneticPr fontId="22"/>
  </si>
  <si>
    <t>県立大</t>
    <rPh sb="0" eb="2">
      <t>ケンリツ</t>
    </rPh>
    <rPh sb="2" eb="3">
      <t>ダイ</t>
    </rPh>
    <phoneticPr fontId="22"/>
  </si>
  <si>
    <t>滋賀県立硬式テニス</t>
    <rPh sb="0" eb="2">
      <t>シガ</t>
    </rPh>
    <rPh sb="2" eb="4">
      <t>ケンリツ</t>
    </rPh>
    <rPh sb="4" eb="6">
      <t>コウシキ</t>
    </rPh>
    <phoneticPr fontId="22"/>
  </si>
  <si>
    <t>し０２</t>
  </si>
  <si>
    <t>し０３</t>
  </si>
  <si>
    <t>し０４</t>
  </si>
  <si>
    <t>岩瀧</t>
    <rPh sb="0" eb="1">
      <t>イワ</t>
    </rPh>
    <rPh sb="1" eb="2">
      <t>タキ</t>
    </rPh>
    <phoneticPr fontId="22"/>
  </si>
  <si>
    <t>虹貴</t>
    <rPh sb="0" eb="1">
      <t>ニジ</t>
    </rPh>
    <rPh sb="1" eb="2">
      <t>タカ</t>
    </rPh>
    <phoneticPr fontId="22"/>
  </si>
  <si>
    <t>し０５</t>
  </si>
  <si>
    <t>翔也</t>
    <rPh sb="0" eb="2">
      <t>ショウヤ</t>
    </rPh>
    <phoneticPr fontId="22"/>
  </si>
  <si>
    <t>男</t>
    <phoneticPr fontId="22"/>
  </si>
  <si>
    <t>し０６</t>
  </si>
  <si>
    <t>し０７</t>
  </si>
  <si>
    <t>し０８</t>
  </si>
  <si>
    <t>し０９</t>
  </si>
  <si>
    <t>河越</t>
    <rPh sb="0" eb="2">
      <t>カワゴエ</t>
    </rPh>
    <phoneticPr fontId="22"/>
  </si>
  <si>
    <t>琢真</t>
    <rPh sb="0" eb="2">
      <t>タクマ</t>
    </rPh>
    <phoneticPr fontId="22"/>
  </si>
  <si>
    <t>河越琢真</t>
    <rPh sb="0" eb="2">
      <t>カワゴエ</t>
    </rPh>
    <rPh sb="2" eb="4">
      <t>タクマ</t>
    </rPh>
    <phoneticPr fontId="22"/>
  </si>
  <si>
    <t xml:space="preserve">  聡</t>
    <phoneticPr fontId="30"/>
  </si>
  <si>
    <t>福元</t>
    <rPh sb="0" eb="2">
      <t>フクモト</t>
    </rPh>
    <phoneticPr fontId="30"/>
  </si>
  <si>
    <t>公道</t>
    <rPh sb="0" eb="2">
      <t>コウドウ</t>
    </rPh>
    <phoneticPr fontId="30"/>
  </si>
  <si>
    <t>福元公道</t>
    <rPh sb="0" eb="2">
      <t>フクモト</t>
    </rPh>
    <rPh sb="2" eb="4">
      <t>コウドウ</t>
    </rPh>
    <phoneticPr fontId="30"/>
  </si>
  <si>
    <t>大津市</t>
    <rPh sb="0" eb="3">
      <t>オオツシ</t>
    </rPh>
    <phoneticPr fontId="30"/>
  </si>
  <si>
    <t>さち</t>
    <phoneticPr fontId="30"/>
  </si>
  <si>
    <t>福元さち</t>
    <rPh sb="0" eb="2">
      <t>フクモト</t>
    </rPh>
    <phoneticPr fontId="30"/>
  </si>
  <si>
    <t>栗田</t>
    <rPh sb="0" eb="2">
      <t>クリタ</t>
    </rPh>
    <phoneticPr fontId="30"/>
  </si>
  <si>
    <t>智里</t>
    <rPh sb="0" eb="2">
      <t>チサト</t>
    </rPh>
    <phoneticPr fontId="30"/>
  </si>
  <si>
    <t>愛荘町</t>
    <rPh sb="0" eb="3">
      <t>アイショウチョウ</t>
    </rPh>
    <phoneticPr fontId="30"/>
  </si>
  <si>
    <t>柏木</t>
    <rPh sb="0" eb="2">
      <t>カシワギ</t>
    </rPh>
    <phoneticPr fontId="30"/>
  </si>
  <si>
    <t>貴子</t>
    <rPh sb="0" eb="2">
      <t>タカコ</t>
    </rPh>
    <phoneticPr fontId="30"/>
  </si>
  <si>
    <t>フレンズ</t>
    <phoneticPr fontId="30"/>
  </si>
  <si>
    <t>柏木貴子</t>
    <rPh sb="0" eb="2">
      <t>カシワギ</t>
    </rPh>
    <rPh sb="2" eb="4">
      <t>タカコ</t>
    </rPh>
    <phoneticPr fontId="30"/>
  </si>
  <si>
    <t>栗東市</t>
    <rPh sb="0" eb="3">
      <t>リットウシ</t>
    </rPh>
    <phoneticPr fontId="30"/>
  </si>
  <si>
    <t>ふ２１</t>
    <phoneticPr fontId="30"/>
  </si>
  <si>
    <t>森</t>
    <rPh sb="0" eb="1">
      <t>モリ</t>
    </rPh>
    <phoneticPr fontId="30"/>
  </si>
  <si>
    <t>千代美</t>
    <rPh sb="0" eb="3">
      <t>チヨミ</t>
    </rPh>
    <phoneticPr fontId="30"/>
  </si>
  <si>
    <t>森千代美</t>
    <rPh sb="0" eb="1">
      <t>モリ</t>
    </rPh>
    <rPh sb="1" eb="4">
      <t>チヨミ</t>
    </rPh>
    <phoneticPr fontId="30"/>
  </si>
  <si>
    <t>野洲市</t>
    <rPh sb="0" eb="3">
      <t>ヤスシ</t>
    </rPh>
    <phoneticPr fontId="30"/>
  </si>
  <si>
    <t>う０１</t>
    <phoneticPr fontId="29"/>
  </si>
  <si>
    <t>う０２</t>
    <phoneticPr fontId="29"/>
  </si>
  <si>
    <t>湖南市</t>
    <phoneticPr fontId="29"/>
  </si>
  <si>
    <t>利光</t>
    <phoneticPr fontId="29"/>
  </si>
  <si>
    <t>龍司</t>
    <phoneticPr fontId="29"/>
  </si>
  <si>
    <t>八木</t>
    <rPh sb="0" eb="2">
      <t>ヤギ</t>
    </rPh>
    <phoneticPr fontId="29"/>
  </si>
  <si>
    <t>篤司</t>
    <rPh sb="0" eb="2">
      <t>アツシ</t>
    </rPh>
    <phoneticPr fontId="29"/>
  </si>
  <si>
    <t>村地</t>
    <rPh sb="0" eb="2">
      <t>ムラチ</t>
    </rPh>
    <phoneticPr fontId="29"/>
  </si>
  <si>
    <t>直也</t>
    <rPh sb="0" eb="2">
      <t>ナオヤ</t>
    </rPh>
    <phoneticPr fontId="29"/>
  </si>
  <si>
    <t>東近江市</t>
    <rPh sb="0" eb="3">
      <t>ヒガシオウミ</t>
    </rPh>
    <rPh sb="3" eb="4">
      <t>シ</t>
    </rPh>
    <phoneticPr fontId="29"/>
  </si>
  <si>
    <t>中村</t>
    <rPh sb="0" eb="2">
      <t>ナカムラ</t>
    </rPh>
    <phoneticPr fontId="29"/>
  </si>
  <si>
    <t>雅宣</t>
    <rPh sb="0" eb="1">
      <t>マサ</t>
    </rPh>
    <rPh sb="1" eb="2">
      <t>ノブ</t>
    </rPh>
    <phoneticPr fontId="29"/>
  </si>
  <si>
    <t>織田</t>
    <rPh sb="0" eb="2">
      <t>オダ</t>
    </rPh>
    <phoneticPr fontId="29"/>
  </si>
  <si>
    <t>修輔</t>
    <rPh sb="0" eb="2">
      <t>シュウスケ</t>
    </rPh>
    <phoneticPr fontId="29"/>
  </si>
  <si>
    <t>兵庫県</t>
    <rPh sb="0" eb="3">
      <t>ヒョウゴケン</t>
    </rPh>
    <phoneticPr fontId="29"/>
  </si>
  <si>
    <t>渡邊</t>
    <rPh sb="0" eb="2">
      <t>ワタナベ</t>
    </rPh>
    <phoneticPr fontId="29"/>
  </si>
  <si>
    <t>直洋</t>
    <rPh sb="0" eb="2">
      <t>ナオヒロ</t>
    </rPh>
    <phoneticPr fontId="29"/>
  </si>
  <si>
    <t>京都府</t>
    <rPh sb="0" eb="3">
      <t>キョウトフ</t>
    </rPh>
    <phoneticPr fontId="29"/>
  </si>
  <si>
    <t>猪師</t>
    <rPh sb="0" eb="1">
      <t>イノシシ</t>
    </rPh>
    <rPh sb="1" eb="2">
      <t>シ</t>
    </rPh>
    <phoneticPr fontId="29"/>
  </si>
  <si>
    <t>崇人</t>
    <rPh sb="0" eb="1">
      <t>タカシ</t>
    </rPh>
    <rPh sb="1" eb="2">
      <t>ヒト</t>
    </rPh>
    <phoneticPr fontId="29"/>
  </si>
  <si>
    <t>中島</t>
    <rPh sb="0" eb="2">
      <t>ナカジマ</t>
    </rPh>
    <phoneticPr fontId="29"/>
  </si>
  <si>
    <t>章大</t>
    <rPh sb="0" eb="1">
      <t>ショウ</t>
    </rPh>
    <rPh sb="1" eb="2">
      <t>ダイ</t>
    </rPh>
    <phoneticPr fontId="29"/>
  </si>
  <si>
    <t>徳光</t>
    <rPh sb="0" eb="2">
      <t>トクミツ</t>
    </rPh>
    <phoneticPr fontId="29"/>
  </si>
  <si>
    <t>亮真</t>
    <rPh sb="0" eb="1">
      <t>リョウ</t>
    </rPh>
    <rPh sb="1" eb="2">
      <t>シン</t>
    </rPh>
    <phoneticPr fontId="29"/>
  </si>
  <si>
    <t>大阪府</t>
    <rPh sb="0" eb="3">
      <t>オオサカフ</t>
    </rPh>
    <phoneticPr fontId="29"/>
  </si>
  <si>
    <t>元生</t>
    <rPh sb="0" eb="1">
      <t>モト</t>
    </rPh>
    <rPh sb="1" eb="2">
      <t>イ</t>
    </rPh>
    <phoneticPr fontId="29"/>
  </si>
  <si>
    <t>光亮</t>
    <rPh sb="0" eb="1">
      <t>ヒカ</t>
    </rPh>
    <rPh sb="1" eb="2">
      <t>リョウ</t>
    </rPh>
    <phoneticPr fontId="29"/>
  </si>
  <si>
    <t>磯野</t>
    <rPh sb="0" eb="2">
      <t>イソノ</t>
    </rPh>
    <phoneticPr fontId="29"/>
  </si>
  <si>
    <t>宏貴</t>
    <rPh sb="0" eb="1">
      <t>ヒロシ</t>
    </rPh>
    <rPh sb="1" eb="2">
      <t>タカシ</t>
    </rPh>
    <phoneticPr fontId="29"/>
  </si>
  <si>
    <t>三重県</t>
    <rPh sb="0" eb="3">
      <t>ミエケン</t>
    </rPh>
    <phoneticPr fontId="29"/>
  </si>
  <si>
    <t>神野</t>
    <rPh sb="0" eb="1">
      <t>カミ</t>
    </rPh>
    <rPh sb="1" eb="2">
      <t>ノ</t>
    </rPh>
    <phoneticPr fontId="29"/>
  </si>
  <si>
    <t>眞旗</t>
    <rPh sb="0" eb="1">
      <t>シン</t>
    </rPh>
    <rPh sb="1" eb="2">
      <t>ハタ</t>
    </rPh>
    <phoneticPr fontId="29"/>
  </si>
  <si>
    <t>甲斐</t>
    <rPh sb="0" eb="2">
      <t>カイ</t>
    </rPh>
    <phoneticPr fontId="29"/>
  </si>
  <si>
    <t>祐一</t>
    <rPh sb="0" eb="2">
      <t>ユウイチ</t>
    </rPh>
    <phoneticPr fontId="29"/>
  </si>
  <si>
    <t>阿部</t>
    <rPh sb="0" eb="2">
      <t>アベ</t>
    </rPh>
    <phoneticPr fontId="29"/>
  </si>
  <si>
    <t>智貴</t>
    <rPh sb="0" eb="2">
      <t>トモキ</t>
    </rPh>
    <phoneticPr fontId="29"/>
  </si>
  <si>
    <t>佐藤</t>
    <rPh sb="0" eb="2">
      <t>サトウ</t>
    </rPh>
    <phoneticPr fontId="29"/>
  </si>
  <si>
    <t>和弘</t>
    <rPh sb="0" eb="2">
      <t>カズヒロ</t>
    </rPh>
    <phoneticPr fontId="29"/>
  </si>
  <si>
    <t>永原</t>
    <rPh sb="0" eb="2">
      <t>ナガハラ</t>
    </rPh>
    <phoneticPr fontId="29"/>
  </si>
  <si>
    <t>博司</t>
    <rPh sb="0" eb="1">
      <t>ヒロシ</t>
    </rPh>
    <rPh sb="1" eb="2">
      <t>ツカサ</t>
    </rPh>
    <phoneticPr fontId="29"/>
  </si>
  <si>
    <t>男</t>
    <rPh sb="0" eb="1">
      <t>オトコ</t>
    </rPh>
    <phoneticPr fontId="29"/>
  </si>
  <si>
    <t>田中</t>
    <rPh sb="0" eb="2">
      <t>タナカ</t>
    </rPh>
    <phoneticPr fontId="22"/>
  </si>
  <si>
    <t>伸一</t>
    <rPh sb="0" eb="2">
      <t>シンイチ</t>
    </rPh>
    <phoneticPr fontId="22"/>
  </si>
  <si>
    <t>う４７</t>
  </si>
  <si>
    <t>う４８</t>
  </si>
  <si>
    <t>う４９</t>
  </si>
  <si>
    <t>う５０</t>
  </si>
  <si>
    <t>う５１</t>
  </si>
  <si>
    <t>う５２</t>
  </si>
  <si>
    <t>う５３</t>
  </si>
  <si>
    <t>彩子</t>
    <phoneticPr fontId="29"/>
  </si>
  <si>
    <t>う５４</t>
  </si>
  <si>
    <t>う５５</t>
  </si>
  <si>
    <t>佳代子</t>
    <rPh sb="0" eb="3">
      <t>カヨコ</t>
    </rPh>
    <phoneticPr fontId="29"/>
  </si>
  <si>
    <t>う５６</t>
  </si>
  <si>
    <t>実佳</t>
    <rPh sb="0" eb="2">
      <t>ミカ</t>
    </rPh>
    <phoneticPr fontId="29"/>
  </si>
  <si>
    <t>う５７</t>
  </si>
  <si>
    <t>古株</t>
    <rPh sb="0" eb="2">
      <t>コカブ</t>
    </rPh>
    <phoneticPr fontId="29"/>
  </si>
  <si>
    <t>淳子</t>
    <rPh sb="0" eb="2">
      <t>ジュンコ</t>
    </rPh>
    <phoneticPr fontId="29"/>
  </si>
  <si>
    <t>近江八幡市</t>
    <phoneticPr fontId="29"/>
  </si>
  <si>
    <t>う５８</t>
  </si>
  <si>
    <t>小梶</t>
    <rPh sb="0" eb="2">
      <t>コカジ</t>
    </rPh>
    <phoneticPr fontId="29"/>
  </si>
  <si>
    <t>優子</t>
    <phoneticPr fontId="29"/>
  </si>
  <si>
    <t>ぷ０１</t>
    <phoneticPr fontId="22"/>
  </si>
  <si>
    <t>知司</t>
    <rPh sb="0" eb="2">
      <t>トモジ</t>
    </rPh>
    <phoneticPr fontId="22"/>
  </si>
  <si>
    <t>プラチナＴＣ</t>
  </si>
  <si>
    <t>プラチナＴＣ</t>
    <phoneticPr fontId="22"/>
  </si>
  <si>
    <t>一丸</t>
    <rPh sb="0" eb="2">
      <t>イチマル</t>
    </rPh>
    <phoneticPr fontId="22"/>
  </si>
  <si>
    <t>征功</t>
    <rPh sb="0" eb="2">
      <t>セイコウ</t>
    </rPh>
    <phoneticPr fontId="22"/>
  </si>
  <si>
    <t>近江八幡</t>
    <rPh sb="0" eb="4">
      <t>オウミハチマン</t>
    </rPh>
    <phoneticPr fontId="22"/>
  </si>
  <si>
    <t>西村</t>
    <rPh sb="0" eb="2">
      <t>ニシムラ</t>
    </rPh>
    <phoneticPr fontId="22"/>
  </si>
  <si>
    <t>国太郎</t>
    <rPh sb="0" eb="3">
      <t>クニタロウ</t>
    </rPh>
    <phoneticPr fontId="22"/>
  </si>
  <si>
    <t>人嗣</t>
    <rPh sb="0" eb="2">
      <t>ヒトシ</t>
    </rPh>
    <phoneticPr fontId="22"/>
  </si>
  <si>
    <t>勝之</t>
    <rPh sb="0" eb="2">
      <t>カツユキ</t>
    </rPh>
    <phoneticPr fontId="22"/>
  </si>
  <si>
    <t>加藤</t>
    <rPh sb="0" eb="2">
      <t>カトウ</t>
    </rPh>
    <phoneticPr fontId="22"/>
  </si>
  <si>
    <t>昇</t>
    <rPh sb="0" eb="1">
      <t>ノボル</t>
    </rPh>
    <phoneticPr fontId="22"/>
  </si>
  <si>
    <t>木瀬</t>
    <rPh sb="0" eb="2">
      <t>キセ</t>
    </rPh>
    <phoneticPr fontId="22"/>
  </si>
  <si>
    <t>茂雄</t>
    <rPh sb="0" eb="2">
      <t>シゲオ</t>
    </rPh>
    <phoneticPr fontId="22"/>
  </si>
  <si>
    <t>大木</t>
    <rPh sb="0" eb="2">
      <t>オオキ</t>
    </rPh>
    <phoneticPr fontId="22"/>
  </si>
  <si>
    <t>浩</t>
    <rPh sb="0" eb="1">
      <t>ヒロシ</t>
    </rPh>
    <phoneticPr fontId="22"/>
  </si>
  <si>
    <t>竹中</t>
    <rPh sb="0" eb="2">
      <t>タケナカ</t>
    </rPh>
    <phoneticPr fontId="22"/>
  </si>
  <si>
    <t>徳司</t>
    <rPh sb="0" eb="2">
      <t>トクジ</t>
    </rPh>
    <phoneticPr fontId="22"/>
  </si>
  <si>
    <t>新谷</t>
    <rPh sb="0" eb="2">
      <t>シンガイ</t>
    </rPh>
    <phoneticPr fontId="22"/>
  </si>
  <si>
    <t>弘之</t>
    <rPh sb="0" eb="2">
      <t>ヒロユキ</t>
    </rPh>
    <phoneticPr fontId="22"/>
  </si>
  <si>
    <t>犬上郡</t>
    <rPh sb="0" eb="3">
      <t>イヌカミグン</t>
    </rPh>
    <phoneticPr fontId="22"/>
  </si>
  <si>
    <t>今村</t>
    <rPh sb="0" eb="2">
      <t>イマムラ</t>
    </rPh>
    <phoneticPr fontId="22"/>
  </si>
  <si>
    <t>宣明</t>
    <rPh sb="0" eb="2">
      <t>ノブアキ</t>
    </rPh>
    <phoneticPr fontId="22"/>
  </si>
  <si>
    <t>平岩</t>
    <rPh sb="0" eb="2">
      <t>ヒライワ</t>
    </rPh>
    <phoneticPr fontId="22"/>
  </si>
  <si>
    <t>治司</t>
    <rPh sb="0" eb="2">
      <t>ハルジ</t>
    </rPh>
    <phoneticPr fontId="22"/>
  </si>
  <si>
    <t>直樹</t>
    <rPh sb="0" eb="2">
      <t>ナオキ</t>
    </rPh>
    <phoneticPr fontId="22"/>
  </si>
  <si>
    <t>ぷ１４</t>
  </si>
  <si>
    <t>藤野</t>
    <rPh sb="0" eb="2">
      <t>フジノ</t>
    </rPh>
    <phoneticPr fontId="22"/>
  </si>
  <si>
    <t>秀明</t>
    <rPh sb="0" eb="2">
      <t>ヒデアキ</t>
    </rPh>
    <phoneticPr fontId="22"/>
  </si>
  <si>
    <t>ぷ１５</t>
  </si>
  <si>
    <t>ぷ１６</t>
  </si>
  <si>
    <t>ドーラン</t>
  </si>
  <si>
    <t>デーブ</t>
  </si>
  <si>
    <t>ぷ１７</t>
  </si>
  <si>
    <t>井田</t>
    <rPh sb="0" eb="2">
      <t>イダ</t>
    </rPh>
    <phoneticPr fontId="22"/>
  </si>
  <si>
    <t>圭子</t>
    <rPh sb="0" eb="2">
      <t>ケイコ</t>
    </rPh>
    <phoneticPr fontId="22"/>
  </si>
  <si>
    <t>ぷ１８</t>
  </si>
  <si>
    <t>前田</t>
    <rPh sb="0" eb="2">
      <t>マエダ</t>
    </rPh>
    <phoneticPr fontId="22"/>
  </si>
  <si>
    <t>喜久子</t>
    <rPh sb="0" eb="3">
      <t>キクコ</t>
    </rPh>
    <phoneticPr fontId="22"/>
  </si>
  <si>
    <t>ぷ１９</t>
  </si>
  <si>
    <t>英夫</t>
    <rPh sb="0" eb="2">
      <t>ヒデオ</t>
    </rPh>
    <phoneticPr fontId="22"/>
  </si>
  <si>
    <t>ぷ２０</t>
  </si>
  <si>
    <t>堀部</t>
    <rPh sb="0" eb="2">
      <t>ホリベ</t>
    </rPh>
    <phoneticPr fontId="22"/>
  </si>
  <si>
    <t>品子</t>
    <rPh sb="0" eb="2">
      <t>シナコ</t>
    </rPh>
    <phoneticPr fontId="22"/>
  </si>
  <si>
    <t>こ０１</t>
    <phoneticPr fontId="22"/>
  </si>
  <si>
    <t>澤村</t>
    <rPh sb="0" eb="2">
      <t>サワムラ</t>
    </rPh>
    <phoneticPr fontId="22"/>
  </si>
  <si>
    <t>博司</t>
    <rPh sb="0" eb="2">
      <t>ヒロシ</t>
    </rPh>
    <phoneticPr fontId="22"/>
  </si>
  <si>
    <t>個人登録</t>
    <rPh sb="0" eb="4">
      <t>コジントウロク</t>
    </rPh>
    <phoneticPr fontId="22"/>
  </si>
  <si>
    <t>OK</t>
    <phoneticPr fontId="22"/>
  </si>
  <si>
    <t>甲賀市</t>
    <rPh sb="0" eb="3">
      <t>コウガシ</t>
    </rPh>
    <phoneticPr fontId="22"/>
  </si>
  <si>
    <t>谷本</t>
    <rPh sb="0" eb="2">
      <t>タニモト</t>
    </rPh>
    <phoneticPr fontId="22"/>
  </si>
  <si>
    <t>健人</t>
    <rPh sb="0" eb="2">
      <t>タケヒト</t>
    </rPh>
    <phoneticPr fontId="22"/>
  </si>
  <si>
    <t>第21回　東近江カップ メンバー表</t>
    <phoneticPr fontId="22"/>
  </si>
  <si>
    <t>ふ０７</t>
    <phoneticPr fontId="22"/>
  </si>
  <si>
    <t>う２０</t>
    <phoneticPr fontId="22"/>
  </si>
  <si>
    <t>あぷ０５</t>
    <phoneticPr fontId="22"/>
  </si>
  <si>
    <t>ＮＥＯゴローズ</t>
    <phoneticPr fontId="22"/>
  </si>
  <si>
    <t>あぷ２２</t>
    <phoneticPr fontId="22"/>
  </si>
  <si>
    <t>あぷ１７</t>
    <phoneticPr fontId="22"/>
  </si>
  <si>
    <t>あぷ０６</t>
    <phoneticPr fontId="22"/>
  </si>
  <si>
    <t>アプスト＋2</t>
    <phoneticPr fontId="22"/>
  </si>
  <si>
    <t>あぷ１５</t>
    <phoneticPr fontId="22"/>
  </si>
  <si>
    <t>一般</t>
    <rPh sb="0" eb="2">
      <t>イッパン</t>
    </rPh>
    <phoneticPr fontId="22"/>
  </si>
  <si>
    <t>井上新</t>
    <rPh sb="0" eb="2">
      <t>イノウエ</t>
    </rPh>
    <rPh sb="2" eb="3">
      <t>シン</t>
    </rPh>
    <phoneticPr fontId="22"/>
  </si>
  <si>
    <t>木村善和</t>
    <rPh sb="0" eb="2">
      <t>キムラ</t>
    </rPh>
    <rPh sb="2" eb="3">
      <t>ヨ</t>
    </rPh>
    <rPh sb="3" eb="4">
      <t>ワ</t>
    </rPh>
    <phoneticPr fontId="22"/>
  </si>
  <si>
    <t>あぷ０９</t>
    <phoneticPr fontId="22"/>
  </si>
  <si>
    <t>あぷ０８</t>
    <phoneticPr fontId="22"/>
  </si>
  <si>
    <t>あぷ１０</t>
    <phoneticPr fontId="22"/>
  </si>
  <si>
    <t>ＪＡＣＫと豆の木</t>
    <rPh sb="5" eb="6">
      <t>マメ</t>
    </rPh>
    <rPh sb="7" eb="8">
      <t>キ</t>
    </rPh>
    <phoneticPr fontId="22"/>
  </si>
  <si>
    <t>大坪孝彰</t>
    <rPh sb="0" eb="2">
      <t>オオツボ</t>
    </rPh>
    <rPh sb="2" eb="3">
      <t>タカ</t>
    </rPh>
    <rPh sb="3" eb="4">
      <t>アキラ</t>
    </rPh>
    <phoneticPr fontId="22"/>
  </si>
  <si>
    <t>油利亨</t>
    <rPh sb="0" eb="1">
      <t>アブラ</t>
    </rPh>
    <rPh sb="1" eb="2">
      <t>リ</t>
    </rPh>
    <rPh sb="2" eb="3">
      <t>アキラ</t>
    </rPh>
    <phoneticPr fontId="22"/>
  </si>
  <si>
    <t>高村聡</t>
    <rPh sb="0" eb="2">
      <t>タカムラ</t>
    </rPh>
    <rPh sb="2" eb="3">
      <t>サトシ</t>
    </rPh>
    <phoneticPr fontId="22"/>
  </si>
  <si>
    <t>う５３</t>
    <phoneticPr fontId="22"/>
  </si>
  <si>
    <t>あ２９</t>
    <phoneticPr fontId="22"/>
  </si>
  <si>
    <t>前田寿栄</t>
    <rPh sb="0" eb="2">
      <t>マエダ</t>
    </rPh>
    <rPh sb="2" eb="3">
      <t>コトブキ</t>
    </rPh>
    <rPh sb="3" eb="4">
      <t>エイ</t>
    </rPh>
    <phoneticPr fontId="22"/>
  </si>
  <si>
    <t>林哲学</t>
    <rPh sb="0" eb="1">
      <t>ハヤシ</t>
    </rPh>
    <rPh sb="1" eb="3">
      <t>テツガク</t>
    </rPh>
    <phoneticPr fontId="22"/>
  </si>
  <si>
    <t>村上直樹</t>
    <rPh sb="0" eb="2">
      <t>ムラカミ</t>
    </rPh>
    <rPh sb="2" eb="4">
      <t>ナオキ</t>
    </rPh>
    <phoneticPr fontId="22"/>
  </si>
  <si>
    <t>旧うさかめ（強）</t>
    <rPh sb="0" eb="1">
      <t>キュウ</t>
    </rPh>
    <rPh sb="6" eb="7">
      <t>キョウ</t>
    </rPh>
    <phoneticPr fontId="22"/>
  </si>
  <si>
    <t>中村香澄</t>
    <phoneticPr fontId="22"/>
  </si>
  <si>
    <t>山田歩奈</t>
    <phoneticPr fontId="22"/>
  </si>
  <si>
    <t>塚原彩日</t>
    <rPh sb="0" eb="2">
      <t>ツカハラ</t>
    </rPh>
    <rPh sb="2" eb="3">
      <t>サイ</t>
    </rPh>
    <rPh sb="3" eb="4">
      <t>ヒ</t>
    </rPh>
    <phoneticPr fontId="22"/>
  </si>
  <si>
    <t>フラワーロック</t>
    <phoneticPr fontId="22"/>
  </si>
  <si>
    <t>あぷ０１</t>
    <phoneticPr fontId="22"/>
  </si>
  <si>
    <t>う０１</t>
    <phoneticPr fontId="22"/>
  </si>
  <si>
    <t>う１０</t>
    <phoneticPr fontId="22"/>
  </si>
  <si>
    <t>う４７</t>
    <phoneticPr fontId="22"/>
  </si>
  <si>
    <t>ふ１４</t>
    <phoneticPr fontId="22"/>
  </si>
  <si>
    <t>う５１</t>
    <phoneticPr fontId="22"/>
  </si>
  <si>
    <t>うさかめハット</t>
    <phoneticPr fontId="22"/>
  </si>
  <si>
    <t>う０６</t>
    <phoneticPr fontId="22"/>
  </si>
  <si>
    <t>う１５</t>
    <phoneticPr fontId="22"/>
  </si>
  <si>
    <t>う１７</t>
    <phoneticPr fontId="22"/>
  </si>
  <si>
    <t>う４８</t>
    <phoneticPr fontId="22"/>
  </si>
  <si>
    <t>う５０</t>
    <phoneticPr fontId="22"/>
  </si>
  <si>
    <t>う５７</t>
    <phoneticPr fontId="22"/>
  </si>
  <si>
    <t>あ３７</t>
    <phoneticPr fontId="22"/>
  </si>
  <si>
    <t>辻村</t>
    <rPh sb="0" eb="2">
      <t>ツジムラ</t>
    </rPh>
    <phoneticPr fontId="22"/>
  </si>
  <si>
    <t>惣一</t>
    <rPh sb="0" eb="2">
      <t>ソウイチ</t>
    </rPh>
    <phoneticPr fontId="22"/>
  </si>
  <si>
    <t>男</t>
    <phoneticPr fontId="22"/>
  </si>
  <si>
    <t>ぐ０６</t>
    <phoneticPr fontId="22"/>
  </si>
  <si>
    <t>ぐ１０</t>
    <phoneticPr fontId="22"/>
  </si>
  <si>
    <t>ぐ１５</t>
    <phoneticPr fontId="22"/>
  </si>
  <si>
    <t>ぐ１７</t>
    <phoneticPr fontId="22"/>
  </si>
  <si>
    <t>ぐ１９</t>
    <phoneticPr fontId="22"/>
  </si>
  <si>
    <t>あ２１</t>
    <phoneticPr fontId="22"/>
  </si>
  <si>
    <t>グリフィンズＡ</t>
    <phoneticPr fontId="22"/>
  </si>
  <si>
    <t>ぐ１２</t>
    <phoneticPr fontId="22"/>
  </si>
  <si>
    <t>け０７</t>
    <phoneticPr fontId="22"/>
  </si>
  <si>
    <t>う０２</t>
    <phoneticPr fontId="22"/>
  </si>
  <si>
    <t>う４９</t>
    <phoneticPr fontId="22"/>
  </si>
  <si>
    <t>一般</t>
    <rPh sb="0" eb="2">
      <t>イッパン</t>
    </rPh>
    <phoneticPr fontId="22"/>
  </si>
  <si>
    <t>神田紀子</t>
    <rPh sb="0" eb="2">
      <t>カンダ</t>
    </rPh>
    <rPh sb="2" eb="4">
      <t>ノリコ</t>
    </rPh>
    <phoneticPr fontId="22"/>
  </si>
  <si>
    <t>澁谷保乃実</t>
    <rPh sb="0" eb="1">
      <t>シブ</t>
    </rPh>
    <rPh sb="1" eb="2">
      <t>タニ</t>
    </rPh>
    <rPh sb="2" eb="3">
      <t>ホ</t>
    </rPh>
    <rPh sb="3" eb="4">
      <t>ノ</t>
    </rPh>
    <rPh sb="4" eb="5">
      <t>ミ</t>
    </rPh>
    <phoneticPr fontId="22"/>
  </si>
  <si>
    <t>青木殿</t>
    <rPh sb="0" eb="2">
      <t>アオキ</t>
    </rPh>
    <rPh sb="2" eb="3">
      <t>ドノ</t>
    </rPh>
    <phoneticPr fontId="22"/>
  </si>
  <si>
    <t>ぐ０８</t>
    <phoneticPr fontId="22"/>
  </si>
  <si>
    <t>青木朗</t>
    <rPh sb="0" eb="2">
      <t>アオキ</t>
    </rPh>
    <rPh sb="2" eb="3">
      <t>アキラ</t>
    </rPh>
    <phoneticPr fontId="22"/>
  </si>
  <si>
    <t>加山彰</t>
    <rPh sb="0" eb="2">
      <t>カヤマ</t>
    </rPh>
    <rPh sb="2" eb="3">
      <t>アキラ</t>
    </rPh>
    <phoneticPr fontId="22"/>
  </si>
  <si>
    <t>ふ１５</t>
    <phoneticPr fontId="22"/>
  </si>
  <si>
    <t>山崎靖代</t>
    <rPh sb="0" eb="2">
      <t>ヤマサキ</t>
    </rPh>
    <rPh sb="2" eb="3">
      <t>ヤス</t>
    </rPh>
    <rPh sb="3" eb="4">
      <t>ヨ</t>
    </rPh>
    <phoneticPr fontId="22"/>
  </si>
  <si>
    <t>下山由香</t>
    <rPh sb="0" eb="2">
      <t>シモヤマ</t>
    </rPh>
    <rPh sb="2" eb="4">
      <t>ユカ</t>
    </rPh>
    <phoneticPr fontId="22"/>
  </si>
  <si>
    <t>フレンズプラス</t>
    <phoneticPr fontId="22"/>
  </si>
  <si>
    <t>ふ０４</t>
    <phoneticPr fontId="22"/>
  </si>
  <si>
    <t>ふ０５</t>
    <phoneticPr fontId="22"/>
  </si>
  <si>
    <t>ふ１１</t>
    <phoneticPr fontId="22"/>
  </si>
  <si>
    <t>ふ１２</t>
    <phoneticPr fontId="22"/>
  </si>
  <si>
    <t>ふ１６</t>
    <phoneticPr fontId="22"/>
  </si>
  <si>
    <t>上野美也子</t>
    <rPh sb="0" eb="2">
      <t>ウエノ</t>
    </rPh>
    <rPh sb="2" eb="5">
      <t>ミヤコ</t>
    </rPh>
    <phoneticPr fontId="22"/>
  </si>
  <si>
    <t>ふ０３</t>
    <phoneticPr fontId="22"/>
  </si>
  <si>
    <t>ふ０８</t>
    <phoneticPr fontId="22"/>
  </si>
  <si>
    <t>ふ１９</t>
    <phoneticPr fontId="22"/>
  </si>
  <si>
    <t>ぷ１９</t>
    <phoneticPr fontId="22"/>
  </si>
  <si>
    <t>ふ２０</t>
    <phoneticPr fontId="22"/>
  </si>
  <si>
    <t>ふ２１</t>
    <phoneticPr fontId="22"/>
  </si>
  <si>
    <t>第20回大会2023年</t>
    <phoneticPr fontId="22"/>
  </si>
  <si>
    <t>第19回大会2023年</t>
    <phoneticPr fontId="22"/>
  </si>
  <si>
    <t>第18回大会2022年</t>
    <phoneticPr fontId="22"/>
  </si>
  <si>
    <t>第17回大会2021年</t>
    <phoneticPr fontId="22"/>
  </si>
  <si>
    <t>第16回大会2020年</t>
    <phoneticPr fontId="22"/>
  </si>
  <si>
    <t>第15回大会2019年</t>
    <phoneticPr fontId="22"/>
  </si>
  <si>
    <t>第14回大会2018年</t>
    <phoneticPr fontId="22"/>
  </si>
  <si>
    <t>2024.7.7</t>
    <phoneticPr fontId="22"/>
  </si>
  <si>
    <t>2023.7.9</t>
    <phoneticPr fontId="22"/>
  </si>
  <si>
    <t>2022.7.10</t>
    <phoneticPr fontId="22"/>
  </si>
  <si>
    <t>2021.7.7</t>
    <phoneticPr fontId="22"/>
  </si>
  <si>
    <t>2018.7.8</t>
    <phoneticPr fontId="22"/>
  </si>
  <si>
    <t>うさかめ（強）</t>
    <rPh sb="5" eb="6">
      <t>ツヨ</t>
    </rPh>
    <phoneticPr fontId="30"/>
  </si>
  <si>
    <t>うさかめクロス</t>
    <phoneticPr fontId="30"/>
  </si>
  <si>
    <t>うさかめクロス</t>
    <phoneticPr fontId="22"/>
  </si>
  <si>
    <t>MTT</t>
    <phoneticPr fontId="22"/>
  </si>
  <si>
    <t>チームＪＵＮＫＯ</t>
    <phoneticPr fontId="22"/>
  </si>
  <si>
    <t>林哲学</t>
    <rPh sb="0" eb="3">
      <t>ハヤシテツガク</t>
    </rPh>
    <phoneticPr fontId="22"/>
  </si>
  <si>
    <t>小林一成</t>
    <rPh sb="0" eb="4">
      <t>コバヤシイッセイ</t>
    </rPh>
    <phoneticPr fontId="22"/>
  </si>
  <si>
    <t>井口瑛心</t>
    <rPh sb="0" eb="2">
      <t>イグチ</t>
    </rPh>
    <rPh sb="2" eb="4">
      <t>エイシン</t>
    </rPh>
    <phoneticPr fontId="22"/>
  </si>
  <si>
    <t>中村香澄</t>
    <rPh sb="0" eb="4">
      <t>ナカムラカスミ</t>
    </rPh>
    <phoneticPr fontId="22"/>
  </si>
  <si>
    <t>大野　美南</t>
    <phoneticPr fontId="22"/>
  </si>
  <si>
    <t>佐口珠穂</t>
    <rPh sb="0" eb="4">
      <t>サグチタマホ</t>
    </rPh>
    <phoneticPr fontId="22"/>
  </si>
  <si>
    <t>よせあつめ</t>
    <phoneticPr fontId="30"/>
  </si>
  <si>
    <t>アンヴァース</t>
    <phoneticPr fontId="30"/>
  </si>
  <si>
    <t>UP STAR☆</t>
    <phoneticPr fontId="22"/>
  </si>
  <si>
    <t>しおんとクワガタ</t>
    <phoneticPr fontId="22"/>
  </si>
  <si>
    <t>吉野淳也</t>
    <rPh sb="0" eb="2">
      <t>ヨシノ</t>
    </rPh>
    <rPh sb="2" eb="4">
      <t>ジュンヤ</t>
    </rPh>
    <phoneticPr fontId="30"/>
  </si>
  <si>
    <t>祝出優介</t>
    <rPh sb="0" eb="1">
      <t>イワ</t>
    </rPh>
    <rPh sb="1" eb="2">
      <t>デ</t>
    </rPh>
    <rPh sb="2" eb="4">
      <t>ユウスケ</t>
    </rPh>
    <phoneticPr fontId="30"/>
  </si>
  <si>
    <t>吉村優</t>
    <rPh sb="0" eb="3">
      <t>ヨシムラユウ</t>
    </rPh>
    <phoneticPr fontId="30"/>
  </si>
  <si>
    <t>漆原友里</t>
    <rPh sb="0" eb="4">
      <t>ウルシハラユリ</t>
    </rPh>
    <phoneticPr fontId="30"/>
  </si>
  <si>
    <t>村上陽香</t>
    <rPh sb="0" eb="4">
      <t>ムラカミヨウカ</t>
    </rPh>
    <phoneticPr fontId="30"/>
  </si>
  <si>
    <t>平山亜紀</t>
    <rPh sb="0" eb="4">
      <t>ヒラヤマアキ</t>
    </rPh>
    <phoneticPr fontId="30"/>
  </si>
  <si>
    <t>ジャスティス山形</t>
    <rPh sb="6" eb="8">
      <t>サンギョウ</t>
    </rPh>
    <phoneticPr fontId="30"/>
  </si>
  <si>
    <t>スパイシーズ</t>
    <phoneticPr fontId="30"/>
  </si>
  <si>
    <t>グリフィンズ</t>
    <phoneticPr fontId="22"/>
  </si>
  <si>
    <t>吉田正剛</t>
    <rPh sb="0" eb="4">
      <t>ヨシダマサツヨシ</t>
    </rPh>
    <phoneticPr fontId="30"/>
  </si>
  <si>
    <t>木本和寿</t>
    <rPh sb="0" eb="4">
      <t>キモトカズヒサ</t>
    </rPh>
    <phoneticPr fontId="30"/>
  </si>
  <si>
    <t>山形祐樹</t>
    <rPh sb="0" eb="4">
      <t>ヤマガタユウキ</t>
    </rPh>
    <phoneticPr fontId="30"/>
  </si>
  <si>
    <t>吉田恵里</t>
    <rPh sb="0" eb="4">
      <t>ヨシダエリ</t>
    </rPh>
    <phoneticPr fontId="30"/>
  </si>
  <si>
    <t>真田千春</t>
    <rPh sb="0" eb="4">
      <t>サナダチハル</t>
    </rPh>
    <phoneticPr fontId="30"/>
  </si>
  <si>
    <t>梅田ひかり</t>
    <rPh sb="0" eb="2">
      <t>ウメダ</t>
    </rPh>
    <phoneticPr fontId="30"/>
  </si>
  <si>
    <t>ＯＶ３５０</t>
    <phoneticPr fontId="22"/>
  </si>
  <si>
    <t>ＯＶ３３０</t>
    <phoneticPr fontId="22"/>
  </si>
  <si>
    <t>OV３００</t>
    <phoneticPr fontId="22"/>
  </si>
  <si>
    <t>ゴローズ</t>
    <phoneticPr fontId="30"/>
  </si>
  <si>
    <t>ペガサス</t>
    <phoneticPr fontId="30"/>
  </si>
  <si>
    <t>グリーンアップル</t>
    <phoneticPr fontId="22"/>
  </si>
  <si>
    <t>杉山邦夫</t>
    <rPh sb="0" eb="4">
      <t>スギヤマクニオ</t>
    </rPh>
    <phoneticPr fontId="30"/>
  </si>
  <si>
    <t>中田富憲</t>
    <rPh sb="0" eb="4">
      <t>ナカタトミタダシ</t>
    </rPh>
    <phoneticPr fontId="30"/>
  </si>
  <si>
    <t>田中有紀</t>
    <rPh sb="0" eb="4">
      <t>タナカユキ</t>
    </rPh>
    <phoneticPr fontId="30"/>
  </si>
  <si>
    <t>NEXT</t>
    <phoneticPr fontId="30"/>
  </si>
  <si>
    <t>エール</t>
    <phoneticPr fontId="22"/>
  </si>
  <si>
    <t>NEXT</t>
    <phoneticPr fontId="22"/>
  </si>
  <si>
    <t>森寿人</t>
    <rPh sb="0" eb="1">
      <t>モリ</t>
    </rPh>
    <rPh sb="1" eb="2">
      <t>ヒサ</t>
    </rPh>
    <rPh sb="2" eb="3">
      <t>ヒト</t>
    </rPh>
    <phoneticPr fontId="30"/>
  </si>
  <si>
    <t>福元公道</t>
    <rPh sb="0" eb="2">
      <t>フクモト</t>
    </rPh>
    <rPh sb="2" eb="3">
      <t>コウ</t>
    </rPh>
    <rPh sb="3" eb="4">
      <t>ミチ</t>
    </rPh>
    <phoneticPr fontId="30"/>
  </si>
  <si>
    <t>山田広実</t>
    <rPh sb="0" eb="4">
      <t>ヤマダヒロミ</t>
    </rPh>
    <phoneticPr fontId="30"/>
  </si>
  <si>
    <t>山口千恵</t>
    <rPh sb="0" eb="4">
      <t>ヤマグチチエ</t>
    </rPh>
    <phoneticPr fontId="30"/>
  </si>
  <si>
    <t>谷口敬子</t>
    <rPh sb="0" eb="4">
      <t>タニグチケイコ</t>
    </rPh>
    <phoneticPr fontId="30"/>
  </si>
  <si>
    <t>フレンズプラス</t>
    <phoneticPr fontId="30"/>
  </si>
  <si>
    <t>ワッキーズ</t>
    <phoneticPr fontId="30"/>
  </si>
  <si>
    <t>NEXT</t>
    <phoneticPr fontId="22"/>
  </si>
  <si>
    <t>クリティカルヒット</t>
    <phoneticPr fontId="22"/>
  </si>
  <si>
    <t>水本淳史</t>
    <rPh sb="0" eb="4">
      <t>ミズモトジュンシ</t>
    </rPh>
    <phoneticPr fontId="30"/>
  </si>
  <si>
    <t>馬場康弘</t>
    <rPh sb="0" eb="4">
      <t>ババヤスヒロ</t>
    </rPh>
    <phoneticPr fontId="30"/>
  </si>
  <si>
    <t>筒井珠世</t>
    <rPh sb="0" eb="4">
      <t>ツツイタマヨ</t>
    </rPh>
    <phoneticPr fontId="30"/>
  </si>
  <si>
    <t>出縄久子</t>
    <rPh sb="0" eb="4">
      <t>イデナワヒサコ</t>
    </rPh>
    <phoneticPr fontId="30"/>
  </si>
  <si>
    <t>藤原泰子</t>
    <rPh sb="0" eb="4">
      <t>フジワラヤスコ</t>
    </rPh>
    <phoneticPr fontId="30"/>
  </si>
  <si>
    <t>第21回大会2023年</t>
    <phoneticPr fontId="22"/>
  </si>
  <si>
    <t>2025.7.6</t>
    <phoneticPr fontId="22"/>
  </si>
  <si>
    <t>てるてる坊主</t>
    <rPh sb="4" eb="6">
      <t>ボウズ</t>
    </rPh>
    <phoneticPr fontId="22"/>
  </si>
  <si>
    <t>あ１５</t>
    <phoneticPr fontId="22"/>
  </si>
  <si>
    <t>あ１８</t>
    <phoneticPr fontId="22"/>
  </si>
  <si>
    <t>一般</t>
    <rPh sb="0" eb="2">
      <t>イッパン</t>
    </rPh>
    <phoneticPr fontId="22"/>
  </si>
  <si>
    <t>樋口展輝</t>
    <rPh sb="0" eb="2">
      <t>ヒグチ</t>
    </rPh>
    <rPh sb="2" eb="3">
      <t>テン</t>
    </rPh>
    <rPh sb="3" eb="4">
      <t>テル</t>
    </rPh>
    <phoneticPr fontId="22"/>
  </si>
  <si>
    <t>あ１７</t>
    <phoneticPr fontId="22"/>
  </si>
  <si>
    <t>あ２４</t>
    <phoneticPr fontId="22"/>
  </si>
  <si>
    <t>山田雅子</t>
    <rPh sb="0" eb="2">
      <t>ヤマダ</t>
    </rPh>
    <rPh sb="2" eb="4">
      <t>マサコ</t>
    </rPh>
    <phoneticPr fontId="22"/>
  </si>
  <si>
    <t>ＧｉｒｉＷａｋａｉ</t>
    <phoneticPr fontId="22"/>
  </si>
  <si>
    <t>あ０１</t>
    <phoneticPr fontId="22"/>
  </si>
  <si>
    <t>け０５</t>
    <phoneticPr fontId="22"/>
  </si>
  <si>
    <t>け１１</t>
    <phoneticPr fontId="22"/>
  </si>
  <si>
    <t>あ２８</t>
    <phoneticPr fontId="22"/>
  </si>
  <si>
    <t>う４４</t>
    <phoneticPr fontId="22"/>
  </si>
  <si>
    <t>田中智美</t>
    <rPh sb="0" eb="2">
      <t>タナカ</t>
    </rPh>
    <rPh sb="2" eb="4">
      <t>トモミ</t>
    </rPh>
    <phoneticPr fontId="22"/>
  </si>
  <si>
    <t>あだっちーず</t>
    <phoneticPr fontId="22"/>
  </si>
  <si>
    <t>あ０３</t>
    <phoneticPr fontId="22"/>
  </si>
  <si>
    <t>あ３３</t>
    <phoneticPr fontId="22"/>
  </si>
  <si>
    <t>北野智尋</t>
    <rPh sb="0" eb="2">
      <t>キタノ</t>
    </rPh>
    <rPh sb="2" eb="3">
      <t>トモ</t>
    </rPh>
    <rPh sb="3" eb="4">
      <t>ヒロ</t>
    </rPh>
    <phoneticPr fontId="22"/>
  </si>
  <si>
    <t>あ２５</t>
    <phoneticPr fontId="22"/>
  </si>
  <si>
    <t>あ３４</t>
    <phoneticPr fontId="22"/>
  </si>
  <si>
    <t>あ３６</t>
    <phoneticPr fontId="22"/>
  </si>
  <si>
    <t>鉄人373号</t>
    <rPh sb="0" eb="2">
      <t>テツジン</t>
    </rPh>
    <rPh sb="5" eb="6">
      <t>ゴウ</t>
    </rPh>
    <phoneticPr fontId="22"/>
  </si>
  <si>
    <t>天然サイダー</t>
    <rPh sb="0" eb="2">
      <t>テンネン</t>
    </rPh>
    <phoneticPr fontId="22"/>
  </si>
  <si>
    <t>あん０６</t>
    <phoneticPr fontId="22"/>
  </si>
  <si>
    <t>ぐ０１</t>
    <phoneticPr fontId="22"/>
  </si>
  <si>
    <t>ぐ０２</t>
    <phoneticPr fontId="22"/>
  </si>
  <si>
    <t>ふ１３</t>
    <phoneticPr fontId="22"/>
  </si>
  <si>
    <t>ぐ２０</t>
    <phoneticPr fontId="22"/>
  </si>
  <si>
    <t>一般</t>
    <rPh sb="0" eb="2">
      <t>イッパン</t>
    </rPh>
    <phoneticPr fontId="22"/>
  </si>
  <si>
    <t>佐口珠穂</t>
    <rPh sb="0" eb="2">
      <t>サグチ</t>
    </rPh>
    <rPh sb="2" eb="3">
      <t>タマ</t>
    </rPh>
    <rPh sb="3" eb="4">
      <t>ホ</t>
    </rPh>
    <phoneticPr fontId="22"/>
  </si>
  <si>
    <t>杉健次</t>
    <rPh sb="0" eb="1">
      <t>スギ</t>
    </rPh>
    <rPh sb="1" eb="3">
      <t>ケンジ</t>
    </rPh>
    <phoneticPr fontId="22"/>
  </si>
  <si>
    <t>松尾吉峰</t>
    <rPh sb="0" eb="2">
      <t>マツオ</t>
    </rPh>
    <rPh sb="2" eb="3">
      <t>ヨシ</t>
    </rPh>
    <rPh sb="3" eb="4">
      <t>ミネ</t>
    </rPh>
    <phoneticPr fontId="22"/>
  </si>
  <si>
    <t>片桐靖之</t>
    <rPh sb="0" eb="2">
      <t>カタギリ</t>
    </rPh>
    <rPh sb="2" eb="3">
      <t>ヤス</t>
    </rPh>
    <rPh sb="3" eb="4">
      <t>ユキ</t>
    </rPh>
    <phoneticPr fontId="22"/>
  </si>
  <si>
    <t>太賀華子</t>
    <rPh sb="0" eb="1">
      <t>フト</t>
    </rPh>
    <rPh sb="2" eb="4">
      <t>ハナコ</t>
    </rPh>
    <phoneticPr fontId="22"/>
  </si>
  <si>
    <t>砂坂久美子</t>
    <rPh sb="0" eb="1">
      <t>スナ</t>
    </rPh>
    <rPh sb="1" eb="2">
      <t>サカ</t>
    </rPh>
    <rPh sb="2" eb="5">
      <t>クミコ</t>
    </rPh>
    <phoneticPr fontId="22"/>
  </si>
  <si>
    <t>片桐美里</t>
    <rPh sb="0" eb="2">
      <t>カタギリ</t>
    </rPh>
    <rPh sb="2" eb="4">
      <t>ミサト</t>
    </rPh>
    <phoneticPr fontId="22"/>
  </si>
  <si>
    <t>こ０３</t>
    <phoneticPr fontId="22"/>
  </si>
  <si>
    <t>中島</t>
    <rPh sb="0" eb="2">
      <t>ナカジマ</t>
    </rPh>
    <phoneticPr fontId="22"/>
  </si>
  <si>
    <t>康之</t>
    <rPh sb="0" eb="2">
      <t>ヤスユキ</t>
    </rPh>
    <phoneticPr fontId="22"/>
  </si>
  <si>
    <t>OK</t>
    <phoneticPr fontId="22"/>
  </si>
  <si>
    <t>あん１６</t>
    <phoneticPr fontId="22"/>
  </si>
  <si>
    <t>う１６</t>
    <phoneticPr fontId="22"/>
  </si>
  <si>
    <t>山田広美</t>
    <rPh sb="0" eb="2">
      <t>ヤマダ</t>
    </rPh>
    <rPh sb="2" eb="4">
      <t>ヒロミ</t>
    </rPh>
    <phoneticPr fontId="22"/>
  </si>
  <si>
    <t>あん０３</t>
    <phoneticPr fontId="22"/>
  </si>
  <si>
    <t>仙波敬子</t>
    <rPh sb="0" eb="2">
      <t>センバ</t>
    </rPh>
    <rPh sb="2" eb="4">
      <t>ケイコ</t>
    </rPh>
    <phoneticPr fontId="22"/>
  </si>
  <si>
    <t>堀部品子</t>
    <rPh sb="0" eb="2">
      <t>ホリベ</t>
    </rPh>
    <rPh sb="2" eb="4">
      <t>シナコ</t>
    </rPh>
    <phoneticPr fontId="22"/>
  </si>
  <si>
    <t>⑤</t>
    <phoneticPr fontId="22"/>
  </si>
  <si>
    <t>リーグ2</t>
    <phoneticPr fontId="22"/>
  </si>
  <si>
    <t>ひばり外Ａ</t>
    <phoneticPr fontId="22"/>
  </si>
  <si>
    <t>ひばり外Ｂ</t>
    <phoneticPr fontId="22"/>
  </si>
  <si>
    <t>ひばり外Ｃ</t>
    <rPh sb="3" eb="4">
      <t>ソト</t>
    </rPh>
    <phoneticPr fontId="22"/>
  </si>
  <si>
    <t>ひばり外Ｄ</t>
    <rPh sb="3" eb="4">
      <t>ソト</t>
    </rPh>
    <phoneticPr fontId="22"/>
  </si>
  <si>
    <t>リーグ1</t>
    <phoneticPr fontId="22"/>
  </si>
  <si>
    <t>②</t>
    <phoneticPr fontId="22"/>
  </si>
  <si>
    <t>③</t>
    <phoneticPr fontId="22"/>
  </si>
  <si>
    <t>⑥</t>
    <phoneticPr fontId="22"/>
  </si>
  <si>
    <t>①</t>
    <phoneticPr fontId="22"/>
  </si>
  <si>
    <t>第21回東近江カップ　　　　2025．7．6</t>
    <rPh sb="3" eb="4">
      <t>カイ</t>
    </rPh>
    <rPh sb="4" eb="7">
      <t>ヒガシオウミ</t>
    </rPh>
    <phoneticPr fontId="22"/>
  </si>
  <si>
    <t>ＯＶ350部      ５ゲーム先取（ノーアド方式）</t>
    <rPh sb="5" eb="6">
      <t>ブ</t>
    </rPh>
    <rPh sb="16" eb="18">
      <t>センシュ</t>
    </rPh>
    <rPh sb="23" eb="25">
      <t>ホウシキ</t>
    </rPh>
    <phoneticPr fontId="22"/>
  </si>
  <si>
    <t>ＯＶ350</t>
    <phoneticPr fontId="22"/>
  </si>
  <si>
    <t>４ゲーム先取ノーアド方式</t>
    <rPh sb="4" eb="6">
      <t>センシュ</t>
    </rPh>
    <rPh sb="10" eb="12">
      <t>ホウシキ</t>
    </rPh>
    <phoneticPr fontId="22"/>
  </si>
  <si>
    <t>④</t>
    <phoneticPr fontId="22"/>
  </si>
  <si>
    <t>⑤</t>
    <phoneticPr fontId="22"/>
  </si>
  <si>
    <t>OV350</t>
    <phoneticPr fontId="22"/>
  </si>
  <si>
    <t>⑤</t>
    <phoneticPr fontId="22"/>
  </si>
  <si>
    <t>勝敗がついても全試合消火してください</t>
  </si>
  <si>
    <t>勝敗がついても全試合消火してください</t>
    <phoneticPr fontId="30"/>
  </si>
  <si>
    <t>５位</t>
    <rPh sb="1" eb="2">
      <t>イ</t>
    </rPh>
    <phoneticPr fontId="22"/>
  </si>
  <si>
    <t>5位表彰</t>
    <rPh sb="1" eb="2">
      <t>イ</t>
    </rPh>
    <rPh sb="2" eb="4">
      <t>ヒョウショウ</t>
    </rPh>
    <phoneticPr fontId="22"/>
  </si>
  <si>
    <t>決勝Ｔ</t>
  </si>
  <si>
    <t>①</t>
    <phoneticPr fontId="22"/>
  </si>
  <si>
    <t>②</t>
    <phoneticPr fontId="22"/>
  </si>
  <si>
    <t>リーグ1・2</t>
    <phoneticPr fontId="22"/>
  </si>
  <si>
    <t>リーグ2・1</t>
    <phoneticPr fontId="22"/>
  </si>
  <si>
    <t>　勝　  敗</t>
    <phoneticPr fontId="30"/>
  </si>
  <si>
    <t>①</t>
    <phoneticPr fontId="30"/>
  </si>
  <si>
    <t>リーグ　2</t>
    <phoneticPr fontId="22"/>
  </si>
  <si>
    <t>リーグ1・4</t>
    <phoneticPr fontId="22"/>
  </si>
  <si>
    <t>決勝トーナメント進出チーム写真撮影</t>
    <rPh sb="0" eb="2">
      <t>ケッショウ</t>
    </rPh>
    <rPh sb="8" eb="10">
      <t>シンシュツ</t>
    </rPh>
    <rPh sb="13" eb="15">
      <t>シャシン</t>
    </rPh>
    <rPh sb="15" eb="17">
      <t>サツエイ</t>
    </rPh>
    <phoneticPr fontId="22"/>
  </si>
  <si>
    <t>リーグ2・3</t>
    <phoneticPr fontId="22"/>
  </si>
  <si>
    <t>リーグ3・3</t>
    <phoneticPr fontId="22"/>
  </si>
  <si>
    <t>リーグ3・2</t>
    <phoneticPr fontId="22"/>
  </si>
  <si>
    <t>NEXT</t>
    <phoneticPr fontId="22"/>
  </si>
  <si>
    <t>一般の部      ５ゲーム先取ノーアド方式</t>
    <rPh sb="0" eb="2">
      <t>イッパン</t>
    </rPh>
    <rPh sb="3" eb="4">
      <t>ブ</t>
    </rPh>
    <rPh sb="14" eb="16">
      <t>センシュ</t>
    </rPh>
    <rPh sb="20" eb="22">
      <t>ホウシキ</t>
    </rPh>
    <phoneticPr fontId="22"/>
  </si>
  <si>
    <t>旧うさかめ
（強）</t>
    <phoneticPr fontId="22"/>
  </si>
  <si>
    <t>まぜこみ
ごはん</t>
    <phoneticPr fontId="22"/>
  </si>
  <si>
    <t>⑤</t>
    <phoneticPr fontId="30"/>
  </si>
  <si>
    <t>④</t>
    <phoneticPr fontId="30"/>
  </si>
  <si>
    <t>⑥</t>
    <phoneticPr fontId="30"/>
  </si>
  <si>
    <t>鉄人373号</t>
    <phoneticPr fontId="22"/>
  </si>
  <si>
    <t>青木殿</t>
    <phoneticPr fontId="22"/>
  </si>
  <si>
    <t>グリフィンズ
Ａ</t>
    <phoneticPr fontId="22"/>
  </si>
  <si>
    <t>てるてる
坊主</t>
    <phoneticPr fontId="22"/>
  </si>
  <si>
    <t>NEWボール</t>
    <phoneticPr fontId="22"/>
  </si>
  <si>
    <t>すこやかB</t>
    <phoneticPr fontId="22"/>
  </si>
  <si>
    <t>ＮＥＯ
ゴローズ</t>
    <phoneticPr fontId="22"/>
  </si>
  <si>
    <t>アプスト
＋2</t>
    <phoneticPr fontId="22"/>
  </si>
  <si>
    <t>フレンズ
エルダー</t>
    <phoneticPr fontId="22"/>
  </si>
  <si>
    <t>ＪＡＣＫと
豆の木</t>
    <phoneticPr fontId="22"/>
  </si>
  <si>
    <t>フレンズ
プラス</t>
    <phoneticPr fontId="22"/>
  </si>
  <si>
    <t>まぜこみごはん</t>
    <phoneticPr fontId="22"/>
  </si>
  <si>
    <t>フレンズエルダー</t>
    <phoneticPr fontId="22"/>
  </si>
  <si>
    <t>あ３５</t>
    <phoneticPr fontId="22"/>
  </si>
  <si>
    <t>あ３０</t>
    <phoneticPr fontId="22"/>
  </si>
  <si>
    <t>う３７</t>
    <phoneticPr fontId="22"/>
  </si>
  <si>
    <t>う４０</t>
    <phoneticPr fontId="22"/>
  </si>
  <si>
    <t>金子真規子</t>
    <rPh sb="0" eb="2">
      <t>カネコ</t>
    </rPh>
    <rPh sb="2" eb="3">
      <t>マコト</t>
    </rPh>
    <rPh sb="3" eb="5">
      <t>ノリコ</t>
    </rPh>
    <phoneticPr fontId="22"/>
  </si>
  <si>
    <t>中野美和</t>
    <rPh sb="0" eb="2">
      <t>ナカノ</t>
    </rPh>
    <rPh sb="2" eb="4">
      <t>ミワ</t>
    </rPh>
    <phoneticPr fontId="22"/>
  </si>
  <si>
    <t>ブルーホライズン</t>
    <phoneticPr fontId="22"/>
  </si>
  <si>
    <t>順位トーナメント</t>
    <rPh sb="0" eb="2">
      <t>ジュンイ</t>
    </rPh>
    <phoneticPr fontId="22"/>
  </si>
  <si>
    <t>リーグ2・4</t>
    <phoneticPr fontId="22"/>
  </si>
  <si>
    <t>フラワー
ロック</t>
    <phoneticPr fontId="22"/>
  </si>
  <si>
    <t>ブルー
ホライゾン</t>
    <phoneticPr fontId="22"/>
  </si>
  <si>
    <t>順位T</t>
    <rPh sb="0" eb="2">
      <t>ジュンイ</t>
    </rPh>
    <phoneticPr fontId="22"/>
  </si>
  <si>
    <t>リーグ3</t>
    <phoneticPr fontId="22"/>
  </si>
  <si>
    <t>↓8：45すこやかの杜コート集合</t>
    <rPh sb="10" eb="11">
      <t>モリ</t>
    </rPh>
    <rPh sb="14" eb="16">
      <t>シュウゴウ</t>
    </rPh>
    <phoneticPr fontId="22"/>
  </si>
  <si>
    <t>↓8：45すこやかの杜コート集合</t>
    <phoneticPr fontId="22"/>
  </si>
  <si>
    <t>↓ひばり公園　ドーム前　８：４５までに本部に出席を届ける</t>
    <phoneticPr fontId="22"/>
  </si>
  <si>
    <t>すこやかの杜</t>
    <rPh sb="5" eb="6">
      <t>モリ</t>
    </rPh>
    <phoneticPr fontId="22"/>
  </si>
  <si>
    <t>７位</t>
    <rPh sb="1" eb="2">
      <t>イ</t>
    </rPh>
    <phoneticPr fontId="22"/>
  </si>
  <si>
    <t>大会終了後18：00までコート開放</t>
    <rPh sb="0" eb="2">
      <t>タイカイ</t>
    </rPh>
    <rPh sb="2" eb="5">
      <t>シュウリョウゴ</t>
    </rPh>
    <rPh sb="15" eb="17">
      <t>カイホウ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</si>
</sst>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0\2\2#,##0&quot;;[RED]&quot;&quot;\00\2\2\-#,##0&quot;"/>
    <numFmt numFmtId="177" formatCode="\##,##0;[Red]&quot;\-&quot;#,##0"/>
  </numFmts>
  <fonts count="54" x14ac:knownFonts="1">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Ｐゴシック"/>
      <family val="3"/>
      <charset val="128"/>
    </font>
    <font>
      <b/>
      <sz val="11"/>
      <color indexed="10"/>
      <name val="ＭＳ Ｐゴシック"/>
      <family val="3"/>
      <charset val="128"/>
    </font>
    <font>
      <b/>
      <sz val="10"/>
      <color indexed="8"/>
      <name val="ＭＳ Ｐゴシック"/>
      <family val="3"/>
      <charset val="128"/>
    </font>
    <font>
      <b/>
      <sz val="11"/>
      <color indexed="8"/>
      <name val="ＭＳ ゴシック"/>
      <family val="3"/>
      <charset val="128"/>
    </font>
    <font>
      <b/>
      <sz val="12"/>
      <color indexed="8"/>
      <name val="ＭＳ Ｐゴシック"/>
      <family val="3"/>
      <charset val="128"/>
    </font>
    <font>
      <b/>
      <sz val="14"/>
      <color indexed="8"/>
      <name val="ＭＳ Ｐゴシック"/>
      <family val="3"/>
      <charset val="128"/>
    </font>
    <font>
      <b/>
      <sz val="20"/>
      <color indexed="8"/>
      <name val="ＭＳ Ｐゴシック"/>
      <family val="3"/>
      <charset val="128"/>
    </font>
    <font>
      <b/>
      <sz val="12"/>
      <color indexed="8"/>
      <name val="ＭＳ ゴシック"/>
      <family val="3"/>
      <charset val="128"/>
    </font>
    <font>
      <b/>
      <sz val="10"/>
      <color indexed="8"/>
      <name val="ＭＳ ゴシック"/>
      <family val="3"/>
      <charset val="128"/>
    </font>
    <font>
      <b/>
      <sz val="12"/>
      <color indexed="10"/>
      <name val="ＭＳ Ｐゴシック"/>
      <family val="3"/>
      <charset val="128"/>
    </font>
    <font>
      <b/>
      <sz val="10"/>
      <color indexed="10"/>
      <name val="ＭＳ Ｐゴシック"/>
      <family val="3"/>
      <charset val="128"/>
    </font>
    <font>
      <b/>
      <sz val="22"/>
      <name val="ＭＳ Ｐゴシック"/>
      <family val="3"/>
      <charset val="128"/>
    </font>
    <font>
      <b/>
      <sz val="16"/>
      <name val="ＭＳ Ｐゴシック"/>
      <family val="3"/>
      <charset val="128"/>
    </font>
    <font>
      <b/>
      <sz val="18"/>
      <color indexed="8"/>
      <name val="ＭＳ Ｐゴシック"/>
      <family val="3"/>
      <charset val="128"/>
    </font>
    <font>
      <b/>
      <sz val="24"/>
      <name val="ＭＳ Ｐゴシック"/>
      <family val="3"/>
      <charset val="128"/>
    </font>
    <font>
      <sz val="11"/>
      <color indexed="8"/>
      <name val="ＭＳ Ｐゴシック"/>
      <family val="3"/>
      <charset val="128"/>
    </font>
    <font>
      <sz val="12"/>
      <color indexed="8"/>
      <name val="ＭＳ Ｐゴシック"/>
      <family val="3"/>
      <charset val="128"/>
    </font>
    <font>
      <sz val="12"/>
      <color indexed="9"/>
      <name val="ＭＳ Ｐゴシック"/>
      <family val="3"/>
      <charset val="128"/>
    </font>
    <font>
      <sz val="12"/>
      <color indexed="60"/>
      <name val="ＭＳ Ｐゴシック"/>
      <family val="3"/>
      <charset val="128"/>
    </font>
    <font>
      <sz val="6"/>
      <name val="ＭＳ Ｐゴシック"/>
      <family val="3"/>
      <charset val="128"/>
    </font>
    <font>
      <b/>
      <sz val="11"/>
      <color indexed="8"/>
      <name val="HGP創英角ｺﾞｼｯｸUB"/>
      <family val="3"/>
      <charset val="128"/>
    </font>
    <font>
      <b/>
      <sz val="12"/>
      <name val="ＭＳ Ｐゴシック"/>
      <family val="3"/>
      <charset val="128"/>
    </font>
    <font>
      <b/>
      <sz val="11"/>
      <color indexed="14"/>
      <name val="ＭＳ Ｐゴシック"/>
      <family val="3"/>
      <charset val="128"/>
    </font>
    <font>
      <b/>
      <sz val="11"/>
      <color rgb="FF7030A0"/>
      <name val="ＭＳ Ｐゴシック"/>
      <family val="3"/>
      <charset val="128"/>
    </font>
    <font>
      <b/>
      <sz val="11"/>
      <color theme="1"/>
      <name val="ＭＳ Ｐゴシック"/>
      <family val="3"/>
      <charset val="128"/>
    </font>
    <font>
      <b/>
      <sz val="11"/>
      <color rgb="FFFF0000"/>
      <name val="ＭＳ Ｐゴシック"/>
      <family val="3"/>
      <charset val="128"/>
    </font>
    <font>
      <sz val="6"/>
      <name val="ＭＳ Ｐゴシック"/>
      <family val="2"/>
      <charset val="128"/>
      <scheme val="minor"/>
    </font>
    <font>
      <sz val="6"/>
      <name val="ＭＳ Ｐゴシック"/>
      <family val="3"/>
      <charset val="128"/>
      <scheme val="minor"/>
    </font>
    <font>
      <b/>
      <sz val="14"/>
      <color rgb="FFFF0000"/>
      <name val="ＭＳ Ｐゴシック"/>
      <family val="3"/>
      <charset val="128"/>
    </font>
    <font>
      <b/>
      <u/>
      <sz val="14"/>
      <color rgb="FFFF0000"/>
      <name val="ＭＳ Ｐゴシック"/>
      <family val="3"/>
      <charset val="128"/>
    </font>
    <font>
      <b/>
      <sz val="20"/>
      <color rgb="FFFF0000"/>
      <name val="ＭＳ Ｐゴシック"/>
      <family val="3"/>
      <charset val="128"/>
    </font>
    <font>
      <b/>
      <sz val="14"/>
      <name val="ＭＳ Ｐゴシック"/>
      <family val="3"/>
      <charset val="128"/>
    </font>
    <font>
      <b/>
      <sz val="11"/>
      <color rgb="FFC00000"/>
      <name val="ＭＳ Ｐゴシック"/>
      <family val="3"/>
      <charset val="128"/>
    </font>
    <font>
      <sz val="11"/>
      <color indexed="10"/>
      <name val="ＭＳ Ｐゴシック"/>
      <family val="3"/>
      <charset val="128"/>
    </font>
    <font>
      <b/>
      <sz val="10"/>
      <name val="ＭＳ Ｐゴシック"/>
      <family val="3"/>
      <charset val="128"/>
    </font>
    <font>
      <b/>
      <sz val="12"/>
      <color rgb="FF00B0F0"/>
      <name val="ＭＳ Ｐゴシック"/>
      <family val="3"/>
      <charset val="128"/>
    </font>
    <font>
      <b/>
      <sz val="26"/>
      <name val="ＭＳ Ｐゴシック"/>
      <family val="3"/>
      <charset val="128"/>
    </font>
    <font>
      <sz val="16"/>
      <name val="HGSｺﾞｼｯｸM"/>
      <family val="3"/>
      <charset val="128"/>
    </font>
    <font>
      <sz val="11"/>
      <name val="HGSｺﾞｼｯｸM"/>
      <family val="3"/>
      <charset val="128"/>
    </font>
    <font>
      <b/>
      <sz val="11"/>
      <name val="HGSｺﾞｼｯｸM"/>
      <family val="3"/>
      <charset val="128"/>
    </font>
    <font>
      <b/>
      <sz val="11"/>
      <color indexed="8"/>
      <name val="HGSｺﾞｼｯｸM"/>
      <family val="3"/>
      <charset val="128"/>
    </font>
    <font>
      <b/>
      <sz val="11"/>
      <color rgb="FF000000"/>
      <name val="HGSｺﾞｼｯｸM"/>
      <family val="3"/>
      <charset val="128"/>
    </font>
    <font>
      <b/>
      <sz val="11"/>
      <color rgb="FFFF0000"/>
      <name val="HGSｺﾞｼｯｸM"/>
      <family val="3"/>
      <charset val="128"/>
    </font>
    <font>
      <b/>
      <sz val="11"/>
      <color indexed="10"/>
      <name val="HGSｺﾞｼｯｸM"/>
      <family val="3"/>
      <charset val="128"/>
    </font>
    <font>
      <b/>
      <sz val="11"/>
      <color theme="1"/>
      <name val="HGSｺﾞｼｯｸM"/>
      <family val="3"/>
      <charset val="128"/>
    </font>
    <font>
      <sz val="11"/>
      <color theme="0" tint="-0.14999847407452621"/>
      <name val="HGSｺﾞｼｯｸM"/>
      <family val="3"/>
      <charset val="128"/>
    </font>
    <font>
      <sz val="14"/>
      <color indexed="8"/>
      <name val="ＭＳ Ｐゴシック"/>
      <family val="3"/>
      <charset val="128"/>
    </font>
    <font>
      <b/>
      <sz val="14"/>
      <color rgb="FFEE0000"/>
      <name val="ＭＳ Ｐゴシック"/>
      <family val="3"/>
      <charset val="128"/>
    </font>
    <font>
      <sz val="11"/>
      <color rgb="FFFF0000"/>
      <name val="ＭＳ Ｐゴシック"/>
      <family val="3"/>
      <charset val="128"/>
    </font>
    <font>
      <b/>
      <sz val="16"/>
      <color rgb="FFFF0000"/>
      <name val="ＭＳ Ｐゴシック"/>
      <family val="3"/>
      <charset val="128"/>
    </font>
    <font>
      <b/>
      <sz val="18"/>
      <color rgb="FFEE0000"/>
      <name val="ＭＳ Ｐゴシック"/>
      <family val="3"/>
      <charset val="128"/>
    </font>
  </fonts>
  <fills count="29">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49"/>
        <bgColor indexed="64"/>
      </patternFill>
    </fill>
    <fill>
      <patternFill patternType="solid">
        <fgColor indexed="10"/>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indexed="53"/>
        <bgColor indexed="64"/>
      </patternFill>
    </fill>
    <fill>
      <patternFill patternType="solid">
        <fgColor indexed="40"/>
        <bgColor indexed="64"/>
      </patternFill>
    </fill>
    <fill>
      <patternFill patternType="solid">
        <fgColor indexed="17"/>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39997558519241921"/>
        <bgColor indexed="64"/>
      </patternFill>
    </fill>
  </fills>
  <borders count="171">
    <border>
      <left/>
      <right/>
      <top/>
      <bottom/>
      <diagonal/>
    </border>
    <border>
      <left/>
      <right/>
      <top style="thin">
        <color indexed="49"/>
      </top>
      <bottom style="double">
        <color indexed="49"/>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thin">
        <color indexed="8"/>
      </right>
      <top/>
      <bottom style="double">
        <color indexed="64"/>
      </bottom>
      <diagonal/>
    </border>
    <border>
      <left style="thin">
        <color indexed="8"/>
      </left>
      <right style="thin">
        <color indexed="8"/>
      </right>
      <top/>
      <bottom style="thin">
        <color indexed="8"/>
      </bottom>
      <diagonal/>
    </border>
    <border>
      <left/>
      <right style="medium">
        <color indexed="8"/>
      </right>
      <top/>
      <bottom/>
      <diagonal/>
    </border>
    <border>
      <left style="thin">
        <color indexed="64"/>
      </left>
      <right style="thin">
        <color indexed="64"/>
      </right>
      <top/>
      <bottom/>
      <diagonal/>
    </border>
    <border>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right style="thin">
        <color indexed="8"/>
      </right>
      <top/>
      <bottom/>
      <diagonal/>
    </border>
    <border>
      <left style="medium">
        <color indexed="8"/>
      </left>
      <right style="thin">
        <color indexed="8"/>
      </right>
      <top/>
      <bottom style="double">
        <color indexed="8"/>
      </bottom>
      <diagonal/>
    </border>
    <border>
      <left style="thin">
        <color indexed="64"/>
      </left>
      <right style="thin">
        <color indexed="64"/>
      </right>
      <top/>
      <bottom style="double">
        <color indexed="8"/>
      </bottom>
      <diagonal/>
    </border>
    <border>
      <left style="thin">
        <color indexed="8"/>
      </left>
      <right style="thin">
        <color indexed="64"/>
      </right>
      <top/>
      <bottom style="double">
        <color indexed="8"/>
      </bottom>
      <diagonal/>
    </border>
    <border>
      <left/>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style="double">
        <color indexed="8"/>
      </top>
      <bottom style="thin">
        <color indexed="64"/>
      </bottom>
      <diagonal/>
    </border>
    <border>
      <left/>
      <right style="thin">
        <color indexed="8"/>
      </right>
      <top/>
      <bottom style="thin">
        <color indexed="8"/>
      </bottom>
      <diagonal/>
    </border>
    <border>
      <left style="medium">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bottom style="double">
        <color indexed="64"/>
      </bottom>
      <diagonal/>
    </border>
    <border>
      <left style="thin">
        <color indexed="8"/>
      </left>
      <right style="thin">
        <color indexed="8"/>
      </right>
      <top/>
      <bottom style="medium">
        <color indexed="8"/>
      </bottom>
      <diagonal/>
    </border>
    <border>
      <left style="thin">
        <color indexed="64"/>
      </left>
      <right style="thin">
        <color indexed="64"/>
      </right>
      <top style="thin">
        <color indexed="8"/>
      </top>
      <bottom style="thin">
        <color indexed="8"/>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bottom/>
      <diagonal/>
    </border>
    <border>
      <left style="medium">
        <color indexed="8"/>
      </left>
      <right style="thin">
        <color indexed="8"/>
      </right>
      <top/>
      <bottom style="medium">
        <color indexed="8"/>
      </bottom>
      <diagonal/>
    </border>
    <border>
      <left/>
      <right/>
      <top/>
      <bottom style="medium">
        <color indexed="8"/>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8"/>
      </right>
      <top/>
      <bottom style="medium">
        <color indexed="8"/>
      </bottom>
      <diagonal/>
    </border>
    <border>
      <left/>
      <right style="thin">
        <color indexed="9"/>
      </right>
      <top/>
      <bottom style="thin">
        <color indexed="9"/>
      </bottom>
      <diagonal/>
    </border>
    <border>
      <left/>
      <right style="thin">
        <color indexed="8"/>
      </right>
      <top style="medium">
        <color indexed="8"/>
      </top>
      <bottom/>
      <diagonal/>
    </border>
    <border>
      <left/>
      <right/>
      <top/>
      <bottom style="thin">
        <color indexed="8"/>
      </bottom>
      <diagonal/>
    </border>
    <border>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right style="thin">
        <color indexed="9"/>
      </right>
      <top/>
      <bottom/>
      <diagonal/>
    </border>
    <border>
      <left/>
      <right style="medium">
        <color indexed="8"/>
      </right>
      <top/>
      <bottom style="double">
        <color indexed="8"/>
      </bottom>
      <diagonal/>
    </border>
    <border>
      <left/>
      <right style="medium">
        <color indexed="8"/>
      </right>
      <top/>
      <bottom style="medium">
        <color indexed="8"/>
      </bottom>
      <diagonal/>
    </border>
    <border>
      <left/>
      <right/>
      <top/>
      <bottom style="medium">
        <color indexed="64"/>
      </bottom>
      <diagonal/>
    </border>
    <border>
      <left/>
      <right/>
      <top style="medium">
        <color indexed="64"/>
      </top>
      <bottom/>
      <diagonal/>
    </border>
    <border>
      <left style="hair">
        <color indexed="64"/>
      </left>
      <right/>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style="thin">
        <color indexed="8"/>
      </bottom>
      <diagonal/>
    </border>
    <border>
      <left style="thin">
        <color indexed="64"/>
      </left>
      <right/>
      <top/>
      <bottom/>
      <diagonal/>
    </border>
    <border>
      <left style="thin">
        <color indexed="8"/>
      </left>
      <right style="thin">
        <color indexed="64"/>
      </right>
      <top style="double">
        <color indexed="8"/>
      </top>
      <bottom/>
      <diagonal/>
    </border>
    <border>
      <left/>
      <right style="thin">
        <color indexed="64"/>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64"/>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8"/>
      </bottom>
      <diagonal/>
    </border>
    <border>
      <left style="thin">
        <color indexed="64"/>
      </left>
      <right style="thin">
        <color indexed="64"/>
      </right>
      <top style="thin">
        <color indexed="8"/>
      </top>
      <bottom/>
      <diagonal/>
    </border>
    <border>
      <left style="thin">
        <color indexed="64"/>
      </left>
      <right/>
      <top style="double">
        <color indexed="8"/>
      </top>
      <bottom style="thin">
        <color indexed="64"/>
      </bottom>
      <diagonal/>
    </border>
    <border>
      <left style="thin">
        <color indexed="64"/>
      </left>
      <right style="thin">
        <color indexed="8"/>
      </right>
      <top style="double">
        <color indexed="8"/>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diagonalUp="1" diagonalDown="1">
      <left/>
      <right/>
      <top/>
      <bottom/>
      <diagonal style="medium">
        <color indexed="64"/>
      </diagonal>
    </border>
    <border>
      <left style="thin">
        <color indexed="64"/>
      </left>
      <right style="thin">
        <color indexed="64"/>
      </right>
      <top style="thin">
        <color indexed="64"/>
      </top>
      <bottom style="thin">
        <color indexed="64"/>
      </bottom>
      <diagonal/>
    </border>
    <border diagonalDown="1">
      <left/>
      <right/>
      <top/>
      <bottom/>
      <diagonal style="medium">
        <color indexed="64"/>
      </diagonal>
    </border>
    <border>
      <left style="thin">
        <color indexed="64"/>
      </left>
      <right/>
      <top style="thin">
        <color indexed="64"/>
      </top>
      <bottom style="thin">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diagonal/>
    </border>
    <border>
      <left style="medium">
        <color indexed="64"/>
      </left>
      <right style="dashed">
        <color indexed="64"/>
      </right>
      <top style="double">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dashed">
        <color indexed="64"/>
      </top>
      <bottom style="double">
        <color indexed="64"/>
      </bottom>
      <diagonal/>
    </border>
    <border>
      <left style="dashed">
        <color indexed="64"/>
      </left>
      <right style="medium">
        <color indexed="64"/>
      </right>
      <top style="dashed">
        <color indexed="64"/>
      </top>
      <bottom/>
      <diagonal/>
    </border>
    <border>
      <left style="dashed">
        <color indexed="64"/>
      </left>
      <right style="medium">
        <color indexed="64"/>
      </right>
      <top style="double">
        <color indexed="64"/>
      </top>
      <bottom style="dashed">
        <color indexed="64"/>
      </bottom>
      <diagonal/>
    </border>
    <border>
      <left style="dashed">
        <color indexed="64"/>
      </left>
      <right style="medium">
        <color indexed="64"/>
      </right>
      <top style="dashed">
        <color indexed="64"/>
      </top>
      <bottom style="medium">
        <color indexed="64"/>
      </bottom>
      <diagonal/>
    </border>
    <border>
      <left style="hair">
        <color indexed="64"/>
      </left>
      <right/>
      <top/>
      <bottom style="double">
        <color indexed="64"/>
      </bottom>
      <diagonal/>
    </border>
    <border>
      <left/>
      <right/>
      <top/>
      <bottom style="double">
        <color indexed="64"/>
      </bottom>
      <diagonal/>
    </border>
    <border>
      <left/>
      <right style="hair">
        <color indexed="64"/>
      </right>
      <top/>
      <bottom/>
      <diagonal/>
    </border>
    <border>
      <left/>
      <right style="hair">
        <color indexed="64"/>
      </right>
      <top/>
      <bottom style="double">
        <color indexed="64"/>
      </bottom>
      <diagonal/>
    </border>
    <border>
      <left/>
      <right style="medium">
        <color indexed="64"/>
      </right>
      <top/>
      <bottom style="double">
        <color indexed="64"/>
      </bottom>
      <diagonal/>
    </border>
    <border>
      <left style="medium">
        <color indexed="8"/>
      </left>
      <right style="thin">
        <color indexed="8"/>
      </right>
      <top style="double">
        <color rgb="FF000000"/>
      </top>
      <bottom style="thin">
        <color rgb="FF000000"/>
      </bottom>
      <diagonal/>
    </border>
    <border>
      <left/>
      <right style="thin">
        <color theme="1"/>
      </right>
      <top/>
      <bottom/>
      <diagonal/>
    </border>
    <border>
      <left/>
      <right/>
      <top style="medium">
        <color theme="1"/>
      </top>
      <bottom/>
      <diagonal/>
    </border>
    <border>
      <left style="thin">
        <color theme="1"/>
      </left>
      <right style="thin">
        <color indexed="64"/>
      </right>
      <top/>
      <bottom style="medium">
        <color theme="1"/>
      </bottom>
      <diagonal/>
    </border>
    <border>
      <left/>
      <right style="thin">
        <color indexed="64"/>
      </right>
      <top style="thin">
        <color theme="1"/>
      </top>
      <bottom/>
      <diagonal/>
    </border>
    <border>
      <left/>
      <right style="thin">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diagonal/>
    </border>
    <border>
      <left/>
      <right style="thin">
        <color indexed="64"/>
      </right>
      <top style="thin">
        <color indexed="64"/>
      </top>
      <bottom style="thin">
        <color indexed="64"/>
      </bottom>
      <diagonal/>
    </border>
    <border>
      <left style="dashed">
        <color indexed="64"/>
      </left>
      <right style="medium">
        <color indexed="64"/>
      </right>
      <top style="double">
        <color indexed="64"/>
      </top>
      <bottom/>
      <diagonal/>
    </border>
    <border>
      <left style="medium">
        <color indexed="64"/>
      </left>
      <right/>
      <top/>
      <bottom style="double">
        <color indexed="64"/>
      </bottom>
      <diagonal/>
    </border>
    <border>
      <left style="dashed">
        <color indexed="64"/>
      </left>
      <right style="medium">
        <color indexed="64"/>
      </right>
      <top/>
      <bottom style="double">
        <color indexed="64"/>
      </bottom>
      <diagonal/>
    </border>
    <border>
      <left style="medium">
        <color indexed="64"/>
      </left>
      <right style="dashed">
        <color indexed="64"/>
      </right>
      <top/>
      <bottom style="double">
        <color indexed="64"/>
      </bottom>
      <diagonal/>
    </border>
    <border>
      <left style="medium">
        <color indexed="64"/>
      </left>
      <right style="dashed">
        <color indexed="64"/>
      </right>
      <top style="double">
        <color indexed="64"/>
      </top>
      <bottom/>
      <diagonal/>
    </border>
    <border>
      <left/>
      <right style="thin">
        <color indexed="9"/>
      </right>
      <top style="medium">
        <color indexed="8"/>
      </top>
      <bottom style="medium">
        <color indexed="64"/>
      </bottom>
      <diagonal/>
    </border>
    <border>
      <left style="thin">
        <color indexed="9"/>
      </left>
      <right/>
      <top style="medium">
        <color indexed="64"/>
      </top>
      <bottom style="medium">
        <color indexed="64"/>
      </bottom>
      <diagonal/>
    </border>
    <border>
      <left style="thin">
        <color indexed="8"/>
      </left>
      <right/>
      <top style="medium">
        <color indexed="64"/>
      </top>
      <bottom style="double">
        <color indexed="64"/>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8"/>
      </left>
      <right style="medium">
        <color indexed="64"/>
      </right>
      <top style="thin">
        <color indexed="64"/>
      </top>
      <bottom/>
      <diagonal/>
    </border>
    <border>
      <left style="thin">
        <color indexed="8"/>
      </left>
      <right style="medium">
        <color indexed="64"/>
      </right>
      <top/>
      <bottom/>
      <diagonal/>
    </border>
    <border>
      <left style="thin">
        <color indexed="8"/>
      </left>
      <right style="medium">
        <color indexed="64"/>
      </right>
      <top/>
      <bottom style="double">
        <color indexed="8"/>
      </bottom>
      <diagonal/>
    </border>
    <border>
      <left style="thin">
        <color indexed="8"/>
      </left>
      <right style="medium">
        <color indexed="64"/>
      </right>
      <top style="double">
        <color indexed="8"/>
      </top>
      <bottom style="thin">
        <color indexed="64"/>
      </bottom>
      <diagonal/>
    </border>
    <border>
      <left style="thin">
        <color indexed="8"/>
      </left>
      <right style="medium">
        <color indexed="64"/>
      </right>
      <top/>
      <bottom style="medium">
        <color indexed="64"/>
      </bottom>
      <diagonal/>
    </border>
    <border>
      <left style="thin">
        <color indexed="8"/>
      </left>
      <right style="thin">
        <color indexed="8"/>
      </right>
      <top style="double">
        <color indexed="64"/>
      </top>
      <bottom style="thin">
        <color indexed="64"/>
      </bottom>
      <diagonal/>
    </border>
    <border>
      <left style="thin">
        <color indexed="64"/>
      </left>
      <right style="medium">
        <color indexed="64"/>
      </right>
      <top/>
      <bottom style="double">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right style="thin">
        <color indexed="64"/>
      </right>
      <top/>
      <bottom style="double">
        <color indexed="64"/>
      </bottom>
      <diagonal/>
    </border>
    <border>
      <left style="thin">
        <color indexed="8"/>
      </left>
      <right style="thin">
        <color indexed="64"/>
      </right>
      <top style="double">
        <color indexed="64"/>
      </top>
      <bottom style="thin">
        <color indexed="64"/>
      </bottom>
      <diagonal/>
    </border>
    <border>
      <left style="thin">
        <color indexed="64"/>
      </left>
      <right style="thin">
        <color indexed="8"/>
      </right>
      <top/>
      <bottom style="double">
        <color indexed="64"/>
      </bottom>
      <diagonal/>
    </border>
    <border>
      <left style="thin">
        <color indexed="8"/>
      </left>
      <right style="thin">
        <color indexed="8"/>
      </right>
      <top style="double">
        <color indexed="64"/>
      </top>
      <bottom style="thin">
        <color indexed="8"/>
      </bottom>
      <diagonal/>
    </border>
    <border>
      <left style="thin">
        <color indexed="64"/>
      </left>
      <right style="thin">
        <color indexed="8"/>
      </right>
      <top style="double">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medium">
        <color indexed="64"/>
      </left>
      <right/>
      <top style="medium">
        <color indexed="64"/>
      </top>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style="medium">
        <color indexed="64"/>
      </right>
      <top/>
      <bottom/>
      <diagonal style="medium">
        <color indexed="64"/>
      </diagonal>
    </border>
    <border>
      <left style="medium">
        <color indexed="64"/>
      </left>
      <right style="medium">
        <color indexed="64"/>
      </right>
      <top/>
      <bottom/>
      <diagonal/>
    </border>
    <border diagonalDown="1">
      <left style="medium">
        <color indexed="64"/>
      </left>
      <right/>
      <top/>
      <bottom style="medium">
        <color indexed="64"/>
      </bottom>
      <diagonal style="medium">
        <color indexed="64"/>
      </diagonal>
    </border>
    <border diagonalDown="1">
      <left/>
      <right style="medium">
        <color indexed="64"/>
      </right>
      <top/>
      <bottom style="medium">
        <color indexed="64"/>
      </bottom>
      <diagonal style="medium">
        <color indexed="64"/>
      </diagonal>
    </border>
    <border>
      <left style="medium">
        <color theme="1"/>
      </left>
      <right/>
      <top style="thin">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diagonal/>
    </border>
    <border>
      <left/>
      <right/>
      <top style="thin">
        <color indexed="64"/>
      </top>
      <bottom style="thin">
        <color indexed="64"/>
      </bottom>
      <diagonal/>
    </border>
    <border>
      <left style="double">
        <color indexed="64"/>
      </left>
      <right/>
      <top style="mediumDashed">
        <color indexed="64"/>
      </top>
      <bottom/>
      <diagonal/>
    </border>
    <border>
      <left/>
      <right/>
      <top style="double">
        <color indexed="64"/>
      </top>
      <bottom style="mediumDashed">
        <color indexed="64"/>
      </bottom>
      <diagonal/>
    </border>
    <border>
      <left/>
      <right/>
      <top/>
      <bottom style="mediumDashed">
        <color indexed="64"/>
      </bottom>
      <diagonal/>
    </border>
    <border>
      <left/>
      <right/>
      <top style="mediumDashed">
        <color indexed="64"/>
      </top>
      <bottom style="double">
        <color indexed="64"/>
      </bottom>
      <diagonal/>
    </border>
    <border>
      <left/>
      <right style="mediumDashed">
        <color indexed="64"/>
      </right>
      <top style="mediumDashed">
        <color indexed="64"/>
      </top>
      <bottom/>
      <diagonal/>
    </border>
    <border>
      <left/>
      <right style="mediumDashed">
        <color indexed="64"/>
      </right>
      <top/>
      <bottom/>
      <diagonal/>
    </border>
    <border>
      <left/>
      <right style="mediumDashed">
        <color indexed="64"/>
      </right>
      <top/>
      <bottom style="mediumDashed">
        <color indexed="64"/>
      </bottom>
      <diagonal/>
    </border>
    <border>
      <left/>
      <right style="thin">
        <color indexed="64"/>
      </right>
      <top style="medium">
        <color theme="1"/>
      </top>
      <bottom style="thin">
        <color indexed="64"/>
      </bottom>
      <diagonal/>
    </border>
    <border>
      <left style="thin">
        <color indexed="64"/>
      </left>
      <right style="thin">
        <color indexed="64"/>
      </right>
      <top style="double">
        <color indexed="8"/>
      </top>
      <bottom style="thin">
        <color indexed="64"/>
      </bottom>
      <diagonal/>
    </border>
    <border>
      <left style="thin">
        <color indexed="8"/>
      </left>
      <right style="thin">
        <color indexed="64"/>
      </right>
      <top style="double">
        <color indexed="64"/>
      </top>
      <bottom style="thin">
        <color indexed="8"/>
      </bottom>
      <diagonal/>
    </border>
    <border>
      <left style="thin">
        <color indexed="64"/>
      </left>
      <right style="medium">
        <color indexed="64"/>
      </right>
      <top style="double">
        <color indexed="64"/>
      </top>
      <bottom style="thin">
        <color indexed="8"/>
      </bottom>
      <diagonal/>
    </border>
    <border>
      <left style="thin">
        <color indexed="64"/>
      </left>
      <right style="thin">
        <color indexed="64"/>
      </right>
      <top/>
      <bottom style="thin">
        <color indexed="64"/>
      </bottom>
      <diagonal/>
    </border>
    <border>
      <left style="medium">
        <color theme="1"/>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dashed">
        <color indexed="64"/>
      </right>
      <top style="dashed">
        <color indexed="64"/>
      </top>
      <bottom style="double">
        <color indexed="64"/>
      </bottom>
      <diagonal/>
    </border>
  </borders>
  <cellStyleXfs count="59">
    <xf numFmtId="0" fontId="0" fillId="0" borderId="0">
      <alignment vertical="center"/>
    </xf>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3" borderId="0" applyNumberFormat="0" applyBorder="0" applyAlignment="0" applyProtection="0"/>
    <xf numFmtId="0" fontId="19" fillId="2"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3" borderId="0" applyNumberFormat="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pplyProtection="0">
      <alignment vertical="center"/>
    </xf>
    <xf numFmtId="0" fontId="7" fillId="0" borderId="1" applyNumberFormat="0" applyFill="0" applyAlignment="0" applyProtection="0"/>
    <xf numFmtId="6" fontId="18" fillId="0" borderId="0" applyFont="0" applyFill="0" applyBorder="0" applyAlignment="0" applyProtection="0">
      <alignment vertical="center"/>
    </xf>
    <xf numFmtId="176" fontId="18" fillId="0" borderId="0" applyFill="0" applyBorder="0" applyProtection="0">
      <alignment vertical="center"/>
    </xf>
    <xf numFmtId="6" fontId="18" fillId="0" borderId="0" applyFont="0" applyFill="0" applyBorder="0" applyAlignment="0" applyProtection="0">
      <alignment vertical="center"/>
    </xf>
    <xf numFmtId="177" fontId="18" fillId="0" borderId="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3" fillId="0" borderId="0" applyProtection="0">
      <alignment vertical="center"/>
    </xf>
    <xf numFmtId="0" fontId="3"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3" fillId="0" borderId="0">
      <alignment vertical="center"/>
    </xf>
    <xf numFmtId="0" fontId="18" fillId="0" borderId="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 fillId="0" borderId="0"/>
    <xf numFmtId="0" fontId="18" fillId="0" borderId="0">
      <alignment vertical="center"/>
    </xf>
    <xf numFmtId="0" fontId="18" fillId="0" borderId="0">
      <alignment vertical="center"/>
    </xf>
    <xf numFmtId="0" fontId="18" fillId="0" borderId="0" applyNumberFormat="0" applyFill="0" applyBorder="0" applyProtection="0"/>
    <xf numFmtId="0" fontId="3" fillId="0" borderId="0" applyProtection="0">
      <alignment vertical="center"/>
    </xf>
    <xf numFmtId="0" fontId="3" fillId="0" borderId="0">
      <alignment vertical="center"/>
    </xf>
    <xf numFmtId="0" fontId="18" fillId="0" borderId="0" applyNumberFormat="0" applyFill="0" applyBorder="0" applyProtection="0"/>
    <xf numFmtId="0" fontId="3" fillId="0" borderId="0">
      <alignment vertical="center"/>
    </xf>
    <xf numFmtId="0" fontId="3" fillId="0" borderId="0">
      <alignment vertical="center"/>
    </xf>
    <xf numFmtId="0" fontId="21" fillId="10" borderId="0" applyNumberFormat="0" applyBorder="0" applyAlignment="0" applyProtection="0"/>
    <xf numFmtId="0" fontId="18" fillId="0" borderId="0">
      <alignment vertical="center"/>
    </xf>
    <xf numFmtId="0" fontId="18" fillId="0" borderId="0">
      <alignment vertical="center"/>
    </xf>
  </cellStyleXfs>
  <cellXfs count="634">
    <xf numFmtId="0" fontId="0" fillId="0" borderId="0" xfId="0">
      <alignment vertical="center"/>
    </xf>
    <xf numFmtId="0" fontId="2" fillId="0" borderId="0" xfId="0" applyFont="1">
      <alignment vertical="center"/>
    </xf>
    <xf numFmtId="0" fontId="2" fillId="0" borderId="0" xfId="50" applyNumberFormat="1" applyFont="1" applyFill="1" applyBorder="1" applyAlignment="1" applyProtection="1">
      <alignment vertical="center"/>
    </xf>
    <xf numFmtId="0" fontId="8" fillId="0" borderId="0" xfId="50" applyNumberFormat="1" applyFont="1" applyFill="1" applyBorder="1" applyAlignment="1" applyProtection="1">
      <alignment vertical="center"/>
    </xf>
    <xf numFmtId="0" fontId="2" fillId="0" borderId="2" xfId="50" applyNumberFormat="1" applyFont="1" applyFill="1" applyBorder="1" applyAlignment="1" applyProtection="1">
      <alignment vertical="center"/>
    </xf>
    <xf numFmtId="0" fontId="2" fillId="0" borderId="3" xfId="50" applyNumberFormat="1" applyFont="1" applyFill="1" applyBorder="1" applyAlignment="1" applyProtection="1">
      <alignment horizontal="center" vertical="center"/>
    </xf>
    <xf numFmtId="0" fontId="2" fillId="0" borderId="4" xfId="50" applyNumberFormat="1" applyFont="1" applyFill="1" applyBorder="1" applyAlignment="1" applyProtection="1">
      <alignment horizontal="center" vertical="center"/>
    </xf>
    <xf numFmtId="0" fontId="5" fillId="0" borderId="5" xfId="50" applyNumberFormat="1" applyFont="1" applyFill="1" applyBorder="1" applyAlignment="1" applyProtection="1">
      <alignment horizontal="center" vertical="center"/>
    </xf>
    <xf numFmtId="0" fontId="5" fillId="0" borderId="6" xfId="50" applyNumberFormat="1" applyFont="1" applyFill="1" applyBorder="1" applyAlignment="1" applyProtection="1">
      <alignment horizontal="center" vertical="center"/>
    </xf>
    <xf numFmtId="0" fontId="5" fillId="0" borderId="7" xfId="50" applyNumberFormat="1" applyFont="1" applyFill="1" applyBorder="1" applyAlignment="1" applyProtection="1">
      <alignment horizontal="center" vertical="center"/>
    </xf>
    <xf numFmtId="0" fontId="2" fillId="0" borderId="8" xfId="50" applyNumberFormat="1" applyFont="1" applyFill="1" applyBorder="1" applyAlignment="1" applyProtection="1">
      <alignment vertical="center"/>
    </xf>
    <xf numFmtId="0" fontId="4" fillId="0" borderId="90" xfId="50" applyNumberFormat="1" applyFont="1" applyFill="1" applyBorder="1" applyAlignment="1" applyProtection="1">
      <alignment horizontal="center" vertical="center"/>
    </xf>
    <xf numFmtId="0" fontId="4" fillId="0" borderId="9" xfId="50" applyNumberFormat="1" applyFont="1" applyFill="1" applyBorder="1" applyAlignment="1" applyProtection="1">
      <alignment horizontal="center" vertical="center"/>
    </xf>
    <xf numFmtId="0" fontId="4" fillId="0" borderId="10" xfId="50" applyNumberFormat="1" applyFont="1" applyFill="1" applyBorder="1" applyAlignment="1" applyProtection="1">
      <alignment horizontal="center" vertical="center"/>
    </xf>
    <xf numFmtId="0" fontId="2" fillId="0" borderId="12" xfId="50" applyNumberFormat="1" applyFont="1" applyFill="1" applyBorder="1" applyAlignment="1" applyProtection="1">
      <alignment horizontal="center" vertical="center"/>
    </xf>
    <xf numFmtId="0" fontId="2" fillId="0" borderId="0" xfId="50" applyNumberFormat="1" applyFont="1" applyFill="1" applyBorder="1" applyAlignment="1" applyProtection="1">
      <alignment horizontal="center" vertical="center"/>
    </xf>
    <xf numFmtId="0" fontId="2" fillId="0" borderId="13" xfId="50" applyNumberFormat="1" applyFont="1" applyFill="1" applyBorder="1" applyAlignment="1" applyProtection="1">
      <alignment horizontal="center" vertical="center"/>
    </xf>
    <xf numFmtId="0" fontId="2" fillId="0" borderId="14" xfId="50" applyNumberFormat="1" applyFont="1" applyFill="1" applyBorder="1" applyAlignment="1" applyProtection="1">
      <alignment horizontal="center" vertical="center"/>
    </xf>
    <xf numFmtId="0" fontId="2" fillId="0" borderId="9" xfId="50" applyNumberFormat="1" applyFont="1" applyFill="1" applyBorder="1" applyAlignment="1" applyProtection="1">
      <alignment horizontal="center" vertical="center"/>
    </xf>
    <xf numFmtId="0" fontId="2" fillId="0" borderId="15" xfId="50" applyNumberFormat="1" applyFont="1" applyFill="1" applyBorder="1" applyAlignment="1" applyProtection="1">
      <alignment horizontal="center" vertical="center"/>
    </xf>
    <xf numFmtId="0" fontId="2" fillId="0" borderId="16" xfId="50" applyNumberFormat="1" applyFont="1" applyFill="1" applyBorder="1" applyAlignment="1" applyProtection="1">
      <alignment horizontal="center" vertical="center"/>
    </xf>
    <xf numFmtId="0" fontId="2" fillId="0" borderId="17" xfId="50" applyNumberFormat="1" applyFont="1" applyFill="1" applyBorder="1" applyAlignment="1" applyProtection="1">
      <alignment horizontal="center" vertical="center"/>
    </xf>
    <xf numFmtId="0" fontId="2" fillId="0" borderId="18" xfId="50" applyNumberFormat="1" applyFont="1" applyFill="1" applyBorder="1" applyAlignment="1" applyProtection="1">
      <alignment horizontal="center" vertical="center" wrapText="1"/>
    </xf>
    <xf numFmtId="0" fontId="2" fillId="0" borderId="19" xfId="50" applyNumberFormat="1" applyFont="1" applyFill="1" applyBorder="1" applyAlignment="1" applyProtection="1">
      <alignment horizontal="center" vertical="center" wrapText="1"/>
    </xf>
    <xf numFmtId="0" fontId="2" fillId="0" borderId="20" xfId="50" applyNumberFormat="1" applyFont="1" applyFill="1" applyBorder="1" applyAlignment="1" applyProtection="1">
      <alignment horizontal="center" vertical="center"/>
    </xf>
    <xf numFmtId="0" fontId="2" fillId="0" borderId="11" xfId="50" applyNumberFormat="1" applyFont="1" applyFill="1" applyBorder="1" applyAlignment="1" applyProtection="1">
      <alignment horizontal="center" vertical="center" wrapText="1"/>
    </xf>
    <xf numFmtId="0" fontId="2" fillId="0" borderId="21" xfId="50" applyNumberFormat="1" applyFont="1" applyFill="1" applyBorder="1" applyAlignment="1" applyProtection="1">
      <alignment horizontal="center" vertical="center"/>
    </xf>
    <xf numFmtId="0" fontId="2" fillId="0" borderId="22" xfId="50" applyNumberFormat="1" applyFont="1" applyFill="1" applyBorder="1" applyAlignment="1" applyProtection="1">
      <alignment vertical="center"/>
    </xf>
    <xf numFmtId="0" fontId="2" fillId="0" borderId="23" xfId="50" applyNumberFormat="1" applyFont="1" applyFill="1" applyBorder="1" applyAlignment="1" applyProtection="1">
      <alignment horizontal="center" vertical="center"/>
    </xf>
    <xf numFmtId="0" fontId="6" fillId="0" borderId="13" xfId="50" applyNumberFormat="1" applyFont="1" applyFill="1" applyBorder="1" applyAlignment="1" applyProtection="1">
      <alignment horizontal="center" vertical="center"/>
    </xf>
    <xf numFmtId="0" fontId="2" fillId="0" borderId="18" xfId="50" applyNumberFormat="1" applyFont="1" applyFill="1" applyBorder="1" applyAlignment="1" applyProtection="1">
      <alignment horizontal="center" vertical="center"/>
    </xf>
    <xf numFmtId="0" fontId="2" fillId="0" borderId="24" xfId="50" applyNumberFormat="1" applyFont="1" applyFill="1" applyBorder="1" applyAlignment="1" applyProtection="1">
      <alignment horizontal="center" vertical="center"/>
    </xf>
    <xf numFmtId="0" fontId="2" fillId="0" borderId="25" xfId="50" applyNumberFormat="1" applyFont="1" applyFill="1" applyBorder="1" applyAlignment="1" applyProtection="1">
      <alignment horizontal="center" vertical="center"/>
    </xf>
    <xf numFmtId="0" fontId="2" fillId="0" borderId="26" xfId="50" applyNumberFormat="1" applyFont="1" applyFill="1" applyBorder="1" applyAlignment="1" applyProtection="1">
      <alignment horizontal="center" vertical="center" wrapText="1"/>
    </xf>
    <xf numFmtId="0" fontId="2" fillId="0" borderId="10"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horizontal="center" vertical="center"/>
    </xf>
    <xf numFmtId="0" fontId="2" fillId="0" borderId="27" xfId="50" applyNumberFormat="1" applyFont="1" applyFill="1" applyBorder="1" applyAlignment="1" applyProtection="1">
      <alignment vertical="center"/>
    </xf>
    <xf numFmtId="0" fontId="10" fillId="0" borderId="28" xfId="53" applyNumberFormat="1" applyFont="1" applyFill="1" applyBorder="1" applyAlignment="1" applyProtection="1">
      <alignment horizontal="center" vertical="center"/>
    </xf>
    <xf numFmtId="0" fontId="10" fillId="0"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xf>
    <xf numFmtId="0" fontId="2" fillId="0" borderId="9" xfId="50" applyNumberFormat="1" applyFont="1" applyFill="1" applyBorder="1" applyAlignment="1" applyProtection="1">
      <alignment horizontal="center" vertical="center" wrapText="1"/>
    </xf>
    <xf numFmtId="0" fontId="2" fillId="0" borderId="29" xfId="50" applyNumberFormat="1" applyFont="1" applyFill="1" applyBorder="1" applyAlignment="1" applyProtection="1">
      <alignment horizontal="center" vertical="center" wrapText="1"/>
    </xf>
    <xf numFmtId="0" fontId="2" fillId="0" borderId="30" xfId="50" applyNumberFormat="1" applyFont="1" applyFill="1" applyBorder="1" applyAlignment="1" applyProtection="1">
      <alignment horizontal="center" vertical="center"/>
    </xf>
    <xf numFmtId="0" fontId="2" fillId="0" borderId="31" xfId="50" applyNumberFormat="1" applyFont="1" applyFill="1" applyBorder="1" applyAlignment="1" applyProtection="1">
      <alignment horizontal="center" vertical="center"/>
    </xf>
    <xf numFmtId="0" fontId="2" fillId="0" borderId="32" xfId="50" applyNumberFormat="1" applyFont="1" applyFill="1" applyBorder="1" applyAlignment="1" applyProtection="1">
      <alignment horizontal="center" vertical="center"/>
    </xf>
    <xf numFmtId="0" fontId="2" fillId="0" borderId="33" xfId="50" applyNumberFormat="1" applyFont="1" applyFill="1" applyBorder="1" applyAlignment="1" applyProtection="1">
      <alignment horizontal="center" vertical="center"/>
    </xf>
    <xf numFmtId="0" fontId="2" fillId="0" borderId="16" xfId="50" applyNumberFormat="1" applyFont="1" applyFill="1" applyBorder="1" applyAlignment="1" applyProtection="1">
      <alignment horizontal="center" vertical="center" wrapText="1"/>
    </xf>
    <xf numFmtId="0" fontId="2" fillId="0" borderId="34" xfId="50" applyNumberFormat="1" applyFont="1" applyFill="1" applyBorder="1" applyAlignment="1" applyProtection="1">
      <alignment horizontal="center" vertical="center"/>
    </xf>
    <xf numFmtId="0" fontId="10" fillId="0" borderId="25" xfId="53" applyNumberFormat="1" applyFont="1" applyFill="1" applyBorder="1" applyAlignment="1" applyProtection="1">
      <alignment horizontal="center" vertical="center"/>
    </xf>
    <xf numFmtId="0" fontId="2" fillId="0" borderId="35" xfId="50" applyNumberFormat="1" applyFont="1" applyFill="1" applyBorder="1" applyAlignment="1" applyProtection="1">
      <alignment vertical="center"/>
    </xf>
    <xf numFmtId="0" fontId="2" fillId="0" borderId="35" xfId="50" applyNumberFormat="1" applyFont="1" applyFill="1" applyBorder="1" applyAlignment="1" applyProtection="1">
      <alignment horizontal="center" vertical="center"/>
    </xf>
    <xf numFmtId="0" fontId="2" fillId="0" borderId="36" xfId="50" applyNumberFormat="1" applyFont="1" applyFill="1" applyBorder="1" applyAlignment="1" applyProtection="1">
      <alignment horizontal="center" vertical="center"/>
    </xf>
    <xf numFmtId="0" fontId="5" fillId="0" borderId="14" xfId="50" applyNumberFormat="1" applyFont="1" applyFill="1" applyBorder="1" applyAlignment="1" applyProtection="1">
      <alignment horizontal="center" vertical="center"/>
    </xf>
    <xf numFmtId="0" fontId="2" fillId="0" borderId="5" xfId="50" applyNumberFormat="1" applyFont="1" applyFill="1" applyBorder="1" applyAlignment="1" applyProtection="1">
      <alignment horizontal="center" vertical="center"/>
    </xf>
    <xf numFmtId="0" fontId="2" fillId="0" borderId="0" xfId="50" applyNumberFormat="1" applyFont="1" applyFill="1" applyBorder="1" applyAlignment="1" applyProtection="1">
      <alignment horizontal="center" vertical="center" wrapText="1"/>
    </xf>
    <xf numFmtId="0" fontId="6" fillId="0" borderId="5" xfId="50" applyNumberFormat="1" applyFont="1" applyFill="1" applyBorder="1" applyAlignment="1" applyProtection="1">
      <alignment horizontal="center" vertical="center"/>
    </xf>
    <xf numFmtId="0" fontId="1" fillId="0" borderId="5" xfId="50" applyNumberFormat="1" applyFont="1" applyFill="1" applyBorder="1" applyAlignment="1" applyProtection="1">
      <alignment horizontal="center" vertical="center"/>
    </xf>
    <xf numFmtId="0" fontId="6" fillId="0" borderId="0" xfId="50" applyNumberFormat="1" applyFont="1" applyFill="1" applyBorder="1" applyAlignment="1" applyProtection="1">
      <alignment horizontal="center" vertical="center"/>
    </xf>
    <xf numFmtId="0" fontId="2" fillId="0" borderId="19" xfId="50" applyNumberFormat="1" applyFont="1" applyFill="1" applyBorder="1" applyAlignment="1" applyProtection="1">
      <alignment horizontal="center" vertical="center"/>
    </xf>
    <xf numFmtId="0" fontId="2" fillId="0" borderId="37"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horizontal="center" vertical="center" wrapText="1"/>
    </xf>
    <xf numFmtId="0" fontId="2" fillId="0" borderId="37" xfId="50" applyNumberFormat="1" applyFont="1" applyFill="1" applyBorder="1" applyAlignment="1" applyProtection="1">
      <alignment horizontal="center" vertical="center" wrapText="1"/>
    </xf>
    <xf numFmtId="0" fontId="11" fillId="0" borderId="5"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vertical="center"/>
    </xf>
    <xf numFmtId="0" fontId="2" fillId="0" borderId="37" xfId="50" applyNumberFormat="1" applyFont="1" applyFill="1" applyBorder="1" applyAlignment="1" applyProtection="1">
      <alignment vertical="center"/>
    </xf>
    <xf numFmtId="0" fontId="6" fillId="0" borderId="5" xfId="50" applyNumberFormat="1" applyFont="1" applyFill="1" applyBorder="1" applyAlignment="1" applyProtection="1">
      <alignment horizontal="center" vertical="center" wrapText="1"/>
    </xf>
    <xf numFmtId="0" fontId="6" fillId="0" borderId="0" xfId="50" applyNumberFormat="1" applyFont="1" applyFill="1" applyBorder="1" applyAlignment="1" applyProtection="1">
      <alignment horizontal="center" vertical="center" wrapText="1"/>
    </xf>
    <xf numFmtId="0" fontId="2" fillId="0" borderId="5" xfId="50" applyNumberFormat="1" applyFont="1" applyFill="1" applyBorder="1" applyAlignment="1" applyProtection="1">
      <alignment horizontal="center" vertical="center" wrapText="1"/>
    </xf>
    <xf numFmtId="0" fontId="2" fillId="0" borderId="31" xfId="50" applyNumberFormat="1" applyFont="1" applyFill="1" applyBorder="1" applyAlignment="1" applyProtection="1">
      <alignment horizontal="center" vertical="center" wrapText="1"/>
    </xf>
    <xf numFmtId="0" fontId="2" fillId="0" borderId="25" xfId="50" applyNumberFormat="1" applyFont="1" applyFill="1" applyBorder="1" applyAlignment="1" applyProtection="1">
      <alignment horizontal="center" vertical="center" wrapText="1"/>
    </xf>
    <xf numFmtId="0" fontId="2" fillId="0" borderId="38" xfId="50" applyNumberFormat="1" applyFont="1" applyFill="1" applyBorder="1" applyAlignment="1" applyProtection="1">
      <alignment horizontal="center" vertical="center"/>
    </xf>
    <xf numFmtId="0" fontId="5" fillId="0" borderId="5" xfId="50" applyNumberFormat="1" applyFont="1" applyFill="1" applyBorder="1" applyAlignment="1" applyProtection="1">
      <alignment vertical="center"/>
    </xf>
    <xf numFmtId="0" fontId="5" fillId="0" borderId="14" xfId="50" applyNumberFormat="1" applyFont="1" applyFill="1" applyBorder="1" applyAlignment="1" applyProtection="1">
      <alignment vertical="center"/>
    </xf>
    <xf numFmtId="0" fontId="5" fillId="0" borderId="39" xfId="50" applyNumberFormat="1" applyFont="1" applyFill="1" applyBorder="1" applyAlignment="1" applyProtection="1">
      <alignment vertical="center"/>
    </xf>
    <xf numFmtId="0" fontId="2" fillId="0" borderId="35" xfId="50" applyNumberFormat="1" applyFont="1" applyFill="1" applyBorder="1" applyAlignment="1" applyProtection="1">
      <alignment horizontal="center" vertical="center" wrapText="1"/>
    </xf>
    <xf numFmtId="0" fontId="2" fillId="0" borderId="41" xfId="50" applyNumberFormat="1" applyFont="1" applyFill="1" applyBorder="1" applyAlignment="1" applyProtection="1">
      <alignment horizontal="center" vertical="center" wrapText="1"/>
    </xf>
    <xf numFmtId="0" fontId="2" fillId="0" borderId="41" xfId="50" applyNumberFormat="1" applyFont="1" applyFill="1" applyBorder="1" applyAlignment="1" applyProtection="1">
      <alignment vertical="center"/>
    </xf>
    <xf numFmtId="0" fontId="2" fillId="0" borderId="8" xfId="50" applyNumberFormat="1" applyFont="1" applyFill="1" applyBorder="1" applyAlignment="1" applyProtection="1">
      <alignment horizontal="center" vertical="center" wrapText="1"/>
    </xf>
    <xf numFmtId="0" fontId="2" fillId="0" borderId="42" xfId="50" applyNumberFormat="1" applyFont="1" applyFill="1" applyBorder="1" applyAlignment="1" applyProtection="1">
      <alignment horizontal="center" vertical="center" wrapText="1"/>
    </xf>
    <xf numFmtId="0" fontId="7" fillId="0" borderId="7" xfId="50" applyNumberFormat="1" applyFont="1" applyFill="1" applyBorder="1" applyAlignment="1" applyProtection="1">
      <alignment horizontal="center" vertical="center" wrapText="1"/>
    </xf>
    <xf numFmtId="0" fontId="7" fillId="0" borderId="40" xfId="50" applyNumberFormat="1" applyFont="1" applyFill="1" applyBorder="1" applyAlignment="1" applyProtection="1">
      <alignment horizontal="center" vertical="center" wrapText="1"/>
    </xf>
    <xf numFmtId="0" fontId="7" fillId="0" borderId="21" xfId="50" applyNumberFormat="1" applyFont="1" applyFill="1" applyBorder="1" applyAlignment="1" applyProtection="1">
      <alignment horizontal="center" vertical="center" wrapText="1"/>
    </xf>
    <xf numFmtId="0" fontId="2" fillId="0" borderId="43" xfId="50" applyNumberFormat="1" applyFont="1" applyFill="1" applyBorder="1" applyAlignment="1" applyProtection="1">
      <alignment horizontal="center" vertical="center" wrapText="1"/>
    </xf>
    <xf numFmtId="0" fontId="3" fillId="0" borderId="0" xfId="54">
      <alignment vertical="center"/>
    </xf>
    <xf numFmtId="0" fontId="2" fillId="0" borderId="44" xfId="0" applyFont="1" applyBorder="1">
      <alignment vertical="center"/>
    </xf>
    <xf numFmtId="0" fontId="2" fillId="0" borderId="45" xfId="0" applyFont="1" applyBorder="1">
      <alignment vertical="center"/>
    </xf>
    <xf numFmtId="0" fontId="2" fillId="0" borderId="47" xfId="0" applyFont="1" applyBorder="1">
      <alignment vertical="center"/>
    </xf>
    <xf numFmtId="0" fontId="2" fillId="0" borderId="48" xfId="0" applyFont="1" applyBorder="1">
      <alignment vertical="center"/>
    </xf>
    <xf numFmtId="0" fontId="1" fillId="0" borderId="0" xfId="52" applyFont="1">
      <alignment vertical="center"/>
    </xf>
    <xf numFmtId="0" fontId="4" fillId="0" borderId="26" xfId="50" applyNumberFormat="1" applyFont="1" applyFill="1" applyBorder="1" applyAlignment="1" applyProtection="1">
      <alignment horizontal="center" vertical="center" wrapText="1"/>
    </xf>
    <xf numFmtId="0" fontId="26" fillId="0" borderId="9" xfId="50" applyNumberFormat="1" applyFont="1" applyFill="1" applyBorder="1" applyAlignment="1" applyProtection="1">
      <alignment horizontal="center" vertical="center"/>
    </xf>
    <xf numFmtId="0" fontId="26" fillId="0" borderId="4" xfId="50" applyNumberFormat="1" applyFont="1" applyFill="1" applyBorder="1" applyAlignment="1" applyProtection="1">
      <alignment horizontal="center" vertical="center"/>
    </xf>
    <xf numFmtId="0" fontId="26" fillId="0" borderId="53" xfId="50" applyNumberFormat="1" applyFont="1" applyFill="1" applyBorder="1" applyAlignment="1" applyProtection="1">
      <alignment horizontal="center" vertical="center"/>
    </xf>
    <xf numFmtId="0" fontId="26" fillId="0" borderId="0" xfId="50" applyNumberFormat="1" applyFont="1" applyFill="1" applyBorder="1" applyAlignment="1" applyProtection="1">
      <alignment horizontal="center" vertical="center"/>
    </xf>
    <xf numFmtId="0" fontId="27" fillId="0" borderId="53" xfId="50" applyNumberFormat="1" applyFont="1" applyFill="1" applyBorder="1" applyAlignment="1" applyProtection="1">
      <alignment horizontal="center" vertical="center"/>
    </xf>
    <xf numFmtId="0" fontId="1" fillId="0" borderId="0" xfId="0" applyFont="1">
      <alignment vertical="center"/>
    </xf>
    <xf numFmtId="0" fontId="17" fillId="0" borderId="0" xfId="52" applyFont="1">
      <alignment vertical="center"/>
    </xf>
    <xf numFmtId="0" fontId="2" fillId="0" borderId="0" xfId="50" applyFont="1" applyAlignment="1">
      <alignment vertical="center"/>
    </xf>
    <xf numFmtId="0" fontId="2" fillId="0" borderId="3" xfId="50" applyFont="1" applyBorder="1" applyAlignment="1">
      <alignment horizontal="center" vertical="center"/>
    </xf>
    <xf numFmtId="0" fontId="5" fillId="0" borderId="5" xfId="50" applyFont="1" applyBorder="1" applyAlignment="1">
      <alignment horizontal="center" vertical="center"/>
    </xf>
    <xf numFmtId="0" fontId="5" fillId="0" borderId="6" xfId="50" applyFont="1" applyBorder="1" applyAlignment="1">
      <alignment horizontal="center" vertical="center"/>
    </xf>
    <xf numFmtId="0" fontId="4" fillId="0" borderId="26" xfId="50" applyFont="1" applyBorder="1" applyAlignment="1">
      <alignment horizontal="center" vertical="center" wrapText="1"/>
    </xf>
    <xf numFmtId="0" fontId="2" fillId="0" borderId="9" xfId="50" applyFont="1" applyBorder="1" applyAlignment="1">
      <alignment horizontal="center" vertical="center"/>
    </xf>
    <xf numFmtId="0" fontId="2" fillId="0" borderId="9" xfId="50" applyFont="1" applyBorder="1" applyAlignment="1">
      <alignment horizontal="center" vertical="center" wrapText="1"/>
    </xf>
    <xf numFmtId="0" fontId="2" fillId="0" borderId="49" xfId="50" applyFont="1" applyBorder="1" applyAlignment="1">
      <alignment horizontal="center" vertical="center"/>
    </xf>
    <xf numFmtId="0" fontId="2" fillId="0" borderId="0" xfId="50" applyFont="1" applyAlignment="1">
      <alignment horizontal="center" vertical="center"/>
    </xf>
    <xf numFmtId="0" fontId="2" fillId="0" borderId="18" xfId="50" applyFont="1" applyBorder="1" applyAlignment="1">
      <alignment horizontal="center" vertical="center"/>
    </xf>
    <xf numFmtId="0" fontId="2" fillId="0" borderId="55" xfId="50" applyFont="1" applyBorder="1" applyAlignment="1">
      <alignment horizontal="center" vertical="center"/>
    </xf>
    <xf numFmtId="0" fontId="2" fillId="0" borderId="92" xfId="50" applyFont="1" applyBorder="1" applyAlignment="1">
      <alignment vertical="center"/>
    </xf>
    <xf numFmtId="0" fontId="2" fillId="0" borderId="93" xfId="0" applyFont="1" applyBorder="1" applyAlignment="1">
      <alignment horizontal="center" vertical="center"/>
    </xf>
    <xf numFmtId="0" fontId="4" fillId="0" borderId="0" xfId="50" applyNumberFormat="1" applyFont="1" applyFill="1" applyBorder="1" applyAlignment="1" applyProtection="1">
      <alignment horizontal="center" vertical="center"/>
    </xf>
    <xf numFmtId="0" fontId="2" fillId="0" borderId="94" xfId="50" applyFont="1" applyBorder="1" applyAlignment="1">
      <alignment horizontal="center" vertical="center"/>
    </xf>
    <xf numFmtId="0" fontId="2" fillId="0" borderId="91" xfId="50" applyFont="1" applyBorder="1" applyAlignment="1">
      <alignment horizontal="center" vertical="center"/>
    </xf>
    <xf numFmtId="0" fontId="2" fillId="0" borderId="95" xfId="50" applyFont="1" applyBorder="1" applyAlignment="1">
      <alignment horizontal="center" vertical="center"/>
    </xf>
    <xf numFmtId="0" fontId="2" fillId="0" borderId="50" xfId="50" applyNumberFormat="1" applyFont="1" applyFill="1" applyBorder="1" applyAlignment="1" applyProtection="1">
      <alignment vertical="center"/>
    </xf>
    <xf numFmtId="0" fontId="2" fillId="0" borderId="29" xfId="50" applyNumberFormat="1" applyFont="1" applyFill="1" applyBorder="1" applyAlignment="1" applyProtection="1">
      <alignment horizontal="center" vertical="center"/>
    </xf>
    <xf numFmtId="0" fontId="2" fillId="0" borderId="58" xfId="50" applyNumberFormat="1" applyFont="1" applyFill="1" applyBorder="1" applyAlignment="1" applyProtection="1">
      <alignment vertical="center"/>
    </xf>
    <xf numFmtId="0" fontId="2" fillId="0" borderId="59" xfId="50" applyNumberFormat="1" applyFont="1" applyFill="1" applyBorder="1" applyAlignment="1" applyProtection="1">
      <alignment horizontal="center" vertical="center"/>
    </xf>
    <xf numFmtId="0" fontId="2" fillId="0" borderId="56" xfId="50" applyNumberFormat="1" applyFont="1" applyFill="1" applyBorder="1" applyAlignment="1" applyProtection="1">
      <alignment horizontal="center" vertical="center"/>
    </xf>
    <xf numFmtId="0" fontId="4" fillId="0" borderId="63" xfId="50" applyNumberFormat="1" applyFont="1" applyFill="1" applyBorder="1" applyAlignment="1" applyProtection="1">
      <alignment horizontal="center" vertical="center"/>
    </xf>
    <xf numFmtId="0" fontId="2" fillId="0" borderId="64" xfId="50" applyNumberFormat="1" applyFont="1" applyFill="1" applyBorder="1" applyAlignment="1" applyProtection="1">
      <alignment horizontal="center" vertical="center"/>
    </xf>
    <xf numFmtId="0" fontId="2" fillId="0" borderId="58" xfId="50" applyNumberFormat="1" applyFont="1" applyFill="1" applyBorder="1" applyAlignment="1" applyProtection="1">
      <alignment horizontal="center" vertical="center"/>
    </xf>
    <xf numFmtId="0" fontId="2" fillId="0" borderId="65" xfId="50" applyNumberFormat="1" applyFont="1" applyFill="1" applyBorder="1" applyAlignment="1" applyProtection="1">
      <alignment horizontal="center" vertical="center"/>
    </xf>
    <xf numFmtId="0" fontId="2" fillId="0" borderId="66" xfId="50" applyNumberFormat="1" applyFont="1" applyFill="1" applyBorder="1" applyAlignment="1" applyProtection="1">
      <alignment horizontal="center" vertical="center"/>
    </xf>
    <xf numFmtId="0" fontId="2" fillId="0" borderId="50" xfId="50" applyNumberFormat="1" applyFont="1" applyFill="1" applyBorder="1" applyAlignment="1" applyProtection="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15" fillId="0" borderId="0" xfId="55" applyFont="1" applyAlignment="1">
      <alignment horizontal="center" vertical="center"/>
    </xf>
    <xf numFmtId="0" fontId="28" fillId="0" borderId="57" xfId="50" applyNumberFormat="1" applyFont="1" applyFill="1" applyBorder="1" applyAlignment="1" applyProtection="1">
      <alignment horizontal="center" vertical="center"/>
    </xf>
    <xf numFmtId="0" fontId="2" fillId="0" borderId="45" xfId="50" applyNumberFormat="1" applyFont="1" applyFill="1" applyBorder="1" applyAlignment="1" applyProtection="1">
      <alignment vertical="center"/>
    </xf>
    <xf numFmtId="0" fontId="1" fillId="0" borderId="57" xfId="50" applyNumberFormat="1" applyFont="1" applyFill="1" applyBorder="1" applyAlignment="1" applyProtection="1">
      <alignment horizontal="center" vertical="center"/>
    </xf>
    <xf numFmtId="0" fontId="2" fillId="0" borderId="109" xfId="50" applyNumberFormat="1" applyFont="1" applyFill="1" applyBorder="1" applyAlignment="1" applyProtection="1">
      <alignment vertical="center"/>
    </xf>
    <xf numFmtId="0" fontId="2" fillId="0" borderId="110" xfId="50" applyNumberFormat="1" applyFont="1" applyFill="1" applyBorder="1" applyAlignment="1" applyProtection="1">
      <alignment vertical="center"/>
    </xf>
    <xf numFmtId="0" fontId="5" fillId="0" borderId="111" xfId="50" applyFont="1" applyBorder="1" applyAlignment="1">
      <alignment horizontal="center" vertical="center"/>
    </xf>
    <xf numFmtId="0" fontId="2" fillId="0" borderId="52" xfId="50" applyNumberFormat="1" applyFont="1" applyFill="1" applyBorder="1" applyAlignment="1" applyProtection="1">
      <alignment vertical="center"/>
    </xf>
    <xf numFmtId="0" fontId="2" fillId="0" borderId="112" xfId="50" applyNumberFormat="1" applyFont="1" applyFill="1" applyBorder="1" applyAlignment="1" applyProtection="1">
      <alignment horizontal="center" vertical="center"/>
    </xf>
    <xf numFmtId="0" fontId="2" fillId="0" borderId="113" xfId="50" applyNumberFormat="1" applyFont="1" applyFill="1" applyBorder="1" applyAlignment="1" applyProtection="1">
      <alignment horizontal="center" vertical="center"/>
    </xf>
    <xf numFmtId="0" fontId="2" fillId="0" borderId="114" xfId="50" applyNumberFormat="1" applyFont="1" applyFill="1" applyBorder="1" applyAlignment="1" applyProtection="1">
      <alignment horizontal="center" vertical="center"/>
    </xf>
    <xf numFmtId="0" fontId="2" fillId="0" borderId="115" xfId="50" applyNumberFormat="1" applyFont="1" applyFill="1" applyBorder="1" applyAlignment="1" applyProtection="1">
      <alignment horizontal="center" vertical="center"/>
    </xf>
    <xf numFmtId="0" fontId="2" fillId="0" borderId="116" xfId="50" applyNumberFormat="1" applyFont="1" applyFill="1" applyBorder="1" applyAlignment="1" applyProtection="1">
      <alignment horizontal="center" vertical="center"/>
    </xf>
    <xf numFmtId="0" fontId="2" fillId="0" borderId="117" xfId="50" applyNumberFormat="1" applyFont="1" applyFill="1" applyBorder="1" applyAlignment="1" applyProtection="1">
      <alignment horizontal="center" vertical="center"/>
    </xf>
    <xf numFmtId="0" fontId="2" fillId="0" borderId="118" xfId="50" applyNumberFormat="1" applyFont="1" applyFill="1" applyBorder="1" applyAlignment="1" applyProtection="1">
      <alignment horizontal="center" vertical="center"/>
    </xf>
    <xf numFmtId="0" fontId="26" fillId="0" borderId="119" xfId="50" applyNumberFormat="1" applyFont="1" applyFill="1" applyBorder="1" applyAlignment="1" applyProtection="1">
      <alignment horizontal="center" vertical="center"/>
    </xf>
    <xf numFmtId="0" fontId="26" fillId="0" borderId="121" xfId="50" applyNumberFormat="1" applyFont="1" applyFill="1" applyBorder="1" applyAlignment="1" applyProtection="1">
      <alignment horizontal="center" vertical="center"/>
    </xf>
    <xf numFmtId="0" fontId="2" fillId="0" borderId="120" xfId="50" applyNumberFormat="1" applyFont="1" applyFill="1" applyBorder="1" applyAlignment="1" applyProtection="1">
      <alignment horizontal="center" vertical="center"/>
    </xf>
    <xf numFmtId="0" fontId="26" fillId="0" borderId="122" xfId="50" applyNumberFormat="1" applyFont="1" applyFill="1" applyBorder="1" applyAlignment="1" applyProtection="1">
      <alignment horizontal="center" vertical="center"/>
    </xf>
    <xf numFmtId="0" fontId="2" fillId="0" borderId="6" xfId="50" applyNumberFormat="1" applyFont="1" applyFill="1" applyBorder="1" applyAlignment="1" applyProtection="1">
      <alignment horizontal="center" vertical="center"/>
    </xf>
    <xf numFmtId="0" fontId="2" fillId="0" borderId="123" xfId="50" applyNumberFormat="1" applyFont="1" applyFill="1" applyBorder="1" applyAlignment="1" applyProtection="1">
      <alignment horizontal="center" vertical="center"/>
    </xf>
    <xf numFmtId="0" fontId="25" fillId="0" borderId="124" xfId="50" applyFont="1" applyBorder="1" applyAlignment="1">
      <alignment horizontal="center" vertical="center"/>
    </xf>
    <xf numFmtId="0" fontId="2" fillId="0" borderId="125" xfId="50" applyNumberFormat="1" applyFont="1" applyFill="1" applyBorder="1" applyAlignment="1" applyProtection="1">
      <alignment horizontal="center" vertical="center"/>
    </xf>
    <xf numFmtId="0" fontId="2" fillId="0" borderId="126" xfId="50" applyNumberFormat="1" applyFont="1" applyFill="1" applyBorder="1" applyAlignment="1" applyProtection="1">
      <alignment horizontal="center" vertical="center"/>
    </xf>
    <xf numFmtId="0" fontId="4" fillId="0" borderId="124" xfId="50" applyNumberFormat="1" applyFont="1" applyFill="1" applyBorder="1" applyAlignment="1" applyProtection="1">
      <alignment horizontal="center" vertical="center"/>
    </xf>
    <xf numFmtId="0" fontId="4" fillId="0" borderId="127" xfId="50" applyNumberFormat="1" applyFont="1" applyFill="1" applyBorder="1" applyAlignment="1" applyProtection="1">
      <alignment horizontal="center" vertical="center" wrapText="1"/>
    </xf>
    <xf numFmtId="0" fontId="4" fillId="0" borderId="21" xfId="50" applyNumberFormat="1" applyFont="1" applyFill="1" applyBorder="1" applyAlignment="1" applyProtection="1">
      <alignment horizontal="center" vertical="center" wrapText="1"/>
    </xf>
    <xf numFmtId="0" fontId="4" fillId="0" borderId="126" xfId="50" applyNumberFormat="1" applyFont="1" applyFill="1" applyBorder="1" applyAlignment="1" applyProtection="1">
      <alignment horizontal="center" vertical="center" wrapText="1"/>
    </xf>
    <xf numFmtId="0" fontId="4" fillId="0" borderId="37" xfId="50" applyNumberFormat="1" applyFont="1" applyFill="1" applyBorder="1" applyAlignment="1" applyProtection="1">
      <alignment horizontal="center" vertical="center" wrapText="1"/>
    </xf>
    <xf numFmtId="0" fontId="12" fillId="0" borderId="7" xfId="50" applyNumberFormat="1" applyFont="1" applyFill="1" applyBorder="1" applyAlignment="1" applyProtection="1">
      <alignment horizontal="center" vertical="center" wrapText="1"/>
    </xf>
    <xf numFmtId="0" fontId="5" fillId="0" borderId="6" xfId="50" applyNumberFormat="1" applyFont="1" applyFill="1" applyBorder="1" applyAlignment="1" applyProtection="1">
      <alignment vertical="center"/>
    </xf>
    <xf numFmtId="0" fontId="13" fillId="0" borderId="126" xfId="50" applyNumberFormat="1" applyFont="1" applyFill="1" applyBorder="1" applyAlignment="1" applyProtection="1">
      <alignment horizontal="center" vertical="center" wrapText="1"/>
    </xf>
    <xf numFmtId="0" fontId="1" fillId="0" borderId="0" xfId="0" applyFont="1" applyAlignment="1">
      <alignment horizontal="center" vertical="center"/>
    </xf>
    <xf numFmtId="0" fontId="0" fillId="13" borderId="69" xfId="0" applyFill="1" applyBorder="1">
      <alignment vertical="center"/>
    </xf>
    <xf numFmtId="0" fontId="0" fillId="13" borderId="45" xfId="0" applyFill="1" applyBorder="1">
      <alignment vertical="center"/>
    </xf>
    <xf numFmtId="0" fontId="0" fillId="13" borderId="47" xfId="0" applyFill="1" applyBorder="1">
      <alignment vertical="center"/>
    </xf>
    <xf numFmtId="0" fontId="0" fillId="0" borderId="45" xfId="0" applyBorder="1">
      <alignment vertical="center"/>
    </xf>
    <xf numFmtId="0" fontId="0" fillId="13" borderId="68" xfId="0" applyFill="1" applyBorder="1">
      <alignment vertical="center"/>
    </xf>
    <xf numFmtId="0" fontId="0" fillId="13" borderId="44" xfId="0" applyFill="1" applyBorder="1">
      <alignment vertical="center"/>
    </xf>
    <xf numFmtId="0" fontId="0" fillId="13" borderId="67" xfId="0" applyFill="1" applyBorder="1">
      <alignment vertical="center"/>
    </xf>
    <xf numFmtId="0" fontId="0" fillId="0" borderId="52" xfId="0" applyBorder="1">
      <alignment vertical="center"/>
    </xf>
    <xf numFmtId="0" fontId="0" fillId="0" borderId="69" xfId="0" applyBorder="1">
      <alignment vertical="center"/>
    </xf>
    <xf numFmtId="0" fontId="0" fillId="0" borderId="47" xfId="0" applyBorder="1">
      <alignment vertical="center"/>
    </xf>
    <xf numFmtId="0" fontId="0" fillId="0" borderId="68" xfId="0" applyBorder="1">
      <alignment vertical="center"/>
    </xf>
    <xf numFmtId="0" fontId="0" fillId="0" borderId="44" xfId="0" applyBorder="1">
      <alignment vertical="center"/>
    </xf>
    <xf numFmtId="0" fontId="0" fillId="0" borderId="67" xfId="0" applyBorder="1">
      <alignment vertical="center"/>
    </xf>
    <xf numFmtId="0" fontId="0" fillId="0" borderId="48" xfId="0" applyBorder="1">
      <alignment vertical="center"/>
    </xf>
    <xf numFmtId="0" fontId="0" fillId="14" borderId="69" xfId="0" applyFill="1" applyBorder="1">
      <alignment vertical="center"/>
    </xf>
    <xf numFmtId="0" fontId="0" fillId="14" borderId="47" xfId="0" applyFill="1" applyBorder="1">
      <alignment vertical="center"/>
    </xf>
    <xf numFmtId="0" fontId="0" fillId="14" borderId="52" xfId="0" applyFill="1" applyBorder="1">
      <alignment vertical="center"/>
    </xf>
    <xf numFmtId="0" fontId="0" fillId="14" borderId="48" xfId="0" applyFill="1" applyBorder="1">
      <alignment vertical="center"/>
    </xf>
    <xf numFmtId="0" fontId="0" fillId="0" borderId="128" xfId="0" applyBorder="1">
      <alignment vertical="center"/>
    </xf>
    <xf numFmtId="0" fontId="0" fillId="9" borderId="52" xfId="0" applyFill="1" applyBorder="1">
      <alignment vertical="center"/>
    </xf>
    <xf numFmtId="0" fontId="0" fillId="9" borderId="48" xfId="0" applyFill="1" applyBorder="1">
      <alignment vertical="center"/>
    </xf>
    <xf numFmtId="0" fontId="0" fillId="0" borderId="134" xfId="0" applyBorder="1">
      <alignment vertical="center"/>
    </xf>
    <xf numFmtId="0" fontId="0" fillId="9" borderId="68" xfId="0" applyFill="1" applyBorder="1">
      <alignment vertical="center"/>
    </xf>
    <xf numFmtId="0" fontId="0" fillId="9" borderId="67" xfId="0" applyFill="1" applyBorder="1">
      <alignment vertical="center"/>
    </xf>
    <xf numFmtId="0" fontId="0" fillId="4" borderId="0" xfId="0" applyFill="1">
      <alignment vertical="center"/>
    </xf>
    <xf numFmtId="0" fontId="0" fillId="0" borderId="129" xfId="0" applyBorder="1">
      <alignment vertical="center"/>
    </xf>
    <xf numFmtId="0" fontId="0" fillId="4" borderId="0" xfId="0" applyFill="1" applyAlignment="1">
      <alignment horizontal="center" vertical="center"/>
    </xf>
    <xf numFmtId="0" fontId="0" fillId="4" borderId="48" xfId="0" applyFill="1" applyBorder="1">
      <alignment vertical="center"/>
    </xf>
    <xf numFmtId="0" fontId="16" fillId="0" borderId="86" xfId="0" applyFont="1" applyBorder="1" applyAlignment="1">
      <alignment horizontal="center" vertical="center"/>
    </xf>
    <xf numFmtId="0" fontId="2" fillId="0" borderId="86" xfId="0" applyFont="1" applyBorder="1">
      <alignment vertical="center"/>
    </xf>
    <xf numFmtId="0" fontId="1" fillId="0" borderId="0" xfId="54" applyFont="1" applyAlignment="1">
      <alignment horizontal="center" vertical="center"/>
    </xf>
    <xf numFmtId="0" fontId="1" fillId="0" borderId="138" xfId="54" applyFont="1" applyBorder="1" applyAlignment="1">
      <alignment horizontal="center" vertical="center"/>
    </xf>
    <xf numFmtId="0" fontId="1" fillId="0" borderId="139" xfId="54" applyFont="1" applyBorder="1" applyAlignment="1">
      <alignment horizontal="center" vertical="center"/>
    </xf>
    <xf numFmtId="0" fontId="1" fillId="0" borderId="140" xfId="54" applyFont="1" applyBorder="1">
      <alignment vertical="center"/>
    </xf>
    <xf numFmtId="0" fontId="37" fillId="0" borderId="138" xfId="54" applyFont="1" applyBorder="1">
      <alignment vertical="center"/>
    </xf>
    <xf numFmtId="0" fontId="37" fillId="0" borderId="143" xfId="54" applyFont="1" applyBorder="1" applyAlignment="1">
      <alignment horizontal="center" vertical="center"/>
    </xf>
    <xf numFmtId="0" fontId="15" fillId="0" borderId="144" xfId="54" applyFont="1" applyBorder="1">
      <alignment vertical="center"/>
    </xf>
    <xf numFmtId="0" fontId="1" fillId="0" borderId="150" xfId="54" applyFont="1" applyBorder="1" applyAlignment="1">
      <alignment horizontal="center" vertical="center"/>
    </xf>
    <xf numFmtId="0" fontId="1" fillId="0" borderId="149" xfId="54" applyFont="1" applyBorder="1" applyAlignment="1">
      <alignment horizontal="center" vertical="center"/>
    </xf>
    <xf numFmtId="0" fontId="18" fillId="0" borderId="0" xfId="58">
      <alignment vertical="center"/>
    </xf>
    <xf numFmtId="0" fontId="15" fillId="0" borderId="0" xfId="54" applyFont="1" applyAlignment="1">
      <alignment horizontal="center" vertical="center"/>
    </xf>
    <xf numFmtId="0" fontId="15" fillId="0" borderId="0" xfId="54" applyFont="1">
      <alignment vertical="center"/>
    </xf>
    <xf numFmtId="0" fontId="1" fillId="0" borderId="156" xfId="54" applyFont="1" applyBorder="1" applyAlignment="1">
      <alignment horizontal="center" vertical="center"/>
    </xf>
    <xf numFmtId="0" fontId="37" fillId="0" borderId="156" xfId="54" applyFont="1" applyBorder="1" applyAlignment="1">
      <alignment horizontal="center" vertical="center"/>
    </xf>
    <xf numFmtId="0" fontId="15" fillId="0" borderId="156" xfId="54" applyFont="1" applyBorder="1" applyAlignment="1">
      <alignment horizontal="center" vertical="center"/>
    </xf>
    <xf numFmtId="0" fontId="37" fillId="0" borderId="157" xfId="54" applyFont="1" applyBorder="1" applyAlignment="1">
      <alignment horizontal="center" vertical="center"/>
    </xf>
    <xf numFmtId="0" fontId="15" fillId="0" borderId="157" xfId="54" applyFont="1" applyBorder="1">
      <alignment vertical="center"/>
    </xf>
    <xf numFmtId="0" fontId="3" fillId="0" borderId="157" xfId="54" applyBorder="1">
      <alignment vertical="center"/>
    </xf>
    <xf numFmtId="0" fontId="1" fillId="0" borderId="157" xfId="54" applyFont="1" applyBorder="1" applyAlignment="1">
      <alignment horizontal="center" vertical="center"/>
    </xf>
    <xf numFmtId="0" fontId="15" fillId="0" borderId="157" xfId="54" applyFont="1" applyBorder="1" applyAlignment="1">
      <alignment horizontal="center" vertical="center"/>
    </xf>
    <xf numFmtId="0" fontId="24" fillId="0" borderId="157" xfId="54" applyFont="1" applyBorder="1" applyAlignment="1">
      <alignment horizontal="center" vertical="center"/>
    </xf>
    <xf numFmtId="0" fontId="37" fillId="0" borderId="159" xfId="54" applyFont="1" applyBorder="1" applyAlignment="1">
      <alignment horizontal="center"/>
    </xf>
    <xf numFmtId="0" fontId="0" fillId="0" borderId="160" xfId="0" applyBorder="1">
      <alignment vertical="center"/>
    </xf>
    <xf numFmtId="0" fontId="1" fillId="0" borderId="160" xfId="54" applyFont="1" applyBorder="1" applyAlignment="1">
      <alignment horizontal="center" vertical="center"/>
    </xf>
    <xf numFmtId="0" fontId="37" fillId="0" borderId="160" xfId="54" applyFont="1" applyBorder="1" applyAlignment="1">
      <alignment horizontal="center" vertical="center"/>
    </xf>
    <xf numFmtId="0" fontId="15" fillId="0" borderId="160" xfId="54" applyFont="1" applyBorder="1">
      <alignment vertical="center"/>
    </xf>
    <xf numFmtId="0" fontId="15" fillId="0" borderId="161" xfId="54" applyFont="1" applyBorder="1">
      <alignment vertical="center"/>
    </xf>
    <xf numFmtId="0" fontId="37" fillId="0" borderId="160" xfId="54" applyFont="1" applyBorder="1" applyAlignment="1">
      <alignment horizontal="center"/>
    </xf>
    <xf numFmtId="0" fontId="3" fillId="0" borderId="160" xfId="54" applyBorder="1">
      <alignment vertical="center"/>
    </xf>
    <xf numFmtId="0" fontId="1" fillId="0" borderId="52" xfId="52" applyFont="1" applyBorder="1">
      <alignment vertical="center"/>
    </xf>
    <xf numFmtId="0" fontId="2" fillId="0" borderId="46" xfId="0" applyFont="1" applyBorder="1" applyAlignment="1">
      <alignment horizontal="center" vertical="center"/>
    </xf>
    <xf numFmtId="0" fontId="40" fillId="0" borderId="61" xfId="0" applyFont="1" applyBorder="1">
      <alignment vertical="center"/>
    </xf>
    <xf numFmtId="0" fontId="41" fillId="0" borderId="71" xfId="0" applyFont="1" applyBorder="1" applyAlignment="1">
      <alignment horizontal="left" vertical="center"/>
    </xf>
    <xf numFmtId="0" fontId="41" fillId="0" borderId="62" xfId="0" applyFont="1" applyBorder="1">
      <alignment vertical="center"/>
    </xf>
    <xf numFmtId="0" fontId="41" fillId="16" borderId="71" xfId="0" applyFont="1" applyFill="1" applyBorder="1" applyAlignment="1">
      <alignment horizontal="left" vertical="center"/>
    </xf>
    <xf numFmtId="0" fontId="41" fillId="16" borderId="71" xfId="0" applyFont="1" applyFill="1" applyBorder="1" applyAlignment="1">
      <alignment horizontal="center" vertical="center"/>
    </xf>
    <xf numFmtId="0" fontId="41" fillId="16" borderId="71" xfId="0" applyFont="1" applyFill="1" applyBorder="1">
      <alignment vertical="center"/>
    </xf>
    <xf numFmtId="0" fontId="41" fillId="16" borderId="71" xfId="0" applyFont="1" applyFill="1" applyBorder="1" applyAlignment="1">
      <alignment horizontal="right" vertical="center"/>
    </xf>
    <xf numFmtId="0" fontId="42" fillId="0" borderId="71" xfId="51" applyFont="1" applyBorder="1" applyAlignment="1">
      <alignment horizontal="left" vertical="center"/>
    </xf>
    <xf numFmtId="0" fontId="43" fillId="0" borderId="71" xfId="51" applyFont="1" applyBorder="1" applyAlignment="1">
      <alignment horizontal="left" vertical="center"/>
    </xf>
    <xf numFmtId="0" fontId="42" fillId="0" borderId="71" xfId="51" applyFont="1" applyBorder="1" applyAlignment="1">
      <alignment horizontal="center" vertical="center"/>
    </xf>
    <xf numFmtId="0" fontId="43" fillId="0" borderId="71" xfId="0" applyFont="1" applyBorder="1" applyAlignment="1">
      <alignment horizontal="left"/>
    </xf>
    <xf numFmtId="0" fontId="43" fillId="0" borderId="71" xfId="51" applyFont="1" applyBorder="1">
      <alignment vertical="center"/>
    </xf>
    <xf numFmtId="0" fontId="43" fillId="0" borderId="71" xfId="0" applyFont="1" applyBorder="1" applyAlignment="1">
      <alignment horizontal="right"/>
    </xf>
    <xf numFmtId="0" fontId="44" fillId="0" borderId="71" xfId="51" applyFont="1" applyBorder="1" applyAlignment="1">
      <alignment horizontal="left" vertical="center"/>
    </xf>
    <xf numFmtId="0" fontId="42" fillId="0" borderId="71" xfId="51" applyFont="1" applyBorder="1">
      <alignment vertical="center"/>
    </xf>
    <xf numFmtId="0" fontId="45" fillId="0" borderId="71" xfId="51" applyFont="1" applyBorder="1" applyAlignment="1">
      <alignment horizontal="left" vertical="center"/>
    </xf>
    <xf numFmtId="0" fontId="46" fillId="0" borderId="71" xfId="51" applyFont="1" applyBorder="1" applyAlignment="1">
      <alignment horizontal="left" vertical="center"/>
    </xf>
    <xf numFmtId="0" fontId="42" fillId="0" borderId="71" xfId="0" applyFont="1" applyBorder="1">
      <alignment vertical="center"/>
    </xf>
    <xf numFmtId="0" fontId="42" fillId="0" borderId="71" xfId="0" applyFont="1" applyBorder="1" applyAlignment="1">
      <alignment horizontal="left" vertical="center"/>
    </xf>
    <xf numFmtId="0" fontId="44" fillId="0" borderId="71" xfId="0" applyFont="1" applyBorder="1" applyAlignment="1">
      <alignment horizontal="left" vertical="center"/>
    </xf>
    <xf numFmtId="0" fontId="46" fillId="0" borderId="71" xfId="0" applyFont="1" applyBorder="1" applyAlignment="1">
      <alignment horizontal="left" vertical="center"/>
    </xf>
    <xf numFmtId="0" fontId="45" fillId="0" borderId="71" xfId="0" applyFont="1" applyBorder="1" applyAlignment="1">
      <alignment horizontal="left" vertical="center"/>
    </xf>
    <xf numFmtId="0" fontId="42" fillId="11" borderId="71" xfId="0" applyFont="1" applyFill="1" applyBorder="1">
      <alignment vertical="center"/>
    </xf>
    <xf numFmtId="0" fontId="44" fillId="11" borderId="71" xfId="51" applyFont="1" applyFill="1" applyBorder="1" applyAlignment="1">
      <alignment horizontal="left" vertical="center"/>
    </xf>
    <xf numFmtId="0" fontId="42" fillId="16" borderId="71" xfId="51" applyFont="1" applyFill="1" applyBorder="1" applyAlignment="1">
      <alignment horizontal="left" vertical="center"/>
    </xf>
    <xf numFmtId="0" fontId="46" fillId="16" borderId="71" xfId="51" applyFont="1" applyFill="1" applyBorder="1" applyAlignment="1">
      <alignment horizontal="left" vertical="center"/>
    </xf>
    <xf numFmtId="0" fontId="43" fillId="16" borderId="71" xfId="51" applyFont="1" applyFill="1" applyBorder="1" applyAlignment="1">
      <alignment horizontal="left" vertical="center"/>
    </xf>
    <xf numFmtId="0" fontId="42" fillId="16" borderId="71" xfId="51" applyFont="1" applyFill="1" applyBorder="1" applyAlignment="1">
      <alignment horizontal="center" vertical="center"/>
    </xf>
    <xf numFmtId="0" fontId="43" fillId="16" borderId="71" xfId="0" applyFont="1" applyFill="1" applyBorder="1" applyAlignment="1">
      <alignment horizontal="left"/>
    </xf>
    <xf numFmtId="0" fontId="42" fillId="16" borderId="71" xfId="0" applyFont="1" applyFill="1" applyBorder="1">
      <alignment vertical="center"/>
    </xf>
    <xf numFmtId="0" fontId="43" fillId="16" borderId="71" xfId="0" applyFont="1" applyFill="1" applyBorder="1" applyAlignment="1">
      <alignment horizontal="right"/>
    </xf>
    <xf numFmtId="0" fontId="44" fillId="16" borderId="71" xfId="51" applyFont="1" applyFill="1" applyBorder="1" applyAlignment="1">
      <alignment horizontal="left" vertical="center"/>
    </xf>
    <xf numFmtId="0" fontId="43" fillId="0" borderId="71" xfId="39" applyFont="1" applyBorder="1" applyAlignment="1">
      <alignment horizontal="left" vertical="center"/>
    </xf>
    <xf numFmtId="0" fontId="42" fillId="11" borderId="71" xfId="0" applyFont="1" applyFill="1" applyBorder="1" applyAlignment="1">
      <alignment horizontal="left" vertical="center"/>
    </xf>
    <xf numFmtId="0" fontId="42" fillId="16" borderId="71" xfId="0" applyFont="1" applyFill="1" applyBorder="1" applyAlignment="1">
      <alignment horizontal="left" vertical="center"/>
    </xf>
    <xf numFmtId="0" fontId="42" fillId="0" borderId="71" xfId="0" applyFont="1" applyBorder="1" applyAlignment="1">
      <alignment horizontal="left"/>
    </xf>
    <xf numFmtId="0" fontId="42" fillId="0" borderId="71" xfId="0" applyFont="1" applyBorder="1" applyAlignment="1">
      <alignment horizontal="right"/>
    </xf>
    <xf numFmtId="0" fontId="45" fillId="0" borderId="71" xfId="39" applyFont="1" applyBorder="1" applyAlignment="1">
      <alignment horizontal="left" vertical="center"/>
    </xf>
    <xf numFmtId="0" fontId="47" fillId="0" borderId="71" xfId="51" applyFont="1" applyBorder="1" applyAlignment="1">
      <alignment horizontal="left" vertical="center"/>
    </xf>
    <xf numFmtId="0" fontId="47" fillId="0" borderId="71" xfId="39" applyFont="1" applyBorder="1" applyAlignment="1">
      <alignment horizontal="left" vertical="center"/>
    </xf>
    <xf numFmtId="0" fontId="47" fillId="0" borderId="71" xfId="51" applyFont="1" applyBorder="1" applyAlignment="1">
      <alignment horizontal="center" vertical="center"/>
    </xf>
    <xf numFmtId="0" fontId="47" fillId="0" borderId="71" xfId="0" applyFont="1" applyBorder="1" applyAlignment="1">
      <alignment horizontal="left"/>
    </xf>
    <xf numFmtId="0" fontId="47" fillId="0" borderId="71" xfId="51" applyFont="1" applyBorder="1">
      <alignment vertical="center"/>
    </xf>
    <xf numFmtId="0" fontId="47" fillId="11" borderId="71" xfId="51" applyFont="1" applyFill="1" applyBorder="1" applyAlignment="1">
      <alignment horizontal="left" vertical="center"/>
    </xf>
    <xf numFmtId="0" fontId="42" fillId="11" borderId="71" xfId="51" applyFont="1" applyFill="1" applyBorder="1" applyAlignment="1">
      <alignment horizontal="left" vertical="center"/>
    </xf>
    <xf numFmtId="0" fontId="42" fillId="0" borderId="71" xfId="51" applyFont="1" applyBorder="1" applyAlignment="1">
      <alignment horizontal="right" vertical="center"/>
    </xf>
    <xf numFmtId="0" fontId="43" fillId="0" borderId="71" xfId="0" applyFont="1" applyBorder="1" applyAlignment="1">
      <alignment horizontal="left" vertical="center"/>
    </xf>
    <xf numFmtId="0" fontId="47" fillId="0" borderId="71" xfId="0" applyFont="1" applyBorder="1" applyAlignment="1">
      <alignment horizontal="left" vertical="center"/>
    </xf>
    <xf numFmtId="0" fontId="47" fillId="11" borderId="71" xfId="39" applyFont="1" applyFill="1" applyBorder="1" applyAlignment="1">
      <alignment horizontal="left" vertical="center"/>
    </xf>
    <xf numFmtId="0" fontId="43" fillId="11" borderId="71" xfId="39" applyFont="1" applyFill="1" applyBorder="1" applyAlignment="1">
      <alignment horizontal="left" vertical="center"/>
    </xf>
    <xf numFmtId="0" fontId="43" fillId="11" borderId="71" xfId="51" applyFont="1" applyFill="1" applyBorder="1" applyAlignment="1">
      <alignment horizontal="left" vertical="center"/>
    </xf>
    <xf numFmtId="0" fontId="45" fillId="11" borderId="71" xfId="51" applyFont="1" applyFill="1" applyBorder="1" applyAlignment="1">
      <alignment horizontal="left" vertical="center"/>
    </xf>
    <xf numFmtId="0" fontId="46" fillId="11" borderId="71" xfId="51" applyFont="1" applyFill="1" applyBorder="1" applyAlignment="1">
      <alignment horizontal="left" vertical="center"/>
    </xf>
    <xf numFmtId="0" fontId="43" fillId="0" borderId="71" xfId="47" applyFont="1" applyBorder="1" applyAlignment="1">
      <alignment horizontal="left"/>
    </xf>
    <xf numFmtId="0" fontId="47" fillId="16" borderId="71" xfId="51" applyFont="1" applyFill="1" applyBorder="1" applyAlignment="1">
      <alignment horizontal="left" vertical="center"/>
    </xf>
    <xf numFmtId="0" fontId="42" fillId="16" borderId="71" xfId="51" applyFont="1" applyFill="1" applyBorder="1">
      <alignment vertical="center"/>
    </xf>
    <xf numFmtId="0" fontId="42" fillId="16" borderId="71" xfId="51" applyFont="1" applyFill="1" applyBorder="1" applyAlignment="1">
      <alignment horizontal="right" vertical="center"/>
    </xf>
    <xf numFmtId="0" fontId="43" fillId="16" borderId="71" xfId="51" applyFont="1" applyFill="1" applyBorder="1">
      <alignment vertical="center"/>
    </xf>
    <xf numFmtId="0" fontId="42" fillId="0" borderId="71" xfId="0" applyFont="1" applyBorder="1" applyAlignment="1">
      <alignment horizontal="center" vertical="center"/>
    </xf>
    <xf numFmtId="0" fontId="48" fillId="0" borderId="71" xfId="0" applyFont="1" applyBorder="1" applyAlignment="1">
      <alignment horizontal="left" vertical="center"/>
    </xf>
    <xf numFmtId="0" fontId="42" fillId="16" borderId="71" xfId="0" applyFont="1" applyFill="1" applyBorder="1" applyAlignment="1">
      <alignment horizontal="center" vertical="center"/>
    </xf>
    <xf numFmtId="0" fontId="42" fillId="16" borderId="71" xfId="0" applyFont="1" applyFill="1" applyBorder="1" applyAlignment="1">
      <alignment horizontal="left"/>
    </xf>
    <xf numFmtId="0" fontId="42" fillId="16" borderId="71" xfId="0" applyFont="1" applyFill="1" applyBorder="1" applyAlignment="1">
      <alignment horizontal="right"/>
    </xf>
    <xf numFmtId="0" fontId="44" fillId="0" borderId="71" xfId="0" applyFont="1" applyBorder="1" applyAlignment="1">
      <alignment horizontal="left"/>
    </xf>
    <xf numFmtId="0" fontId="45" fillId="0" borderId="71" xfId="0" applyFont="1" applyBorder="1" applyAlignment="1">
      <alignment horizontal="center" vertical="center"/>
    </xf>
    <xf numFmtId="0" fontId="41" fillId="0" borderId="71" xfId="0" applyFont="1" applyBorder="1" applyAlignment="1">
      <alignment horizontal="center" vertical="center"/>
    </xf>
    <xf numFmtId="0" fontId="44" fillId="0" borderId="71" xfId="0" applyFont="1" applyBorder="1">
      <alignment vertical="center"/>
    </xf>
    <xf numFmtId="0" fontId="44" fillId="16" borderId="71" xfId="0" applyFont="1" applyFill="1" applyBorder="1" applyAlignment="1">
      <alignment horizontal="left" vertical="center"/>
    </xf>
    <xf numFmtId="0" fontId="45" fillId="16" borderId="71" xfId="0" applyFont="1" applyFill="1" applyBorder="1" applyAlignment="1">
      <alignment horizontal="left" vertical="center"/>
    </xf>
    <xf numFmtId="0" fontId="44" fillId="16" borderId="71" xfId="0" applyFont="1" applyFill="1" applyBorder="1">
      <alignment vertical="center"/>
    </xf>
    <xf numFmtId="0" fontId="44" fillId="16" borderId="71" xfId="0" applyFont="1" applyFill="1" applyBorder="1" applyAlignment="1">
      <alignment horizontal="left"/>
    </xf>
    <xf numFmtId="0" fontId="42" fillId="11" borderId="71" xfId="37" applyFont="1" applyFill="1" applyBorder="1" applyAlignment="1">
      <alignment horizontal="left" vertical="center"/>
    </xf>
    <xf numFmtId="0" fontId="42" fillId="11" borderId="71" xfId="42" applyFont="1" applyFill="1" applyBorder="1" applyAlignment="1">
      <alignment horizontal="left" vertical="center"/>
    </xf>
    <xf numFmtId="0" fontId="43" fillId="0" borderId="71" xfId="39" applyFont="1" applyBorder="1" applyAlignment="1">
      <alignment horizontal="center" vertical="center"/>
    </xf>
    <xf numFmtId="0" fontId="47" fillId="0" borderId="71" xfId="42" applyFont="1" applyBorder="1">
      <alignment vertical="center"/>
    </xf>
    <xf numFmtId="0" fontId="44" fillId="0" borderId="71" xfId="42" applyFont="1" applyBorder="1" applyAlignment="1">
      <alignment horizontal="left" vertical="center"/>
    </xf>
    <xf numFmtId="0" fontId="42" fillId="0" borderId="71" xfId="42" applyFont="1" applyBorder="1">
      <alignment vertical="center"/>
    </xf>
    <xf numFmtId="0" fontId="42" fillId="0" borderId="71" xfId="42" applyFont="1" applyBorder="1" applyAlignment="1">
      <alignment horizontal="left" vertical="center"/>
    </xf>
    <xf numFmtId="0" fontId="47" fillId="11" borderId="71" xfId="42" applyFont="1" applyFill="1" applyBorder="1" applyAlignment="1">
      <alignment horizontal="left" vertical="center"/>
    </xf>
    <xf numFmtId="0" fontId="47" fillId="0" borderId="71" xfId="42" applyFont="1" applyBorder="1" applyAlignment="1">
      <alignment horizontal="left" vertical="center"/>
    </xf>
    <xf numFmtId="0" fontId="43" fillId="11" borderId="71" xfId="37" applyFont="1" applyFill="1" applyBorder="1" applyAlignment="1">
      <alignment horizontal="left" vertical="center"/>
    </xf>
    <xf numFmtId="0" fontId="43" fillId="0" borderId="71" xfId="41" applyFont="1" applyBorder="1">
      <alignment vertical="center"/>
    </xf>
    <xf numFmtId="0" fontId="43" fillId="0" borderId="71" xfId="29" applyFont="1" applyBorder="1">
      <alignment vertical="center"/>
    </xf>
    <xf numFmtId="0" fontId="43" fillId="0" borderId="71" xfId="29" applyFont="1" applyBorder="1" applyAlignment="1">
      <alignment horizontal="left"/>
    </xf>
    <xf numFmtId="0" fontId="45" fillId="0" borderId="71" xfId="42" applyFont="1" applyBorder="1" applyAlignment="1">
      <alignment horizontal="left" vertical="center"/>
    </xf>
    <xf numFmtId="0" fontId="47" fillId="0" borderId="71" xfId="0" applyFont="1" applyBorder="1">
      <alignment vertical="center"/>
    </xf>
    <xf numFmtId="0" fontId="43" fillId="11" borderId="71" xfId="45" applyFont="1" applyFill="1" applyBorder="1" applyAlignment="1">
      <alignment horizontal="left" vertical="center"/>
    </xf>
    <xf numFmtId="0" fontId="44" fillId="11" borderId="71" xfId="42" applyFont="1" applyFill="1" applyBorder="1" applyAlignment="1">
      <alignment horizontal="left" vertical="center"/>
    </xf>
    <xf numFmtId="0" fontId="45" fillId="11" borderId="71" xfId="42" applyFont="1" applyFill="1" applyBorder="1" applyAlignment="1">
      <alignment horizontal="left" vertical="center"/>
    </xf>
    <xf numFmtId="0" fontId="46" fillId="11" borderId="71" xfId="29" applyFont="1" applyFill="1" applyBorder="1" applyAlignment="1">
      <alignment horizontal="left"/>
    </xf>
    <xf numFmtId="0" fontId="43" fillId="0" borderId="71" xfId="41" applyFont="1" applyBorder="1" applyAlignment="1">
      <alignment horizontal="left"/>
    </xf>
    <xf numFmtId="0" fontId="44" fillId="0" borderId="71" xfId="42" applyFont="1" applyBorder="1">
      <alignment vertical="center"/>
    </xf>
    <xf numFmtId="0" fontId="46" fillId="11" borderId="71" xfId="39" applyFont="1" applyFill="1" applyBorder="1" applyAlignment="1">
      <alignment horizontal="left" vertical="center"/>
    </xf>
    <xf numFmtId="0" fontId="47" fillId="0" borderId="71" xfId="0" applyFont="1" applyBorder="1" applyAlignment="1">
      <alignment horizontal="center" vertical="center"/>
    </xf>
    <xf numFmtId="0" fontId="42" fillId="0" borderId="71" xfId="43" applyFont="1" applyBorder="1">
      <alignment vertical="center"/>
    </xf>
    <xf numFmtId="0" fontId="44" fillId="0" borderId="71" xfId="43" applyFont="1" applyBorder="1" applyAlignment="1">
      <alignment horizontal="left" vertical="center"/>
    </xf>
    <xf numFmtId="0" fontId="42" fillId="16" borderId="71" xfId="37" applyFont="1" applyFill="1" applyBorder="1" applyAlignment="1">
      <alignment horizontal="left" vertical="center"/>
    </xf>
    <xf numFmtId="0" fontId="43" fillId="16" borderId="71" xfId="39" applyFont="1" applyFill="1" applyBorder="1" applyAlignment="1">
      <alignment horizontal="left" vertical="center"/>
    </xf>
    <xf numFmtId="0" fontId="47" fillId="16" borderId="71" xfId="0" applyFont="1" applyFill="1" applyBorder="1">
      <alignment vertical="center"/>
    </xf>
    <xf numFmtId="0" fontId="45" fillId="16" borderId="71" xfId="51" applyFont="1" applyFill="1" applyBorder="1" applyAlignment="1">
      <alignment horizontal="left" vertical="center"/>
    </xf>
    <xf numFmtId="0" fontId="1" fillId="0" borderId="71" xfId="51" applyFont="1" applyBorder="1">
      <alignment vertical="center"/>
    </xf>
    <xf numFmtId="0" fontId="2" fillId="0" borderId="71" xfId="51" applyFont="1" applyBorder="1">
      <alignment vertical="center"/>
    </xf>
    <xf numFmtId="0" fontId="2" fillId="0" borderId="71" xfId="51" applyFont="1" applyBorder="1" applyAlignment="1">
      <alignment horizontal="left" vertical="center"/>
    </xf>
    <xf numFmtId="0" fontId="1" fillId="0" borderId="71" xfId="51" applyFont="1" applyBorder="1" applyAlignment="1">
      <alignment horizontal="center" vertical="center"/>
    </xf>
    <xf numFmtId="0" fontId="2" fillId="0" borderId="71" xfId="0" applyFont="1" applyBorder="1" applyAlignment="1"/>
    <xf numFmtId="0" fontId="2" fillId="0" borderId="71" xfId="0" applyFont="1" applyBorder="1" applyAlignment="1">
      <alignment horizontal="right"/>
    </xf>
    <xf numFmtId="0" fontId="41" fillId="0" borderId="71" xfId="0" applyFont="1" applyBorder="1">
      <alignment vertical="center"/>
    </xf>
    <xf numFmtId="0" fontId="41" fillId="0" borderId="71" xfId="0" applyFont="1" applyBorder="1" applyAlignment="1">
      <alignment horizontal="right" vertical="center"/>
    </xf>
    <xf numFmtId="0" fontId="2" fillId="0" borderId="163" xfId="50" applyNumberFormat="1" applyFont="1" applyFill="1" applyBorder="1" applyAlignment="1" applyProtection="1">
      <alignment horizontal="center" vertical="center"/>
    </xf>
    <xf numFmtId="0" fontId="4" fillId="0" borderId="164" xfId="50" applyNumberFormat="1" applyFont="1" applyFill="1" applyBorder="1" applyAlignment="1" applyProtection="1">
      <alignment horizontal="center" vertical="center"/>
    </xf>
    <xf numFmtId="0" fontId="4" fillId="0" borderId="165" xfId="50" applyNumberFormat="1" applyFont="1" applyFill="1" applyBorder="1" applyAlignment="1" applyProtection="1">
      <alignment horizontal="center" vertical="center"/>
    </xf>
    <xf numFmtId="0" fontId="42" fillId="0" borderId="71" xfId="0" applyFont="1" applyBorder="1" applyAlignment="1">
      <alignment horizontal="right" vertical="center"/>
    </xf>
    <xf numFmtId="0" fontId="32" fillId="11" borderId="0" xfId="0" applyFont="1" applyFill="1">
      <alignment vertical="center"/>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lignment vertical="center"/>
    </xf>
    <xf numFmtId="0" fontId="49" fillId="0" borderId="0" xfId="0" applyFont="1">
      <alignment vertical="center"/>
    </xf>
    <xf numFmtId="0" fontId="34" fillId="0" borderId="29" xfId="0" applyFont="1" applyBorder="1">
      <alignment vertical="center"/>
    </xf>
    <xf numFmtId="0" fontId="34" fillId="0" borderId="0" xfId="0" quotePrefix="1" applyFont="1">
      <alignment vertical="center"/>
    </xf>
    <xf numFmtId="0" fontId="34" fillId="0" borderId="51" xfId="0" applyFont="1" applyBorder="1">
      <alignment vertical="center"/>
    </xf>
    <xf numFmtId="0" fontId="34" fillId="0" borderId="29" xfId="0" quotePrefix="1" applyFont="1" applyBorder="1">
      <alignment vertical="center"/>
    </xf>
    <xf numFmtId="0" fontId="34" fillId="0" borderId="49" xfId="0" applyFont="1" applyBorder="1">
      <alignment vertical="center"/>
    </xf>
    <xf numFmtId="0" fontId="34" fillId="0" borderId="29" xfId="0" applyFont="1" applyBorder="1" applyAlignment="1">
      <alignment horizontal="center" vertical="center"/>
    </xf>
    <xf numFmtId="0" fontId="34" fillId="0" borderId="62" xfId="0" applyFont="1" applyBorder="1">
      <alignment vertical="center"/>
    </xf>
    <xf numFmtId="0" fontId="34" fillId="0" borderId="60" xfId="0" applyFont="1" applyBorder="1" applyAlignment="1">
      <alignment horizontal="center" vertical="center"/>
    </xf>
    <xf numFmtId="0" fontId="34" fillId="0" borderId="60" xfId="0" applyFont="1" applyBorder="1">
      <alignment vertical="center"/>
    </xf>
    <xf numFmtId="0" fontId="34" fillId="0" borderId="50" xfId="0" applyFont="1" applyBorder="1">
      <alignment vertical="center"/>
    </xf>
    <xf numFmtId="0" fontId="34" fillId="0" borderId="166" xfId="0" applyFont="1" applyBorder="1">
      <alignment vertical="center"/>
    </xf>
    <xf numFmtId="0" fontId="34" fillId="0" borderId="61" xfId="0" applyFont="1" applyBorder="1">
      <alignment vertical="center"/>
    </xf>
    <xf numFmtId="0" fontId="31" fillId="0" borderId="0" xfId="0" applyFont="1">
      <alignment vertical="center"/>
    </xf>
    <xf numFmtId="0" fontId="34" fillId="0" borderId="9" xfId="0" applyFont="1" applyBorder="1">
      <alignment vertical="center"/>
    </xf>
    <xf numFmtId="0" fontId="34" fillId="0" borderId="61" xfId="0" quotePrefix="1" applyFont="1" applyBorder="1">
      <alignment vertical="center"/>
    </xf>
    <xf numFmtId="0" fontId="34" fillId="0" borderId="54" xfId="0" quotePrefix="1" applyFont="1" applyBorder="1">
      <alignment vertical="center"/>
    </xf>
    <xf numFmtId="0" fontId="34" fillId="0" borderId="54" xfId="0" applyFont="1" applyBorder="1">
      <alignment vertical="center"/>
    </xf>
    <xf numFmtId="0" fontId="34" fillId="0" borderId="0" xfId="0" quotePrefix="1" applyFont="1" applyAlignment="1">
      <alignment horizontal="center" vertical="center"/>
    </xf>
    <xf numFmtId="0" fontId="8" fillId="0" borderId="0" xfId="0" applyFont="1">
      <alignment vertical="center"/>
    </xf>
    <xf numFmtId="0" fontId="34" fillId="0" borderId="69" xfId="0" applyFont="1" applyBorder="1" applyAlignment="1">
      <alignment horizontal="center" vertical="center"/>
    </xf>
    <xf numFmtId="0" fontId="34" fillId="0" borderId="68" xfId="0" applyFont="1" applyBorder="1" applyAlignment="1">
      <alignment horizontal="center" vertical="center"/>
    </xf>
    <xf numFmtId="0" fontId="34" fillId="0" borderId="47" xfId="0" quotePrefix="1" applyFont="1" applyBorder="1" applyAlignment="1">
      <alignment horizontal="center" vertical="center"/>
    </xf>
    <xf numFmtId="0" fontId="34" fillId="0" borderId="52" xfId="0" applyFont="1" applyBorder="1" applyAlignment="1">
      <alignment horizontal="center" vertical="center"/>
    </xf>
    <xf numFmtId="0" fontId="34" fillId="0" borderId="48" xfId="0" quotePrefix="1" applyFont="1" applyBorder="1" applyAlignment="1">
      <alignment horizontal="center" vertical="center"/>
    </xf>
    <xf numFmtId="0" fontId="34" fillId="0" borderId="67" xfId="0" quotePrefix="1" applyFont="1" applyBorder="1" applyAlignment="1">
      <alignment horizontal="center" vertical="center"/>
    </xf>
    <xf numFmtId="0" fontId="34" fillId="0" borderId="44" xfId="0" quotePrefix="1" applyFont="1" applyBorder="1" applyAlignment="1">
      <alignment horizontal="center" vertical="center"/>
    </xf>
    <xf numFmtId="0" fontId="1" fillId="11" borderId="54" xfId="52" applyFont="1" applyFill="1" applyBorder="1">
      <alignment vertical="center"/>
    </xf>
    <xf numFmtId="0" fontId="1" fillId="11" borderId="0" xfId="52" applyFont="1" applyFill="1">
      <alignment vertical="center"/>
    </xf>
    <xf numFmtId="0" fontId="1" fillId="11" borderId="48" xfId="52" applyFont="1" applyFill="1" applyBorder="1">
      <alignment vertical="center"/>
    </xf>
    <xf numFmtId="0" fontId="50" fillId="0" borderId="0" xfId="0" applyFont="1">
      <alignment vertical="center"/>
    </xf>
    <xf numFmtId="0" fontId="32" fillId="0" borderId="0" xfId="0" applyFont="1">
      <alignment vertical="center"/>
    </xf>
    <xf numFmtId="0" fontId="31" fillId="0" borderId="29" xfId="0" applyFont="1" applyBorder="1">
      <alignment vertical="center"/>
    </xf>
    <xf numFmtId="0" fontId="50" fillId="0" borderId="49" xfId="0" applyFont="1" applyBorder="1">
      <alignment vertical="center"/>
    </xf>
    <xf numFmtId="0" fontId="0" fillId="0" borderId="49" xfId="0" applyBorder="1">
      <alignment vertical="center"/>
    </xf>
    <xf numFmtId="0" fontId="1" fillId="11" borderId="44" xfId="52" applyFont="1" applyFill="1" applyBorder="1">
      <alignment vertical="center"/>
    </xf>
    <xf numFmtId="0" fontId="1" fillId="11" borderId="67" xfId="52" applyFont="1" applyFill="1" applyBorder="1">
      <alignment vertical="center"/>
    </xf>
    <xf numFmtId="0" fontId="31" fillId="0" borderId="0" xfId="0" applyFont="1" applyAlignment="1">
      <alignment horizontal="center" vertical="center"/>
    </xf>
    <xf numFmtId="0" fontId="2" fillId="0" borderId="142" xfId="0" applyFont="1" applyBorder="1">
      <alignment vertical="center"/>
    </xf>
    <xf numFmtId="0" fontId="34" fillId="0" borderId="45" xfId="0" quotePrefix="1" applyFont="1" applyBorder="1" applyAlignment="1">
      <alignment horizontal="center" vertical="center"/>
    </xf>
    <xf numFmtId="0" fontId="2" fillId="0" borderId="0" xfId="0" applyFont="1" applyAlignment="1">
      <alignment horizontal="center" vertical="center"/>
    </xf>
    <xf numFmtId="0" fontId="15" fillId="0" borderId="74" xfId="55" applyFont="1" applyBorder="1" applyAlignment="1">
      <alignment horizontal="center" vertical="center"/>
    </xf>
    <xf numFmtId="0" fontId="15" fillId="0" borderId="170" xfId="55" applyFont="1" applyBorder="1" applyAlignment="1">
      <alignment horizontal="center" vertical="center"/>
    </xf>
    <xf numFmtId="0" fontId="15" fillId="0" borderId="79" xfId="55" applyFont="1" applyBorder="1" applyAlignment="1">
      <alignment horizontal="center" vertical="center"/>
    </xf>
    <xf numFmtId="0" fontId="15" fillId="0" borderId="82" xfId="55" applyFont="1" applyBorder="1" applyAlignment="1">
      <alignment horizontal="center" vertical="center"/>
    </xf>
    <xf numFmtId="0" fontId="1" fillId="0" borderId="48" xfId="0" applyFont="1" applyBorder="1" applyAlignment="1">
      <alignment horizontal="center" vertical="center"/>
    </xf>
    <xf numFmtId="0" fontId="15" fillId="0" borderId="77" xfId="55" applyFont="1" applyBorder="1" applyAlignment="1">
      <alignment horizontal="center" vertical="center"/>
    </xf>
    <xf numFmtId="0" fontId="15" fillId="0" borderId="83" xfId="55" applyFont="1" applyBorder="1" applyAlignment="1">
      <alignment horizontal="center" vertical="center"/>
    </xf>
    <xf numFmtId="0" fontId="2" fillId="0" borderId="45" xfId="0" applyFont="1" applyBorder="1" applyAlignment="1">
      <alignment horizontal="center" vertical="center"/>
    </xf>
    <xf numFmtId="0" fontId="2" fillId="0" borderId="48" xfId="0" applyFont="1" applyBorder="1" applyAlignment="1">
      <alignment horizontal="center" vertical="center"/>
    </xf>
    <xf numFmtId="0" fontId="2" fillId="0" borderId="46" xfId="0" applyFont="1" applyBorder="1" applyAlignment="1">
      <alignment horizontal="center" vertical="center"/>
    </xf>
    <xf numFmtId="0" fontId="2" fillId="0" borderId="52" xfId="0" applyFont="1" applyBorder="1" applyAlignment="1">
      <alignment horizontal="center" vertical="center"/>
    </xf>
    <xf numFmtId="0" fontId="2" fillId="0" borderId="87" xfId="0" applyFont="1" applyBorder="1" applyAlignment="1">
      <alignment horizontal="center" vertical="center"/>
    </xf>
    <xf numFmtId="0" fontId="2" fillId="0" borderId="105" xfId="0" applyFont="1" applyBorder="1" applyAlignment="1">
      <alignment horizontal="center" vertical="center"/>
    </xf>
    <xf numFmtId="0" fontId="2" fillId="0" borderId="88" xfId="0" applyFont="1" applyBorder="1" applyAlignment="1">
      <alignment horizontal="center" vertical="center"/>
    </xf>
    <xf numFmtId="0" fontId="2" fillId="0" borderId="85" xfId="0" applyFont="1" applyBorder="1" applyAlignment="1">
      <alignment horizontal="center" vertical="center"/>
    </xf>
    <xf numFmtId="0" fontId="2" fillId="0" borderId="86" xfId="0" applyFont="1" applyBorder="1" applyAlignment="1">
      <alignment horizontal="center" vertical="center"/>
    </xf>
    <xf numFmtId="0" fontId="2" fillId="0" borderId="89" xfId="0" applyFont="1" applyBorder="1" applyAlignment="1">
      <alignment horizontal="center" vertical="center"/>
    </xf>
    <xf numFmtId="0" fontId="2" fillId="16" borderId="0" xfId="0" applyFont="1" applyFill="1" applyAlignment="1">
      <alignment horizontal="center" vertical="center"/>
    </xf>
    <xf numFmtId="0" fontId="15" fillId="0" borderId="78" xfId="55" applyFont="1" applyBorder="1" applyAlignment="1">
      <alignment horizontal="center" vertical="center"/>
    </xf>
    <xf numFmtId="0" fontId="15" fillId="0" borderId="76" xfId="55" applyFont="1" applyBorder="1" applyAlignment="1">
      <alignment horizontal="center" vertical="center"/>
    </xf>
    <xf numFmtId="0" fontId="15" fillId="0" borderId="81" xfId="55" applyFont="1" applyBorder="1" applyAlignment="1">
      <alignment horizontal="center" vertical="center"/>
    </xf>
    <xf numFmtId="0" fontId="16" fillId="0" borderId="0" xfId="0" applyFont="1" applyAlignment="1">
      <alignment horizontal="center" vertical="center"/>
    </xf>
    <xf numFmtId="0" fontId="16" fillId="0" borderId="44" xfId="0" applyFont="1" applyBorder="1" applyAlignment="1">
      <alignment horizontal="center" vertical="center"/>
    </xf>
    <xf numFmtId="0" fontId="2" fillId="0" borderId="153" xfId="0" applyFont="1" applyBorder="1" applyAlignment="1">
      <alignment horizontal="center" vertical="center"/>
    </xf>
    <xf numFmtId="0" fontId="2" fillId="0" borderId="142" xfId="0" applyFont="1" applyBorder="1" applyAlignment="1">
      <alignment horizontal="center" vertical="center"/>
    </xf>
    <xf numFmtId="0" fontId="15" fillId="0" borderId="84" xfId="55" applyFont="1" applyBorder="1" applyAlignment="1">
      <alignment horizontal="center" vertical="center"/>
    </xf>
    <xf numFmtId="0" fontId="15" fillId="0" borderId="107" xfId="55" applyFont="1" applyBorder="1" applyAlignment="1">
      <alignment horizontal="center" vertical="center"/>
    </xf>
    <xf numFmtId="0" fontId="15" fillId="0" borderId="80" xfId="55" applyFont="1" applyBorder="1" applyAlignment="1">
      <alignment horizontal="center" vertical="center"/>
    </xf>
    <xf numFmtId="0" fontId="15" fillId="0" borderId="75" xfId="55" applyFont="1" applyBorder="1" applyAlignment="1">
      <alignment horizontal="center" vertical="center"/>
    </xf>
    <xf numFmtId="0" fontId="15" fillId="0" borderId="106" xfId="55" applyFont="1" applyBorder="1" applyAlignment="1">
      <alignment horizontal="center" vertical="center"/>
    </xf>
    <xf numFmtId="0" fontId="15" fillId="0" borderId="104" xfId="55" applyFont="1" applyBorder="1" applyAlignment="1">
      <alignment horizontal="center" vertical="center"/>
    </xf>
    <xf numFmtId="0" fontId="15" fillId="0" borderId="108" xfId="55" applyFont="1" applyBorder="1" applyAlignment="1">
      <alignment horizontal="center" vertical="center"/>
    </xf>
    <xf numFmtId="0" fontId="52" fillId="0" borderId="44" xfId="0" applyFont="1" applyBorder="1" applyAlignment="1">
      <alignment horizontal="left" vertical="center"/>
    </xf>
    <xf numFmtId="0" fontId="51" fillId="0" borderId="0" xfId="0" applyFont="1" applyAlignment="1">
      <alignment horizontal="center" vertical="center"/>
    </xf>
    <xf numFmtId="0" fontId="31" fillId="0" borderId="0" xfId="0" applyFont="1" applyAlignment="1">
      <alignment horizontal="center" vertical="center"/>
    </xf>
    <xf numFmtId="0" fontId="34" fillId="0" borderId="0" xfId="0" applyFont="1" applyAlignment="1">
      <alignment horizontal="center" vertical="center"/>
    </xf>
    <xf numFmtId="56" fontId="34" fillId="0" borderId="54" xfId="0" quotePrefix="1" applyNumberFormat="1" applyFont="1" applyBorder="1" applyAlignment="1">
      <alignment horizontal="center" vertical="center"/>
    </xf>
    <xf numFmtId="0" fontId="34" fillId="0" borderId="128" xfId="0" applyFont="1" applyBorder="1" applyAlignment="1">
      <alignment horizontal="center" vertical="center"/>
    </xf>
    <xf numFmtId="0" fontId="34" fillId="0" borderId="134" xfId="0" applyFont="1" applyBorder="1" applyAlignment="1">
      <alignment horizontal="center" vertical="center"/>
    </xf>
    <xf numFmtId="0" fontId="34" fillId="0" borderId="129" xfId="0" applyFont="1" applyBorder="1" applyAlignment="1">
      <alignment horizontal="center" vertical="center"/>
    </xf>
    <xf numFmtId="0" fontId="34" fillId="0" borderId="69" xfId="0" applyFont="1" applyBorder="1" applyAlignment="1">
      <alignment horizontal="right" vertical="center"/>
    </xf>
    <xf numFmtId="0" fontId="34" fillId="0" borderId="47" xfId="0" applyFont="1" applyBorder="1" applyAlignment="1">
      <alignment horizontal="right" vertical="center"/>
    </xf>
    <xf numFmtId="0" fontId="34" fillId="0" borderId="52" xfId="0" applyFont="1" applyBorder="1" applyAlignment="1">
      <alignment horizontal="right" vertical="center"/>
    </xf>
    <xf numFmtId="0" fontId="34" fillId="0" borderId="48" xfId="0" applyFont="1" applyBorder="1" applyAlignment="1">
      <alignment horizontal="right" vertical="center"/>
    </xf>
    <xf numFmtId="0" fontId="34" fillId="0" borderId="68" xfId="0" applyFont="1" applyBorder="1" applyAlignment="1">
      <alignment horizontal="right" vertical="center"/>
    </xf>
    <xf numFmtId="0" fontId="34" fillId="0" borderId="67" xfId="0" applyFont="1" applyBorder="1" applyAlignment="1">
      <alignment horizontal="right" vertical="center"/>
    </xf>
    <xf numFmtId="0" fontId="32" fillId="12" borderId="0" xfId="0" applyFont="1" applyFill="1" applyAlignment="1">
      <alignment horizontal="center" vertical="center"/>
    </xf>
    <xf numFmtId="0" fontId="34" fillId="0" borderId="29" xfId="0" applyFont="1" applyBorder="1" applyAlignment="1">
      <alignment horizontal="center" vertical="center"/>
    </xf>
    <xf numFmtId="0" fontId="34" fillId="0" borderId="60" xfId="0" applyFont="1" applyBorder="1" applyAlignment="1">
      <alignment horizontal="center" vertical="center"/>
    </xf>
    <xf numFmtId="0" fontId="34" fillId="0" borderId="69" xfId="0" applyFont="1" applyBorder="1" applyAlignment="1">
      <alignment horizontal="center" vertical="center"/>
    </xf>
    <xf numFmtId="0" fontId="34" fillId="0" borderId="47" xfId="0" applyFont="1" applyBorder="1" applyAlignment="1">
      <alignment horizontal="center" vertical="center"/>
    </xf>
    <xf numFmtId="0" fontId="34" fillId="0" borderId="68" xfId="0" applyFont="1" applyBorder="1" applyAlignment="1">
      <alignment horizontal="center" vertical="center"/>
    </xf>
    <xf numFmtId="0" fontId="34" fillId="0" borderId="67" xfId="0" applyFont="1" applyBorder="1" applyAlignment="1">
      <alignment horizontal="center" vertical="center"/>
    </xf>
    <xf numFmtId="0" fontId="34" fillId="0" borderId="69" xfId="0" applyFont="1" applyBorder="1" applyAlignment="1">
      <alignment horizontal="center" vertical="center" wrapText="1"/>
    </xf>
    <xf numFmtId="0" fontId="34" fillId="0" borderId="52" xfId="0" applyFont="1" applyBorder="1" applyAlignment="1">
      <alignment horizontal="center" vertical="center"/>
    </xf>
    <xf numFmtId="0" fontId="34" fillId="0" borderId="48" xfId="0" applyFont="1" applyBorder="1" applyAlignment="1">
      <alignment horizontal="center" vertical="center"/>
    </xf>
    <xf numFmtId="0" fontId="34" fillId="0" borderId="130" xfId="0" applyFont="1" applyBorder="1" applyAlignment="1">
      <alignment horizontal="center" vertical="center"/>
    </xf>
    <xf numFmtId="0" fontId="34" fillId="0" borderId="131" xfId="0" applyFont="1" applyBorder="1" applyAlignment="1">
      <alignment horizontal="center" vertical="center"/>
    </xf>
    <xf numFmtId="0" fontId="34" fillId="0" borderId="132" xfId="0" applyFont="1" applyBorder="1" applyAlignment="1">
      <alignment horizontal="center" vertical="center"/>
    </xf>
    <xf numFmtId="0" fontId="34" fillId="0" borderId="133" xfId="0" applyFont="1" applyBorder="1" applyAlignment="1">
      <alignment horizontal="center" vertical="center"/>
    </xf>
    <xf numFmtId="0" fontId="34" fillId="0" borderId="135" xfId="0" applyFont="1" applyBorder="1" applyAlignment="1">
      <alignment horizontal="center" vertical="center"/>
    </xf>
    <xf numFmtId="0" fontId="34" fillId="0" borderId="136" xfId="0" applyFont="1" applyBorder="1" applyAlignment="1">
      <alignment horizontal="center" vertical="center"/>
    </xf>
    <xf numFmtId="0" fontId="34" fillId="19" borderId="69" xfId="0" applyFont="1" applyFill="1" applyBorder="1" applyAlignment="1">
      <alignment horizontal="center" vertical="center"/>
    </xf>
    <xf numFmtId="0" fontId="34" fillId="19" borderId="47" xfId="0" applyFont="1" applyFill="1" applyBorder="1" applyAlignment="1">
      <alignment horizontal="center" vertical="center"/>
    </xf>
    <xf numFmtId="0" fontId="34" fillId="19" borderId="68" xfId="0" applyFont="1" applyFill="1" applyBorder="1" applyAlignment="1">
      <alignment horizontal="center" vertical="center"/>
    </xf>
    <xf numFmtId="0" fontId="34" fillId="19" borderId="67" xfId="0" applyFont="1" applyFill="1" applyBorder="1" applyAlignment="1">
      <alignment horizontal="center" vertical="center"/>
    </xf>
    <xf numFmtId="0" fontId="1" fillId="0" borderId="69" xfId="0" applyFont="1" applyBorder="1" applyAlignment="1">
      <alignment horizontal="center" vertical="center"/>
    </xf>
    <xf numFmtId="0" fontId="1" fillId="0" borderId="45" xfId="0" applyFont="1" applyBorder="1" applyAlignment="1">
      <alignment horizontal="center" vertical="center"/>
    </xf>
    <xf numFmtId="0" fontId="1" fillId="0" borderId="68" xfId="0" applyFont="1" applyBorder="1" applyAlignment="1">
      <alignment horizontal="center" vertical="center"/>
    </xf>
    <xf numFmtId="0" fontId="1" fillId="0" borderId="44" xfId="0" applyFont="1" applyBorder="1" applyAlignment="1">
      <alignment horizontal="center" vertical="center"/>
    </xf>
    <xf numFmtId="0" fontId="1" fillId="0" borderId="47" xfId="0" applyFont="1" applyBorder="1" applyAlignment="1">
      <alignment horizontal="center" vertical="center"/>
    </xf>
    <xf numFmtId="0" fontId="1" fillId="0" borderId="67" xfId="0" applyFont="1" applyBorder="1" applyAlignment="1">
      <alignment horizontal="center" vertical="center"/>
    </xf>
    <xf numFmtId="0" fontId="32" fillId="18" borderId="0" xfId="0" applyFont="1" applyFill="1" applyAlignment="1">
      <alignment horizontal="center" vertical="center"/>
    </xf>
    <xf numFmtId="0" fontId="34" fillId="0" borderId="0" xfId="0" applyFont="1" applyAlignment="1">
      <alignment horizontal="left" vertical="center"/>
    </xf>
    <xf numFmtId="0" fontId="34" fillId="0" borderId="51" xfId="0" applyFont="1" applyBorder="1" applyAlignment="1">
      <alignment horizontal="center" vertical="center"/>
    </xf>
    <xf numFmtId="0" fontId="34" fillId="22" borderId="69" xfId="0" applyFont="1" applyFill="1" applyBorder="1" applyAlignment="1">
      <alignment horizontal="center" vertical="center"/>
    </xf>
    <xf numFmtId="0" fontId="34" fillId="22" borderId="47" xfId="0" applyFont="1" applyFill="1" applyBorder="1" applyAlignment="1">
      <alignment horizontal="center" vertical="center"/>
    </xf>
    <xf numFmtId="0" fontId="34" fillId="22" borderId="68" xfId="0" applyFont="1" applyFill="1" applyBorder="1" applyAlignment="1">
      <alignment horizontal="center" vertical="center"/>
    </xf>
    <xf numFmtId="0" fontId="34" fillId="22" borderId="67" xfId="0" applyFont="1" applyFill="1" applyBorder="1" applyAlignment="1">
      <alignment horizontal="center" vertical="center"/>
    </xf>
    <xf numFmtId="0" fontId="37" fillId="0" borderId="69" xfId="0" applyFont="1" applyBorder="1" applyAlignment="1">
      <alignment horizontal="center" vertical="center"/>
    </xf>
    <xf numFmtId="0" fontId="37" fillId="0" borderId="45" xfId="0" applyFont="1" applyBorder="1" applyAlignment="1">
      <alignment horizontal="center"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47" xfId="0" applyFont="1" applyBorder="1" applyAlignment="1">
      <alignment horizontal="center" vertical="center"/>
    </xf>
    <xf numFmtId="0" fontId="37" fillId="0" borderId="67" xfId="0" applyFont="1" applyBorder="1" applyAlignment="1">
      <alignment horizontal="center" vertical="center"/>
    </xf>
    <xf numFmtId="0" fontId="34" fillId="21" borderId="69" xfId="0" applyFont="1" applyFill="1" applyBorder="1" applyAlignment="1">
      <alignment horizontal="center" vertical="center"/>
    </xf>
    <xf numFmtId="0" fontId="34" fillId="21" borderId="47" xfId="0" applyFont="1" applyFill="1" applyBorder="1" applyAlignment="1">
      <alignment horizontal="center" vertical="center"/>
    </xf>
    <xf numFmtId="0" fontId="34" fillId="21" borderId="68" xfId="0" applyFont="1" applyFill="1" applyBorder="1" applyAlignment="1">
      <alignment horizontal="center" vertical="center"/>
    </xf>
    <xf numFmtId="0" fontId="34" fillId="21" borderId="67" xfId="0" applyFont="1" applyFill="1" applyBorder="1" applyAlignment="1">
      <alignment horizontal="center" vertical="center"/>
    </xf>
    <xf numFmtId="0" fontId="15" fillId="0" borderId="0" xfId="0" applyFont="1" applyAlignment="1">
      <alignment horizontal="left" vertical="center"/>
    </xf>
    <xf numFmtId="0" fontId="33" fillId="0" borderId="0" xfId="0" applyFont="1" applyAlignment="1">
      <alignment horizontal="center" vertical="center"/>
    </xf>
    <xf numFmtId="0" fontId="39" fillId="0" borderId="0" xfId="0" applyFont="1" applyAlignment="1">
      <alignment horizontal="center" vertical="center"/>
    </xf>
    <xf numFmtId="0" fontId="34" fillId="0" borderId="49" xfId="0" applyFont="1" applyBorder="1" applyAlignment="1">
      <alignment horizontal="center" vertical="center"/>
    </xf>
    <xf numFmtId="0" fontId="32" fillId="19" borderId="0" xfId="0" applyFont="1" applyFill="1" applyAlignment="1">
      <alignment horizontal="center" vertical="center"/>
    </xf>
    <xf numFmtId="0" fontId="50" fillId="0" borderId="0" xfId="0" applyFont="1" applyAlignment="1">
      <alignment horizontal="center" vertical="center"/>
    </xf>
    <xf numFmtId="0" fontId="8" fillId="0" borderId="0" xfId="0" applyFont="1" applyAlignment="1">
      <alignment horizontal="center" vertical="center"/>
    </xf>
    <xf numFmtId="0" fontId="34" fillId="0" borderId="54" xfId="0" applyFont="1" applyBorder="1" applyAlignment="1">
      <alignment horizontal="center" vertical="center"/>
    </xf>
    <xf numFmtId="0" fontId="34" fillId="0" borderId="61" xfId="0" applyFont="1" applyBorder="1" applyAlignment="1">
      <alignment horizontal="center" vertical="center"/>
    </xf>
    <xf numFmtId="0" fontId="34" fillId="0" borderId="50" xfId="0" quotePrefix="1" applyFont="1" applyBorder="1" applyAlignment="1">
      <alignment horizontal="center" vertical="center"/>
    </xf>
    <xf numFmtId="0" fontId="34" fillId="0" borderId="54" xfId="0" quotePrefix="1" applyFont="1" applyBorder="1" applyAlignment="1">
      <alignment horizontal="center" vertical="center"/>
    </xf>
    <xf numFmtId="0" fontId="34" fillId="0" borderId="29" xfId="0" quotePrefix="1" applyFont="1" applyBorder="1" applyAlignment="1">
      <alignment horizontal="center" vertical="center"/>
    </xf>
    <xf numFmtId="0" fontId="34" fillId="0" borderId="49" xfId="0" applyFont="1" applyBorder="1" applyAlignment="1">
      <alignment horizontal="right" vertical="center"/>
    </xf>
    <xf numFmtId="0" fontId="34" fillId="0" borderId="60" xfId="0" applyFont="1" applyBorder="1" applyAlignment="1">
      <alignment horizontal="right" vertical="center"/>
    </xf>
    <xf numFmtId="0" fontId="53" fillId="0" borderId="0" xfId="0" applyFont="1" applyAlignment="1">
      <alignment horizontal="center" vertical="center"/>
    </xf>
    <xf numFmtId="0" fontId="32" fillId="25" borderId="0" xfId="0" applyFont="1" applyFill="1" applyAlignment="1">
      <alignment horizontal="center" vertical="center"/>
    </xf>
    <xf numFmtId="0" fontId="1" fillId="23" borderId="61" xfId="52" applyFont="1" applyFill="1" applyBorder="1" applyAlignment="1">
      <alignment horizontal="center" vertical="center" wrapText="1"/>
    </xf>
    <xf numFmtId="0" fontId="1" fillId="23" borderId="50" xfId="52" applyFont="1" applyFill="1" applyBorder="1" applyAlignment="1">
      <alignment horizontal="center" vertical="center" wrapText="1"/>
    </xf>
    <xf numFmtId="0" fontId="1" fillId="23" borderId="54" xfId="52" applyFont="1" applyFill="1" applyBorder="1" applyAlignment="1">
      <alignment horizontal="center" vertical="center" wrapText="1"/>
    </xf>
    <xf numFmtId="0" fontId="1" fillId="23" borderId="29" xfId="52" applyFont="1" applyFill="1" applyBorder="1" applyAlignment="1">
      <alignment horizontal="center" vertical="center" wrapText="1"/>
    </xf>
    <xf numFmtId="0" fontId="35" fillId="17" borderId="61" xfId="52" applyFont="1" applyFill="1" applyBorder="1" applyAlignment="1">
      <alignment horizontal="center" vertical="center" wrapText="1"/>
    </xf>
    <xf numFmtId="0" fontId="35" fillId="17" borderId="50" xfId="52" applyFont="1" applyFill="1" applyBorder="1" applyAlignment="1">
      <alignment horizontal="center" vertical="center" wrapText="1"/>
    </xf>
    <xf numFmtId="0" fontId="35" fillId="17" borderId="54" xfId="52" applyFont="1" applyFill="1" applyBorder="1" applyAlignment="1">
      <alignment horizontal="center" vertical="center" wrapText="1"/>
    </xf>
    <xf numFmtId="0" fontId="35" fillId="17" borderId="29" xfId="52" applyFont="1" applyFill="1" applyBorder="1" applyAlignment="1">
      <alignment horizontal="center" vertical="center" wrapText="1"/>
    </xf>
    <xf numFmtId="0" fontId="15" fillId="11" borderId="0" xfId="52" applyFont="1" applyFill="1" applyAlignment="1">
      <alignment horizontal="center" vertical="center" wrapText="1"/>
    </xf>
    <xf numFmtId="0" fontId="15" fillId="11" borderId="44" xfId="52" applyFont="1" applyFill="1" applyBorder="1" applyAlignment="1">
      <alignment horizontal="center" vertical="center" wrapText="1"/>
    </xf>
    <xf numFmtId="0" fontId="1" fillId="27" borderId="61" xfId="52" applyFont="1" applyFill="1" applyBorder="1" applyAlignment="1">
      <alignment horizontal="center" vertical="center"/>
    </xf>
    <xf numFmtId="0" fontId="1" fillId="27" borderId="50" xfId="52" applyFont="1" applyFill="1" applyBorder="1" applyAlignment="1">
      <alignment horizontal="center" vertical="center"/>
    </xf>
    <xf numFmtId="0" fontId="1" fillId="28" borderId="61" xfId="52" applyFont="1" applyFill="1" applyBorder="1" applyAlignment="1">
      <alignment horizontal="center" vertical="center"/>
    </xf>
    <xf numFmtId="0" fontId="1" fillId="28" borderId="50" xfId="52" applyFont="1" applyFill="1" applyBorder="1" applyAlignment="1">
      <alignment horizontal="center" vertical="center"/>
    </xf>
    <xf numFmtId="0" fontId="1" fillId="28" borderId="54" xfId="52" applyFont="1" applyFill="1" applyBorder="1" applyAlignment="1">
      <alignment horizontal="center" vertical="center" wrapText="1"/>
    </xf>
    <xf numFmtId="0" fontId="1" fillId="28" borderId="29" xfId="52" applyFont="1" applyFill="1" applyBorder="1" applyAlignment="1">
      <alignment horizontal="center" vertical="center" wrapText="1"/>
    </xf>
    <xf numFmtId="0" fontId="1" fillId="27" borderId="62" xfId="52" applyFont="1" applyFill="1" applyBorder="1" applyAlignment="1">
      <alignment horizontal="center" vertical="center" wrapText="1"/>
    </xf>
    <xf numFmtId="0" fontId="1" fillId="27" borderId="60" xfId="52" applyFont="1" applyFill="1" applyBorder="1" applyAlignment="1">
      <alignment horizontal="center" vertical="center" wrapText="1"/>
    </xf>
    <xf numFmtId="0" fontId="1" fillId="28" borderId="62" xfId="52" applyFont="1" applyFill="1" applyBorder="1" applyAlignment="1">
      <alignment horizontal="center" vertical="center" wrapText="1"/>
    </xf>
    <xf numFmtId="0" fontId="1" fillId="28" borderId="60" xfId="52" applyFont="1" applyFill="1" applyBorder="1" applyAlignment="1">
      <alignment horizontal="center" vertical="center" wrapText="1"/>
    </xf>
    <xf numFmtId="0" fontId="1" fillId="27" borderId="54" xfId="52" applyFont="1" applyFill="1" applyBorder="1" applyAlignment="1">
      <alignment horizontal="center" vertical="center" wrapText="1"/>
    </xf>
    <xf numFmtId="0" fontId="1" fillId="27" borderId="29" xfId="52" applyFont="1" applyFill="1" applyBorder="1" applyAlignment="1">
      <alignment horizontal="center" vertical="center" wrapText="1"/>
    </xf>
    <xf numFmtId="0" fontId="1" fillId="23" borderId="62" xfId="52" applyFont="1" applyFill="1" applyBorder="1" applyAlignment="1">
      <alignment horizontal="center" vertical="center" wrapText="1"/>
    </xf>
    <xf numFmtId="0" fontId="1" fillId="23" borderId="60" xfId="52" applyFont="1" applyFill="1" applyBorder="1" applyAlignment="1">
      <alignment horizontal="center" vertical="center" wrapText="1"/>
    </xf>
    <xf numFmtId="0" fontId="1" fillId="0" borderId="49" xfId="52" applyFont="1" applyBorder="1" applyAlignment="1">
      <alignment horizontal="center" vertical="center" wrapText="1"/>
    </xf>
    <xf numFmtId="0" fontId="1" fillId="0" borderId="0" xfId="52" applyFont="1" applyAlignment="1">
      <alignment horizontal="center" vertical="center" wrapText="1"/>
    </xf>
    <xf numFmtId="0" fontId="35" fillId="11" borderId="0" xfId="52" applyFont="1" applyFill="1" applyAlignment="1">
      <alignment horizontal="center" vertical="center" wrapText="1"/>
    </xf>
    <xf numFmtId="0" fontId="1" fillId="24" borderId="62" xfId="52" applyFont="1" applyFill="1" applyBorder="1" applyAlignment="1">
      <alignment horizontal="center" vertical="center" wrapText="1"/>
    </xf>
    <xf numFmtId="0" fontId="1" fillId="24" borderId="60" xfId="52" applyFont="1" applyFill="1" applyBorder="1" applyAlignment="1">
      <alignment horizontal="center" vertical="center" wrapText="1"/>
    </xf>
    <xf numFmtId="0" fontId="1" fillId="24" borderId="61" xfId="52" applyFont="1" applyFill="1" applyBorder="1" applyAlignment="1">
      <alignment horizontal="center" vertical="center"/>
    </xf>
    <xf numFmtId="0" fontId="1" fillId="24" borderId="50" xfId="52" applyFont="1" applyFill="1" applyBorder="1" applyAlignment="1">
      <alignment horizontal="center" vertical="center"/>
    </xf>
    <xf numFmtId="0" fontId="1" fillId="22" borderId="61" xfId="52" applyFont="1" applyFill="1" applyBorder="1" applyAlignment="1">
      <alignment horizontal="center" vertical="center"/>
    </xf>
    <xf numFmtId="0" fontId="1" fillId="22" borderId="50" xfId="52" applyFont="1" applyFill="1" applyBorder="1" applyAlignment="1">
      <alignment horizontal="center" vertical="center"/>
    </xf>
    <xf numFmtId="0" fontId="35" fillId="11" borderId="29" xfId="52" applyFont="1" applyFill="1" applyBorder="1" applyAlignment="1">
      <alignment horizontal="center" vertical="center" wrapText="1"/>
    </xf>
    <xf numFmtId="20" fontId="1" fillId="0" borderId="167" xfId="52" applyNumberFormat="1" applyFont="1" applyBorder="1" applyAlignment="1">
      <alignment horizontal="center" vertical="center"/>
    </xf>
    <xf numFmtId="20" fontId="1" fillId="0" borderId="168" xfId="52" applyNumberFormat="1" applyFont="1" applyBorder="1" applyAlignment="1">
      <alignment horizontal="center" vertical="center"/>
    </xf>
    <xf numFmtId="0" fontId="35" fillId="11" borderId="169" xfId="52" applyFont="1" applyFill="1" applyBorder="1" applyAlignment="1">
      <alignment horizontal="center" vertical="center" wrapText="1"/>
    </xf>
    <xf numFmtId="0" fontId="35" fillId="11" borderId="44" xfId="52" applyFont="1" applyFill="1" applyBorder="1" applyAlignment="1">
      <alignment horizontal="center" vertical="center" wrapText="1"/>
    </xf>
    <xf numFmtId="20" fontId="1" fillId="0" borderId="101" xfId="52" applyNumberFormat="1" applyFont="1" applyBorder="1" applyAlignment="1">
      <alignment horizontal="center" vertical="center"/>
    </xf>
    <xf numFmtId="20" fontId="1" fillId="0" borderId="73" xfId="52" applyNumberFormat="1" applyFont="1" applyBorder="1" applyAlignment="1">
      <alignment horizontal="center" vertical="center"/>
    </xf>
    <xf numFmtId="0" fontId="35" fillId="26" borderId="54" xfId="52" applyFont="1" applyFill="1" applyBorder="1" applyAlignment="1">
      <alignment horizontal="center" vertical="center" wrapText="1"/>
    </xf>
    <xf numFmtId="0" fontId="35" fillId="26" borderId="29" xfId="52" applyFont="1" applyFill="1" applyBorder="1" applyAlignment="1">
      <alignment horizontal="center" vertical="center" wrapText="1"/>
    </xf>
    <xf numFmtId="0" fontId="1" fillId="22" borderId="54" xfId="52" applyFont="1" applyFill="1" applyBorder="1" applyAlignment="1">
      <alignment horizontal="center" vertical="center" wrapText="1"/>
    </xf>
    <xf numFmtId="0" fontId="1" fillId="22" borderId="29" xfId="52" applyFont="1" applyFill="1" applyBorder="1" applyAlignment="1">
      <alignment horizontal="center" vertical="center" wrapText="1"/>
    </xf>
    <xf numFmtId="0" fontId="1" fillId="0" borderId="73" xfId="52" applyFont="1" applyBorder="1" applyAlignment="1">
      <alignment horizontal="center" vertical="center"/>
    </xf>
    <xf numFmtId="0" fontId="35" fillId="17" borderId="0" xfId="52" applyFont="1" applyFill="1" applyAlignment="1">
      <alignment horizontal="center" vertical="center" wrapText="1"/>
    </xf>
    <xf numFmtId="0" fontId="35" fillId="26" borderId="61" xfId="52" applyFont="1" applyFill="1" applyBorder="1" applyAlignment="1">
      <alignment horizontal="center" vertical="center" wrapText="1"/>
    </xf>
    <xf numFmtId="0" fontId="35" fillId="26" borderId="50" xfId="52" applyFont="1" applyFill="1" applyBorder="1" applyAlignment="1">
      <alignment horizontal="center" vertical="center" wrapText="1"/>
    </xf>
    <xf numFmtId="0" fontId="35" fillId="11" borderId="61" xfId="52" applyFont="1" applyFill="1" applyBorder="1" applyAlignment="1">
      <alignment horizontal="center" vertical="center" wrapText="1"/>
    </xf>
    <xf numFmtId="0" fontId="35" fillId="11" borderId="49" xfId="52" applyFont="1" applyFill="1" applyBorder="1" applyAlignment="1">
      <alignment horizontal="center" vertical="center" wrapText="1"/>
    </xf>
    <xf numFmtId="0" fontId="35" fillId="11" borderId="54" xfId="52" applyFont="1" applyFill="1" applyBorder="1" applyAlignment="1">
      <alignment horizontal="center" vertical="center" wrapText="1"/>
    </xf>
    <xf numFmtId="0" fontId="1" fillId="22" borderId="62" xfId="52" applyFont="1" applyFill="1" applyBorder="1" applyAlignment="1">
      <alignment horizontal="center" vertical="center" wrapText="1"/>
    </xf>
    <xf numFmtId="0" fontId="1" fillId="22" borderId="60" xfId="52" applyFont="1" applyFill="1" applyBorder="1" applyAlignment="1">
      <alignment horizontal="center" vertical="center" wrapText="1"/>
    </xf>
    <xf numFmtId="0" fontId="35" fillId="17" borderId="62" xfId="52" applyFont="1" applyFill="1" applyBorder="1" applyAlignment="1">
      <alignment horizontal="center" vertical="center" wrapText="1"/>
    </xf>
    <xf numFmtId="0" fontId="35" fillId="17" borderId="60" xfId="52" applyFont="1" applyFill="1" applyBorder="1" applyAlignment="1">
      <alignment horizontal="center" vertical="center" wrapText="1"/>
    </xf>
    <xf numFmtId="0" fontId="35" fillId="11" borderId="48" xfId="52" applyFont="1" applyFill="1" applyBorder="1" applyAlignment="1">
      <alignment horizontal="center" vertical="center" wrapText="1"/>
    </xf>
    <xf numFmtId="0" fontId="35" fillId="22" borderId="54" xfId="52" applyFont="1" applyFill="1" applyBorder="1" applyAlignment="1">
      <alignment horizontal="center" vertical="center" wrapText="1"/>
    </xf>
    <xf numFmtId="0" fontId="35" fillId="22" borderId="29" xfId="52" applyFont="1" applyFill="1" applyBorder="1" applyAlignment="1">
      <alignment horizontal="center" vertical="center" wrapText="1"/>
    </xf>
    <xf numFmtId="0" fontId="35" fillId="22" borderId="61" xfId="52" applyFont="1" applyFill="1" applyBorder="1" applyAlignment="1">
      <alignment horizontal="center" vertical="center"/>
    </xf>
    <xf numFmtId="0" fontId="35" fillId="22" borderId="50" xfId="52" applyFont="1" applyFill="1" applyBorder="1" applyAlignment="1">
      <alignment horizontal="center" vertical="center"/>
    </xf>
    <xf numFmtId="20" fontId="1" fillId="0" borderId="137" xfId="52" applyNumberFormat="1" applyFont="1" applyBorder="1" applyAlignment="1">
      <alignment horizontal="center" vertical="center"/>
    </xf>
    <xf numFmtId="20" fontId="1" fillId="0" borderId="103" xfId="52" applyNumberFormat="1" applyFont="1" applyBorder="1" applyAlignment="1">
      <alignment horizontal="center" vertical="center"/>
    </xf>
    <xf numFmtId="0" fontId="1" fillId="11" borderId="73" xfId="52" applyFont="1" applyFill="1" applyBorder="1" applyAlignment="1">
      <alignment horizontal="center" vertical="center" wrapText="1"/>
    </xf>
    <xf numFmtId="0" fontId="1" fillId="11" borderId="154" xfId="52" applyFont="1" applyFill="1" applyBorder="1" applyAlignment="1">
      <alignment horizontal="center" vertical="center" wrapText="1"/>
    </xf>
    <xf numFmtId="0" fontId="1" fillId="11" borderId="103" xfId="52" applyFont="1" applyFill="1" applyBorder="1" applyAlignment="1">
      <alignment horizontal="center" vertical="center" wrapText="1"/>
    </xf>
    <xf numFmtId="0" fontId="1" fillId="24" borderId="54" xfId="52" applyFont="1" applyFill="1" applyBorder="1" applyAlignment="1">
      <alignment horizontal="center" vertical="center" wrapText="1"/>
    </xf>
    <xf numFmtId="0" fontId="1" fillId="24" borderId="29" xfId="52" applyFont="1" applyFill="1" applyBorder="1" applyAlignment="1">
      <alignment horizontal="center" vertical="center" wrapText="1"/>
    </xf>
    <xf numFmtId="0" fontId="35" fillId="17" borderId="49" xfId="52" applyFont="1" applyFill="1" applyBorder="1" applyAlignment="1">
      <alignment horizontal="center" vertical="center" wrapText="1"/>
    </xf>
    <xf numFmtId="0" fontId="15" fillId="0" borderId="0" xfId="52" applyFont="1" applyAlignment="1">
      <alignment horizontal="center" vertical="center"/>
    </xf>
    <xf numFmtId="0" fontId="1" fillId="0" borderId="98" xfId="52" applyFont="1" applyBorder="1" applyAlignment="1">
      <alignment horizontal="center" vertical="center"/>
    </xf>
    <xf numFmtId="0" fontId="1" fillId="0" borderId="99" xfId="52" applyFont="1" applyBorder="1" applyAlignment="1">
      <alignment horizontal="center" vertical="center"/>
    </xf>
    <xf numFmtId="0" fontId="1" fillId="0" borderId="101" xfId="52" applyFont="1" applyBorder="1" applyAlignment="1">
      <alignment horizontal="center" vertical="center"/>
    </xf>
    <xf numFmtId="0" fontId="1" fillId="0" borderId="71" xfId="52" applyFont="1" applyBorder="1" applyAlignment="1">
      <alignment horizontal="center" vertical="center"/>
    </xf>
    <xf numFmtId="0" fontId="1" fillId="20" borderId="99" xfId="52" applyFont="1" applyFill="1" applyBorder="1" applyAlignment="1">
      <alignment horizontal="center" vertical="center"/>
    </xf>
    <xf numFmtId="0" fontId="1" fillId="20" borderId="12" xfId="52" applyFont="1" applyFill="1" applyBorder="1" applyAlignment="1">
      <alignment horizontal="center" vertical="center"/>
    </xf>
    <xf numFmtId="0" fontId="1" fillId="20" borderId="97" xfId="52" applyFont="1" applyFill="1" applyBorder="1" applyAlignment="1">
      <alignment horizontal="center" vertical="center"/>
    </xf>
    <xf numFmtId="0" fontId="1" fillId="20" borderId="96" xfId="52" applyFont="1" applyFill="1" applyBorder="1" applyAlignment="1">
      <alignment horizontal="center" vertical="center"/>
    </xf>
    <xf numFmtId="0" fontId="1" fillId="20" borderId="62" xfId="52" applyFont="1" applyFill="1" applyBorder="1" applyAlignment="1">
      <alignment horizontal="center" vertical="center"/>
    </xf>
    <xf numFmtId="0" fontId="1" fillId="20" borderId="60" xfId="52" applyFont="1" applyFill="1" applyBorder="1" applyAlignment="1">
      <alignment horizontal="center" vertical="center"/>
    </xf>
    <xf numFmtId="0" fontId="1" fillId="21" borderId="162" xfId="52" applyFont="1" applyFill="1" applyBorder="1" applyAlignment="1">
      <alignment horizontal="center" vertical="center"/>
    </xf>
    <xf numFmtId="0" fontId="1" fillId="21" borderId="99" xfId="52" applyFont="1" applyFill="1" applyBorder="1" applyAlignment="1">
      <alignment horizontal="center" vertical="center"/>
    </xf>
    <xf numFmtId="0" fontId="1" fillId="21" borderId="50" xfId="52" applyFont="1" applyFill="1" applyBorder="1" applyAlignment="1">
      <alignment horizontal="center" vertical="center"/>
    </xf>
    <xf numFmtId="0" fontId="1" fillId="21" borderId="12" xfId="52" applyFont="1" applyFill="1" applyBorder="1" applyAlignment="1">
      <alignment horizontal="center" vertical="center"/>
    </xf>
    <xf numFmtId="0" fontId="1" fillId="21" borderId="100" xfId="52" applyFont="1" applyFill="1" applyBorder="1" applyAlignment="1">
      <alignment horizontal="center" vertical="center"/>
    </xf>
    <xf numFmtId="0" fontId="1" fillId="21" borderId="102" xfId="52" applyFont="1" applyFill="1" applyBorder="1" applyAlignment="1">
      <alignment horizontal="center" vertical="center"/>
    </xf>
    <xf numFmtId="0" fontId="35" fillId="17" borderId="51" xfId="52" applyFont="1" applyFill="1" applyBorder="1" applyAlignment="1">
      <alignment horizontal="center" vertical="center" wrapText="1"/>
    </xf>
    <xf numFmtId="0" fontId="35" fillId="22" borderId="62" xfId="52" applyFont="1" applyFill="1" applyBorder="1" applyAlignment="1">
      <alignment horizontal="center" vertical="center" wrapText="1"/>
    </xf>
    <xf numFmtId="0" fontId="35" fillId="22" borderId="60" xfId="52" applyFont="1" applyFill="1" applyBorder="1" applyAlignment="1">
      <alignment horizontal="center" vertical="center" wrapText="1"/>
    </xf>
    <xf numFmtId="0" fontId="17" fillId="0" borderId="0" xfId="52" applyFont="1" applyAlignment="1">
      <alignment horizontal="center" vertical="center"/>
    </xf>
    <xf numFmtId="0" fontId="17" fillId="0" borderId="72" xfId="52" applyFont="1" applyBorder="1" applyAlignment="1">
      <alignment horizontal="center" vertical="center"/>
    </xf>
    <xf numFmtId="0" fontId="17" fillId="0" borderId="70" xfId="52" applyFont="1" applyBorder="1" applyAlignment="1">
      <alignment horizontal="center" vertical="center"/>
    </xf>
    <xf numFmtId="0" fontId="12" fillId="0" borderId="0" xfId="54" applyFont="1" applyAlignment="1">
      <alignment horizontal="center" vertical="center"/>
    </xf>
    <xf numFmtId="0" fontId="14" fillId="0" borderId="0" xfId="54" applyFont="1" applyAlignment="1">
      <alignment horizontal="center" vertical="center"/>
    </xf>
    <xf numFmtId="0" fontId="1" fillId="0" borderId="0" xfId="54" applyFont="1" applyAlignment="1">
      <alignment horizontal="center" vertical="center"/>
    </xf>
    <xf numFmtId="0" fontId="38" fillId="0" borderId="0" xfId="54" applyFont="1" applyAlignment="1">
      <alignment horizontal="center" vertical="center"/>
    </xf>
    <xf numFmtId="0" fontId="24" fillId="0" borderId="0" xfId="54" applyFont="1" applyAlignment="1">
      <alignment horizontal="center" vertical="center"/>
    </xf>
    <xf numFmtId="0" fontId="1" fillId="0" borderId="140" xfId="54" applyFont="1" applyBorder="1" applyAlignment="1">
      <alignment horizontal="center" vertical="center"/>
    </xf>
    <xf numFmtId="0" fontId="1" fillId="0" borderId="141" xfId="54" applyFont="1" applyBorder="1" applyAlignment="1">
      <alignment horizontal="center" vertical="center"/>
    </xf>
    <xf numFmtId="0" fontId="1" fillId="0" borderId="139" xfId="54" applyFont="1" applyBorder="1" applyAlignment="1">
      <alignment horizontal="center" vertical="center"/>
    </xf>
    <xf numFmtId="0" fontId="1" fillId="0" borderId="151" xfId="54" applyFont="1" applyBorder="1" applyAlignment="1">
      <alignment horizontal="center" vertical="center"/>
    </xf>
    <xf numFmtId="0" fontId="1" fillId="0" borderId="152" xfId="54" applyFont="1" applyBorder="1" applyAlignment="1">
      <alignment horizontal="center" vertical="center"/>
    </xf>
    <xf numFmtId="0" fontId="37" fillId="0" borderId="86" xfId="54" applyFont="1" applyBorder="1" applyAlignment="1">
      <alignment horizontal="center"/>
    </xf>
    <xf numFmtId="0" fontId="37" fillId="0" borderId="138" xfId="54" applyFont="1" applyBorder="1" applyAlignment="1">
      <alignment horizontal="center" vertical="center"/>
    </xf>
    <xf numFmtId="0" fontId="37" fillId="0" borderId="140" xfId="54" applyFont="1" applyBorder="1" applyAlignment="1">
      <alignment horizontal="center" vertical="center"/>
    </xf>
    <xf numFmtId="0" fontId="15" fillId="0" borderId="142" xfId="54" applyFont="1" applyBorder="1" applyAlignment="1">
      <alignment horizontal="center" vertical="center"/>
    </xf>
    <xf numFmtId="0" fontId="15" fillId="0" borderId="86" xfId="54" applyFont="1" applyBorder="1" applyAlignment="1">
      <alignment horizontal="center" vertical="center"/>
    </xf>
    <xf numFmtId="0" fontId="1" fillId="0" borderId="142" xfId="54" applyFont="1" applyBorder="1" applyAlignment="1">
      <alignment horizontal="center" vertical="center"/>
    </xf>
    <xf numFmtId="0" fontId="0" fillId="0" borderId="142" xfId="0" applyBorder="1">
      <alignment vertical="center"/>
    </xf>
    <xf numFmtId="0" fontId="0" fillId="0" borderId="139" xfId="0" applyBorder="1">
      <alignment vertical="center"/>
    </xf>
    <xf numFmtId="0" fontId="0" fillId="0" borderId="86" xfId="0" applyBorder="1">
      <alignment vertical="center"/>
    </xf>
    <xf numFmtId="0" fontId="0" fillId="0" borderId="141" xfId="0" applyBorder="1">
      <alignment vertical="center"/>
    </xf>
    <xf numFmtId="0" fontId="1" fillId="0" borderId="138" xfId="54" applyFont="1" applyBorder="1" applyAlignment="1">
      <alignment horizontal="center" vertical="center"/>
    </xf>
    <xf numFmtId="0" fontId="1" fillId="0" borderId="86" xfId="54" applyFont="1" applyBorder="1" applyAlignment="1">
      <alignment horizontal="center" vertical="center"/>
    </xf>
    <xf numFmtId="0" fontId="37" fillId="0" borderId="139" xfId="54" applyFont="1" applyBorder="1" applyAlignment="1">
      <alignment horizontal="center" vertical="center"/>
    </xf>
    <xf numFmtId="0" fontId="37" fillId="0" borderId="141" xfId="54" applyFont="1" applyBorder="1" applyAlignment="1">
      <alignment horizontal="center" vertical="center"/>
    </xf>
    <xf numFmtId="0" fontId="37" fillId="0" borderId="143" xfId="54" applyFont="1" applyBorder="1" applyAlignment="1">
      <alignment horizontal="center" vertical="center"/>
    </xf>
    <xf numFmtId="0" fontId="37" fillId="0" borderId="144" xfId="54" applyFont="1" applyBorder="1" applyAlignment="1">
      <alignment horizontal="center" vertical="center"/>
    </xf>
    <xf numFmtId="0" fontId="1" fillId="0" borderId="145" xfId="54" applyFont="1" applyBorder="1" applyAlignment="1">
      <alignment horizontal="center" vertical="center"/>
    </xf>
    <xf numFmtId="0" fontId="1" fillId="0" borderId="146" xfId="54" applyFont="1" applyBorder="1" applyAlignment="1">
      <alignment horizontal="center" vertical="center"/>
    </xf>
    <xf numFmtId="0" fontId="1" fillId="0" borderId="147" xfId="54" applyFont="1" applyBorder="1" applyAlignment="1">
      <alignment horizontal="center" vertical="center"/>
    </xf>
    <xf numFmtId="0" fontId="1" fillId="0" borderId="148" xfId="54" applyFont="1" applyBorder="1" applyAlignment="1">
      <alignment horizontal="center" vertical="center"/>
    </xf>
    <xf numFmtId="0" fontId="37" fillId="0" borderId="155" xfId="54" applyFont="1" applyBorder="1" applyAlignment="1">
      <alignment horizontal="center" vertical="center"/>
    </xf>
    <xf numFmtId="0" fontId="37" fillId="0" borderId="158" xfId="54" applyFont="1" applyBorder="1" applyAlignment="1">
      <alignment horizontal="center"/>
    </xf>
    <xf numFmtId="0" fontId="9" fillId="0" borderId="0" xfId="50" applyNumberFormat="1" applyFont="1" applyFill="1" applyBorder="1" applyAlignment="1" applyProtection="1">
      <alignment horizontal="center" vertical="center"/>
    </xf>
    <xf numFmtId="0" fontId="0" fillId="0" borderId="0" xfId="0" applyAlignment="1">
      <alignment horizontal="center" vertical="center"/>
    </xf>
    <xf numFmtId="0" fontId="0" fillId="15" borderId="69" xfId="0" applyFill="1" applyBorder="1" applyAlignment="1">
      <alignment horizontal="center" vertical="center"/>
    </xf>
    <xf numFmtId="0" fontId="0" fillId="15" borderId="45" xfId="0" applyFill="1" applyBorder="1" applyAlignment="1">
      <alignment horizontal="center" vertical="center"/>
    </xf>
    <xf numFmtId="0" fontId="0" fillId="15" borderId="47" xfId="0" applyFill="1" applyBorder="1" applyAlignment="1">
      <alignment horizontal="center" vertical="center"/>
    </xf>
    <xf numFmtId="0" fontId="0" fillId="15" borderId="52" xfId="0" applyFill="1" applyBorder="1" applyAlignment="1">
      <alignment horizontal="center" vertical="center"/>
    </xf>
    <xf numFmtId="0" fontId="0" fillId="15" borderId="0" xfId="0" applyFill="1" applyAlignment="1">
      <alignment horizontal="center" vertical="center"/>
    </xf>
    <xf numFmtId="0" fontId="0" fillId="15" borderId="48" xfId="0" applyFill="1" applyBorder="1" applyAlignment="1">
      <alignment horizontal="center" vertical="center"/>
    </xf>
    <xf numFmtId="0" fontId="0" fillId="15" borderId="68" xfId="0" applyFill="1" applyBorder="1" applyAlignment="1">
      <alignment horizontal="center" vertical="center"/>
    </xf>
    <xf numFmtId="0" fontId="0" fillId="15" borderId="44" xfId="0" applyFill="1" applyBorder="1" applyAlignment="1">
      <alignment horizontal="center" vertical="center"/>
    </xf>
    <xf numFmtId="0" fontId="0" fillId="15" borderId="67" xfId="0" applyFill="1" applyBorder="1" applyAlignment="1">
      <alignment horizontal="center" vertical="center"/>
    </xf>
    <xf numFmtId="0" fontId="2" fillId="0" borderId="0" xfId="0" applyFont="1" applyAlignment="1">
      <alignment horizontal="left" vertical="center"/>
    </xf>
    <xf numFmtId="0" fontId="0" fillId="0" borderId="69" xfId="0" applyBorder="1" applyAlignment="1">
      <alignment horizontal="center" vertical="center"/>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52" xfId="0" applyBorder="1" applyAlignment="1">
      <alignment horizontal="center" vertical="center"/>
    </xf>
    <xf numFmtId="0" fontId="0" fillId="0" borderId="48" xfId="0" applyBorder="1" applyAlignment="1">
      <alignment horizontal="center" vertical="center"/>
    </xf>
    <xf numFmtId="0" fontId="0" fillId="0" borderId="68" xfId="0" applyBorder="1" applyAlignment="1">
      <alignment horizontal="center" vertical="center"/>
    </xf>
    <xf numFmtId="0" fontId="0" fillId="0" borderId="44" xfId="0" applyBorder="1" applyAlignment="1">
      <alignment horizontal="center" vertical="center"/>
    </xf>
    <xf numFmtId="0" fontId="0" fillId="0" borderId="67" xfId="0" applyBorder="1" applyAlignment="1">
      <alignment horizontal="center" vertical="center"/>
    </xf>
    <xf numFmtId="0" fontId="36" fillId="0" borderId="0" xfId="0" applyFont="1" applyAlignment="1">
      <alignment horizontal="center" vertical="center"/>
    </xf>
    <xf numFmtId="0" fontId="0" fillId="14" borderId="0" xfId="0" applyFill="1" applyAlignment="1">
      <alignment horizontal="center" vertical="center"/>
    </xf>
    <xf numFmtId="0" fontId="40" fillId="0" borderId="49" xfId="0" applyFont="1" applyBorder="1" applyAlignment="1">
      <alignment horizontal="center" vertical="center"/>
    </xf>
    <xf numFmtId="0" fontId="40" fillId="0" borderId="51" xfId="0" applyFont="1" applyBorder="1" applyAlignment="1">
      <alignment horizontal="center" vertical="center"/>
    </xf>
    <xf numFmtId="0" fontId="41" fillId="0" borderId="49" xfId="0" applyFont="1" applyBorder="1" applyAlignment="1">
      <alignment horizontal="center" vertical="center"/>
    </xf>
    <xf numFmtId="0" fontId="41" fillId="0" borderId="50" xfId="0" applyFont="1" applyBorder="1" applyAlignment="1">
      <alignment horizontal="center" vertical="center"/>
    </xf>
    <xf numFmtId="0" fontId="41" fillId="0" borderId="51" xfId="0" applyFont="1" applyBorder="1" applyAlignment="1">
      <alignment horizontal="center" vertical="center"/>
    </xf>
    <xf numFmtId="0" fontId="41" fillId="0" borderId="60" xfId="0" applyFont="1" applyBorder="1" applyAlignment="1">
      <alignment horizontal="center" vertical="center"/>
    </xf>
  </cellXfs>
  <cellStyles count="59">
    <cellStyle name="20% - アクセント1" xfId="1" xr:uid="{00000000-0005-0000-0000-000000000000}"/>
    <cellStyle name="20% - アクセント2" xfId="2" xr:uid="{00000000-0005-0000-0000-000001000000}"/>
    <cellStyle name="20% - アクセント3" xfId="3" xr:uid="{00000000-0005-0000-0000-000002000000}"/>
    <cellStyle name="20% - アクセント4" xfId="4" xr:uid="{00000000-0005-0000-0000-000003000000}"/>
    <cellStyle name="20% - アクセント5" xfId="5" xr:uid="{00000000-0005-0000-0000-000004000000}"/>
    <cellStyle name="20% - アクセント6" xfId="6" xr:uid="{00000000-0005-0000-0000-000005000000}"/>
    <cellStyle name="40% - アクセント1" xfId="7" xr:uid="{00000000-0005-0000-0000-000006000000}"/>
    <cellStyle name="40% - アクセント2" xfId="8" xr:uid="{00000000-0005-0000-0000-000007000000}"/>
    <cellStyle name="40% - アクセント3" xfId="9" xr:uid="{00000000-0005-0000-0000-000008000000}"/>
    <cellStyle name="40% - アクセント4" xfId="10" xr:uid="{00000000-0005-0000-0000-000009000000}"/>
    <cellStyle name="40% - アクセント5" xfId="11" xr:uid="{00000000-0005-0000-0000-00000A000000}"/>
    <cellStyle name="40% - アクセント6" xfId="12" xr:uid="{00000000-0005-0000-0000-00000B000000}"/>
    <cellStyle name="60% - アクセント1" xfId="13" xr:uid="{00000000-0005-0000-0000-00000C000000}"/>
    <cellStyle name="60% - アクセント2" xfId="14" xr:uid="{00000000-0005-0000-0000-00000D000000}"/>
    <cellStyle name="60% - アクセント3" xfId="15" xr:uid="{00000000-0005-0000-0000-00000E000000}"/>
    <cellStyle name="60% - アクセント4" xfId="16" xr:uid="{00000000-0005-0000-0000-00000F000000}"/>
    <cellStyle name="60% - アクセント5" xfId="17" xr:uid="{00000000-0005-0000-0000-000010000000}"/>
    <cellStyle name="60% - アクセント6" xfId="18" xr:uid="{00000000-0005-0000-0000-000011000000}"/>
    <cellStyle name="Excel Built-in Normal" xfId="19" xr:uid="{00000000-0005-0000-0000-000012000000}"/>
    <cellStyle name="Excel Built-in Normal 2" xfId="20" xr:uid="{00000000-0005-0000-0000-000013000000}"/>
    <cellStyle name="Excel Built-in Normal 3" xfId="21" xr:uid="{00000000-0005-0000-0000-000014000000}"/>
    <cellStyle name="Excel Built-in Normal_2014singlesdrew" xfId="22" xr:uid="{00000000-0005-0000-0000-000015000000}"/>
    <cellStyle name="合計" xfId="23" xr:uid="{00000000-0005-0000-0000-000016000000}"/>
    <cellStyle name="通貨 2" xfId="24" xr:uid="{00000000-0005-0000-0000-000017000000}"/>
    <cellStyle name="通貨 2 2" xfId="25" xr:uid="{00000000-0005-0000-0000-000018000000}"/>
    <cellStyle name="通貨 2 3" xfId="26" xr:uid="{00000000-0005-0000-0000-000019000000}"/>
    <cellStyle name="通貨 2_201407hcupkekka" xfId="27" xr:uid="{00000000-0005-0000-0000-00001A000000}"/>
    <cellStyle name="標準" xfId="0" builtinId="0"/>
    <cellStyle name="標準 10" xfId="28" xr:uid="{00000000-0005-0000-0000-00001C000000}"/>
    <cellStyle name="標準 10 2" xfId="29" xr:uid="{00000000-0005-0000-0000-00001D000000}"/>
    <cellStyle name="標準 11" xfId="30" xr:uid="{00000000-0005-0000-0000-00001E000000}"/>
    <cellStyle name="標準 2" xfId="31" xr:uid="{00000000-0005-0000-0000-00001F000000}"/>
    <cellStyle name="標準 2 10" xfId="57" xr:uid="{00000000-0005-0000-0000-000020000000}"/>
    <cellStyle name="標準 2 2" xfId="32" xr:uid="{00000000-0005-0000-0000-000021000000}"/>
    <cellStyle name="標準 2 2 2" xfId="33" xr:uid="{00000000-0005-0000-0000-000022000000}"/>
    <cellStyle name="標準 2 2_2014singlesdrew" xfId="34" xr:uid="{00000000-0005-0000-0000-000023000000}"/>
    <cellStyle name="標準 2_201107cupdoro" xfId="35" xr:uid="{00000000-0005-0000-0000-000024000000}"/>
    <cellStyle name="標準 3" xfId="36" xr:uid="{00000000-0005-0000-0000-000025000000}"/>
    <cellStyle name="標準 3 2" xfId="37" xr:uid="{00000000-0005-0000-0000-000026000000}"/>
    <cellStyle name="標準 3_201406SSyoukou" xfId="38" xr:uid="{00000000-0005-0000-0000-000027000000}"/>
    <cellStyle name="標準 3_登録ナンバー 2" xfId="39" xr:uid="{00000000-0005-0000-0000-000028000000}"/>
    <cellStyle name="標準 4" xfId="40" xr:uid="{00000000-0005-0000-0000-000029000000}"/>
    <cellStyle name="標準 4 2" xfId="41" xr:uid="{00000000-0005-0000-0000-00002A000000}"/>
    <cellStyle name="標準 5" xfId="42" xr:uid="{00000000-0005-0000-0000-00002B000000}"/>
    <cellStyle name="標準 5 2" xfId="43" xr:uid="{00000000-0005-0000-0000-00002C000000}"/>
    <cellStyle name="標準 6" xfId="44" xr:uid="{00000000-0005-0000-0000-00002D000000}"/>
    <cellStyle name="標準 6 2" xfId="45" xr:uid="{00000000-0005-0000-0000-00002E000000}"/>
    <cellStyle name="標準 7" xfId="46" xr:uid="{00000000-0005-0000-0000-00002F000000}"/>
    <cellStyle name="標準 8" xfId="47" xr:uid="{00000000-0005-0000-0000-000030000000}"/>
    <cellStyle name="標準 9" xfId="48" xr:uid="{00000000-0005-0000-0000-000031000000}"/>
    <cellStyle name="標準 9 2" xfId="49" xr:uid="{00000000-0005-0000-0000-000032000000}"/>
    <cellStyle name="標準_201107cupdoro" xfId="50" xr:uid="{00000000-0005-0000-0000-000033000000}"/>
    <cellStyle name="標準_Book2_登録ナンバー" xfId="51" xr:uid="{00000000-0005-0000-0000-000034000000}"/>
    <cellStyle name="標準_オーダーオブプレイ原紙" xfId="52" xr:uid="{00000000-0005-0000-0000-000035000000}"/>
    <cellStyle name="標準_ドロー作成　シングルス用　登録メンバーあり" xfId="58" xr:uid="{00000000-0005-0000-0000-000036000000}"/>
    <cellStyle name="標準_東近江カップ2012HPアップ(1)" xfId="53" xr:uid="{00000000-0005-0000-0000-000037000000}"/>
    <cellStyle name="標準_東近江カップオーダー用紙" xfId="54" xr:uid="{00000000-0005-0000-0000-000038000000}"/>
    <cellStyle name="標準_要項　東近江カップ　2012" xfId="55" xr:uid="{00000000-0005-0000-0000-000039000000}"/>
    <cellStyle name="普通" xfId="56" xr:uid="{00000000-0005-0000-0000-00003A000000}"/>
  </cellStyles>
  <dxfs count="36">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38100</xdr:colOff>
      <xdr:row>5</xdr:row>
      <xdr:rowOff>57150</xdr:rowOff>
    </xdr:from>
    <xdr:to>
      <xdr:col>6</xdr:col>
      <xdr:colOff>177800</xdr:colOff>
      <xdr:row>5</xdr:row>
      <xdr:rowOff>196850</xdr:rowOff>
    </xdr:to>
    <xdr:sp macro="" textlink="">
      <xdr:nvSpPr>
        <xdr:cNvPr id="2" name="楕円 1">
          <a:extLst>
            <a:ext uri="{FF2B5EF4-FFF2-40B4-BE49-F238E27FC236}">
              <a16:creationId xmlns:a16="http://schemas.microsoft.com/office/drawing/2014/main" id="{EFB0D0DB-B27F-DC05-5565-980A99BCB772}"/>
            </a:ext>
          </a:extLst>
        </xdr:cNvPr>
        <xdr:cNvSpPr/>
      </xdr:nvSpPr>
      <xdr:spPr>
        <a:xfrm>
          <a:off x="2667000" y="9144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57150</xdr:colOff>
      <xdr:row>8</xdr:row>
      <xdr:rowOff>63500</xdr:rowOff>
    </xdr:from>
    <xdr:to>
      <xdr:col>2</xdr:col>
      <xdr:colOff>196850</xdr:colOff>
      <xdr:row>8</xdr:row>
      <xdr:rowOff>203200</xdr:rowOff>
    </xdr:to>
    <xdr:sp macro="" textlink="">
      <xdr:nvSpPr>
        <xdr:cNvPr id="5" name="楕円 4">
          <a:extLst>
            <a:ext uri="{FF2B5EF4-FFF2-40B4-BE49-F238E27FC236}">
              <a16:creationId xmlns:a16="http://schemas.microsoft.com/office/drawing/2014/main" id="{B7E93020-9776-4D15-BAE3-A66C36581E10}"/>
            </a:ext>
          </a:extLst>
        </xdr:cNvPr>
        <xdr:cNvSpPr/>
      </xdr:nvSpPr>
      <xdr:spPr>
        <a:xfrm>
          <a:off x="933450" y="18161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12700</xdr:colOff>
      <xdr:row>5</xdr:row>
      <xdr:rowOff>44450</xdr:rowOff>
    </xdr:from>
    <xdr:to>
      <xdr:col>2</xdr:col>
      <xdr:colOff>152400</xdr:colOff>
      <xdr:row>5</xdr:row>
      <xdr:rowOff>184150</xdr:rowOff>
    </xdr:to>
    <xdr:sp macro="" textlink="">
      <xdr:nvSpPr>
        <xdr:cNvPr id="6" name="楕円 5">
          <a:extLst>
            <a:ext uri="{FF2B5EF4-FFF2-40B4-BE49-F238E27FC236}">
              <a16:creationId xmlns:a16="http://schemas.microsoft.com/office/drawing/2014/main" id="{5DC47882-A6DA-4F3D-8194-42C317EA5D78}"/>
            </a:ext>
          </a:extLst>
        </xdr:cNvPr>
        <xdr:cNvSpPr/>
      </xdr:nvSpPr>
      <xdr:spPr>
        <a:xfrm>
          <a:off x="889000" y="9017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xdr:colOff>
      <xdr:row>5</xdr:row>
      <xdr:rowOff>63500</xdr:rowOff>
    </xdr:from>
    <xdr:to>
      <xdr:col>4</xdr:col>
      <xdr:colOff>196850</xdr:colOff>
      <xdr:row>5</xdr:row>
      <xdr:rowOff>203200</xdr:rowOff>
    </xdr:to>
    <xdr:sp macro="" textlink="">
      <xdr:nvSpPr>
        <xdr:cNvPr id="7" name="楕円 6">
          <a:extLst>
            <a:ext uri="{FF2B5EF4-FFF2-40B4-BE49-F238E27FC236}">
              <a16:creationId xmlns:a16="http://schemas.microsoft.com/office/drawing/2014/main" id="{9F827182-7289-4697-AD33-E44A222F4EEB}"/>
            </a:ext>
          </a:extLst>
        </xdr:cNvPr>
        <xdr:cNvSpPr/>
      </xdr:nvSpPr>
      <xdr:spPr>
        <a:xfrm>
          <a:off x="1809750" y="9207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44450</xdr:colOff>
      <xdr:row>11</xdr:row>
      <xdr:rowOff>82550</xdr:rowOff>
    </xdr:from>
    <xdr:to>
      <xdr:col>2</xdr:col>
      <xdr:colOff>184150</xdr:colOff>
      <xdr:row>11</xdr:row>
      <xdr:rowOff>222250</xdr:rowOff>
    </xdr:to>
    <xdr:sp macro="" textlink="">
      <xdr:nvSpPr>
        <xdr:cNvPr id="8" name="楕円 7">
          <a:extLst>
            <a:ext uri="{FF2B5EF4-FFF2-40B4-BE49-F238E27FC236}">
              <a16:creationId xmlns:a16="http://schemas.microsoft.com/office/drawing/2014/main" id="{F8597D1B-950D-40BB-8A58-015EE8F8F7FE}"/>
            </a:ext>
          </a:extLst>
        </xdr:cNvPr>
        <xdr:cNvSpPr/>
      </xdr:nvSpPr>
      <xdr:spPr>
        <a:xfrm>
          <a:off x="920750" y="27305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44450</xdr:colOff>
      <xdr:row>8</xdr:row>
      <xdr:rowOff>76200</xdr:rowOff>
    </xdr:from>
    <xdr:to>
      <xdr:col>4</xdr:col>
      <xdr:colOff>184150</xdr:colOff>
      <xdr:row>8</xdr:row>
      <xdr:rowOff>215900</xdr:rowOff>
    </xdr:to>
    <xdr:sp macro="" textlink="">
      <xdr:nvSpPr>
        <xdr:cNvPr id="9" name="楕円 8">
          <a:extLst>
            <a:ext uri="{FF2B5EF4-FFF2-40B4-BE49-F238E27FC236}">
              <a16:creationId xmlns:a16="http://schemas.microsoft.com/office/drawing/2014/main" id="{3DDCFAF4-5CFC-4BEB-92B7-F2D87D94CDBF}"/>
            </a:ext>
          </a:extLst>
        </xdr:cNvPr>
        <xdr:cNvSpPr/>
      </xdr:nvSpPr>
      <xdr:spPr>
        <a:xfrm>
          <a:off x="1797050" y="18288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82550</xdr:colOff>
      <xdr:row>8</xdr:row>
      <xdr:rowOff>95250</xdr:rowOff>
    </xdr:from>
    <xdr:to>
      <xdr:col>6</xdr:col>
      <xdr:colOff>222250</xdr:colOff>
      <xdr:row>8</xdr:row>
      <xdr:rowOff>234950</xdr:rowOff>
    </xdr:to>
    <xdr:sp macro="" textlink="">
      <xdr:nvSpPr>
        <xdr:cNvPr id="10" name="楕円 9">
          <a:extLst>
            <a:ext uri="{FF2B5EF4-FFF2-40B4-BE49-F238E27FC236}">
              <a16:creationId xmlns:a16="http://schemas.microsoft.com/office/drawing/2014/main" id="{2B38D2E6-4019-44E8-95FE-657F80048B53}"/>
            </a:ext>
          </a:extLst>
        </xdr:cNvPr>
        <xdr:cNvSpPr/>
      </xdr:nvSpPr>
      <xdr:spPr>
        <a:xfrm>
          <a:off x="2711450" y="18478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88900</xdr:colOff>
      <xdr:row>5</xdr:row>
      <xdr:rowOff>63500</xdr:rowOff>
    </xdr:from>
    <xdr:to>
      <xdr:col>14</xdr:col>
      <xdr:colOff>228600</xdr:colOff>
      <xdr:row>5</xdr:row>
      <xdr:rowOff>203200</xdr:rowOff>
    </xdr:to>
    <xdr:sp macro="" textlink="">
      <xdr:nvSpPr>
        <xdr:cNvPr id="11" name="楕円 10">
          <a:extLst>
            <a:ext uri="{FF2B5EF4-FFF2-40B4-BE49-F238E27FC236}">
              <a16:creationId xmlns:a16="http://schemas.microsoft.com/office/drawing/2014/main" id="{763B02C2-5E5E-46D0-9234-6D64A1A487AC}"/>
            </a:ext>
          </a:extLst>
        </xdr:cNvPr>
        <xdr:cNvSpPr/>
      </xdr:nvSpPr>
      <xdr:spPr>
        <a:xfrm>
          <a:off x="6223000" y="9207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11</xdr:row>
      <xdr:rowOff>76200</xdr:rowOff>
    </xdr:from>
    <xdr:to>
      <xdr:col>6</xdr:col>
      <xdr:colOff>209550</xdr:colOff>
      <xdr:row>11</xdr:row>
      <xdr:rowOff>215900</xdr:rowOff>
    </xdr:to>
    <xdr:sp macro="" textlink="">
      <xdr:nvSpPr>
        <xdr:cNvPr id="12" name="楕円 11">
          <a:extLst>
            <a:ext uri="{FF2B5EF4-FFF2-40B4-BE49-F238E27FC236}">
              <a16:creationId xmlns:a16="http://schemas.microsoft.com/office/drawing/2014/main" id="{BBA672A4-44DE-4797-B9CE-85D4217FBD18}"/>
            </a:ext>
          </a:extLst>
        </xdr:cNvPr>
        <xdr:cNvSpPr/>
      </xdr:nvSpPr>
      <xdr:spPr>
        <a:xfrm>
          <a:off x="2698750" y="27241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76200</xdr:colOff>
      <xdr:row>8</xdr:row>
      <xdr:rowOff>107950</xdr:rowOff>
    </xdr:from>
    <xdr:to>
      <xdr:col>8</xdr:col>
      <xdr:colOff>215900</xdr:colOff>
      <xdr:row>8</xdr:row>
      <xdr:rowOff>247650</xdr:rowOff>
    </xdr:to>
    <xdr:sp macro="" textlink="">
      <xdr:nvSpPr>
        <xdr:cNvPr id="13" name="楕円 12">
          <a:extLst>
            <a:ext uri="{FF2B5EF4-FFF2-40B4-BE49-F238E27FC236}">
              <a16:creationId xmlns:a16="http://schemas.microsoft.com/office/drawing/2014/main" id="{327D9C1F-CA27-48F1-8103-0BB3D1929B50}"/>
            </a:ext>
          </a:extLst>
        </xdr:cNvPr>
        <xdr:cNvSpPr/>
      </xdr:nvSpPr>
      <xdr:spPr>
        <a:xfrm>
          <a:off x="3581400" y="18605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88900</xdr:colOff>
      <xdr:row>5</xdr:row>
      <xdr:rowOff>95250</xdr:rowOff>
    </xdr:from>
    <xdr:to>
      <xdr:col>8</xdr:col>
      <xdr:colOff>228600</xdr:colOff>
      <xdr:row>5</xdr:row>
      <xdr:rowOff>234950</xdr:rowOff>
    </xdr:to>
    <xdr:sp macro="" textlink="">
      <xdr:nvSpPr>
        <xdr:cNvPr id="14" name="楕円 13">
          <a:extLst>
            <a:ext uri="{FF2B5EF4-FFF2-40B4-BE49-F238E27FC236}">
              <a16:creationId xmlns:a16="http://schemas.microsoft.com/office/drawing/2014/main" id="{B1583AF2-1AB2-4C61-8A26-94B1DE70314C}"/>
            </a:ext>
          </a:extLst>
        </xdr:cNvPr>
        <xdr:cNvSpPr/>
      </xdr:nvSpPr>
      <xdr:spPr>
        <a:xfrm>
          <a:off x="3594100" y="9525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76200</xdr:colOff>
      <xdr:row>11</xdr:row>
      <xdr:rowOff>88900</xdr:rowOff>
    </xdr:from>
    <xdr:to>
      <xdr:col>8</xdr:col>
      <xdr:colOff>215900</xdr:colOff>
      <xdr:row>11</xdr:row>
      <xdr:rowOff>228600</xdr:rowOff>
    </xdr:to>
    <xdr:sp macro="" textlink="">
      <xdr:nvSpPr>
        <xdr:cNvPr id="15" name="楕円 14">
          <a:extLst>
            <a:ext uri="{FF2B5EF4-FFF2-40B4-BE49-F238E27FC236}">
              <a16:creationId xmlns:a16="http://schemas.microsoft.com/office/drawing/2014/main" id="{251144E9-C957-4E97-A999-9E284E70F0EE}"/>
            </a:ext>
          </a:extLst>
        </xdr:cNvPr>
        <xdr:cNvSpPr/>
      </xdr:nvSpPr>
      <xdr:spPr>
        <a:xfrm>
          <a:off x="3581400" y="27368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50800</xdr:colOff>
      <xdr:row>11</xdr:row>
      <xdr:rowOff>63500</xdr:rowOff>
    </xdr:from>
    <xdr:to>
      <xdr:col>4</xdr:col>
      <xdr:colOff>190500</xdr:colOff>
      <xdr:row>11</xdr:row>
      <xdr:rowOff>203200</xdr:rowOff>
    </xdr:to>
    <xdr:sp macro="" textlink="">
      <xdr:nvSpPr>
        <xdr:cNvPr id="16" name="楕円 15">
          <a:extLst>
            <a:ext uri="{FF2B5EF4-FFF2-40B4-BE49-F238E27FC236}">
              <a16:creationId xmlns:a16="http://schemas.microsoft.com/office/drawing/2014/main" id="{54F3ACE8-327A-4CDA-88BD-798506983B77}"/>
            </a:ext>
          </a:extLst>
        </xdr:cNvPr>
        <xdr:cNvSpPr/>
      </xdr:nvSpPr>
      <xdr:spPr>
        <a:xfrm>
          <a:off x="1803400" y="27114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107950</xdr:colOff>
      <xdr:row>5</xdr:row>
      <xdr:rowOff>95250</xdr:rowOff>
    </xdr:from>
    <xdr:to>
      <xdr:col>10</xdr:col>
      <xdr:colOff>247650</xdr:colOff>
      <xdr:row>5</xdr:row>
      <xdr:rowOff>234950</xdr:rowOff>
    </xdr:to>
    <xdr:sp macro="" textlink="">
      <xdr:nvSpPr>
        <xdr:cNvPr id="17" name="楕円 16">
          <a:extLst>
            <a:ext uri="{FF2B5EF4-FFF2-40B4-BE49-F238E27FC236}">
              <a16:creationId xmlns:a16="http://schemas.microsoft.com/office/drawing/2014/main" id="{FDCD9AC1-FAA4-4736-AC07-C32843367E4F}"/>
            </a:ext>
          </a:extLst>
        </xdr:cNvPr>
        <xdr:cNvSpPr/>
      </xdr:nvSpPr>
      <xdr:spPr>
        <a:xfrm>
          <a:off x="4489450" y="9525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88900</xdr:colOff>
      <xdr:row>5</xdr:row>
      <xdr:rowOff>95250</xdr:rowOff>
    </xdr:from>
    <xdr:to>
      <xdr:col>12</xdr:col>
      <xdr:colOff>228600</xdr:colOff>
      <xdr:row>5</xdr:row>
      <xdr:rowOff>234950</xdr:rowOff>
    </xdr:to>
    <xdr:sp macro="" textlink="">
      <xdr:nvSpPr>
        <xdr:cNvPr id="18" name="楕円 17">
          <a:extLst>
            <a:ext uri="{FF2B5EF4-FFF2-40B4-BE49-F238E27FC236}">
              <a16:creationId xmlns:a16="http://schemas.microsoft.com/office/drawing/2014/main" id="{1F7FA1B6-7BC0-4A9F-BE06-479E146B1BFA}"/>
            </a:ext>
          </a:extLst>
        </xdr:cNvPr>
        <xdr:cNvSpPr/>
      </xdr:nvSpPr>
      <xdr:spPr>
        <a:xfrm>
          <a:off x="5346700" y="9525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107950</xdr:colOff>
      <xdr:row>8</xdr:row>
      <xdr:rowOff>63500</xdr:rowOff>
    </xdr:from>
    <xdr:to>
      <xdr:col>10</xdr:col>
      <xdr:colOff>247650</xdr:colOff>
      <xdr:row>8</xdr:row>
      <xdr:rowOff>203200</xdr:rowOff>
    </xdr:to>
    <xdr:sp macro="" textlink="">
      <xdr:nvSpPr>
        <xdr:cNvPr id="19" name="楕円 18">
          <a:extLst>
            <a:ext uri="{FF2B5EF4-FFF2-40B4-BE49-F238E27FC236}">
              <a16:creationId xmlns:a16="http://schemas.microsoft.com/office/drawing/2014/main" id="{D4D3B466-82B3-42E8-8471-ED06BF3E689C}"/>
            </a:ext>
          </a:extLst>
        </xdr:cNvPr>
        <xdr:cNvSpPr/>
      </xdr:nvSpPr>
      <xdr:spPr>
        <a:xfrm>
          <a:off x="4489450" y="18161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133350</xdr:colOff>
      <xdr:row>8</xdr:row>
      <xdr:rowOff>44450</xdr:rowOff>
    </xdr:from>
    <xdr:to>
      <xdr:col>12</xdr:col>
      <xdr:colOff>273050</xdr:colOff>
      <xdr:row>8</xdr:row>
      <xdr:rowOff>184150</xdr:rowOff>
    </xdr:to>
    <xdr:sp macro="" textlink="">
      <xdr:nvSpPr>
        <xdr:cNvPr id="20" name="楕円 19">
          <a:extLst>
            <a:ext uri="{FF2B5EF4-FFF2-40B4-BE49-F238E27FC236}">
              <a16:creationId xmlns:a16="http://schemas.microsoft.com/office/drawing/2014/main" id="{AD90DB10-FA79-4182-A044-C167B307488F}"/>
            </a:ext>
          </a:extLst>
        </xdr:cNvPr>
        <xdr:cNvSpPr/>
      </xdr:nvSpPr>
      <xdr:spPr>
        <a:xfrm>
          <a:off x="5391150" y="17970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120650</xdr:colOff>
      <xdr:row>11</xdr:row>
      <xdr:rowOff>101600</xdr:rowOff>
    </xdr:from>
    <xdr:to>
      <xdr:col>10</xdr:col>
      <xdr:colOff>260350</xdr:colOff>
      <xdr:row>11</xdr:row>
      <xdr:rowOff>241300</xdr:rowOff>
    </xdr:to>
    <xdr:sp macro="" textlink="">
      <xdr:nvSpPr>
        <xdr:cNvPr id="21" name="楕円 20">
          <a:extLst>
            <a:ext uri="{FF2B5EF4-FFF2-40B4-BE49-F238E27FC236}">
              <a16:creationId xmlns:a16="http://schemas.microsoft.com/office/drawing/2014/main" id="{23E57D7F-7F57-4649-931E-B18DB7B5C7A0}"/>
            </a:ext>
          </a:extLst>
        </xdr:cNvPr>
        <xdr:cNvSpPr/>
      </xdr:nvSpPr>
      <xdr:spPr>
        <a:xfrm>
          <a:off x="4502150" y="27495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31750</xdr:colOff>
      <xdr:row>20</xdr:row>
      <xdr:rowOff>95250</xdr:rowOff>
    </xdr:from>
    <xdr:to>
      <xdr:col>2</xdr:col>
      <xdr:colOff>171450</xdr:colOff>
      <xdr:row>20</xdr:row>
      <xdr:rowOff>234950</xdr:rowOff>
    </xdr:to>
    <xdr:sp macro="" textlink="">
      <xdr:nvSpPr>
        <xdr:cNvPr id="22" name="楕円 21">
          <a:extLst>
            <a:ext uri="{FF2B5EF4-FFF2-40B4-BE49-F238E27FC236}">
              <a16:creationId xmlns:a16="http://schemas.microsoft.com/office/drawing/2014/main" id="{F19D830E-4842-47F0-B6C7-C0B56D8978DA}"/>
            </a:ext>
          </a:extLst>
        </xdr:cNvPr>
        <xdr:cNvSpPr/>
      </xdr:nvSpPr>
      <xdr:spPr>
        <a:xfrm>
          <a:off x="908050" y="5429250"/>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12</xdr:col>
      <xdr:colOff>114300</xdr:colOff>
      <xdr:row>11</xdr:row>
      <xdr:rowOff>101600</xdr:rowOff>
    </xdr:from>
    <xdr:to>
      <xdr:col>12</xdr:col>
      <xdr:colOff>254000</xdr:colOff>
      <xdr:row>11</xdr:row>
      <xdr:rowOff>241300</xdr:rowOff>
    </xdr:to>
    <xdr:sp macro="" textlink="">
      <xdr:nvSpPr>
        <xdr:cNvPr id="23" name="楕円 22">
          <a:extLst>
            <a:ext uri="{FF2B5EF4-FFF2-40B4-BE49-F238E27FC236}">
              <a16:creationId xmlns:a16="http://schemas.microsoft.com/office/drawing/2014/main" id="{DC19135F-79A4-4E28-BEE8-477EF538E5C5}"/>
            </a:ext>
          </a:extLst>
        </xdr:cNvPr>
        <xdr:cNvSpPr/>
      </xdr:nvSpPr>
      <xdr:spPr>
        <a:xfrm>
          <a:off x="5372100" y="27495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95250</xdr:colOff>
      <xdr:row>8</xdr:row>
      <xdr:rowOff>31750</xdr:rowOff>
    </xdr:from>
    <xdr:to>
      <xdr:col>14</xdr:col>
      <xdr:colOff>234950</xdr:colOff>
      <xdr:row>8</xdr:row>
      <xdr:rowOff>171450</xdr:rowOff>
    </xdr:to>
    <xdr:sp macro="" textlink="">
      <xdr:nvSpPr>
        <xdr:cNvPr id="24" name="楕円 23">
          <a:extLst>
            <a:ext uri="{FF2B5EF4-FFF2-40B4-BE49-F238E27FC236}">
              <a16:creationId xmlns:a16="http://schemas.microsoft.com/office/drawing/2014/main" id="{CEF93AB3-56FD-4591-9539-6BF4C36AD4E8}"/>
            </a:ext>
          </a:extLst>
        </xdr:cNvPr>
        <xdr:cNvSpPr/>
      </xdr:nvSpPr>
      <xdr:spPr>
        <a:xfrm>
          <a:off x="6229350" y="17843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57150</xdr:colOff>
      <xdr:row>15</xdr:row>
      <xdr:rowOff>88900</xdr:rowOff>
    </xdr:from>
    <xdr:to>
      <xdr:col>2</xdr:col>
      <xdr:colOff>196850</xdr:colOff>
      <xdr:row>15</xdr:row>
      <xdr:rowOff>228600</xdr:rowOff>
    </xdr:to>
    <xdr:sp macro="" textlink="">
      <xdr:nvSpPr>
        <xdr:cNvPr id="25" name="楕円 24">
          <a:extLst>
            <a:ext uri="{FF2B5EF4-FFF2-40B4-BE49-F238E27FC236}">
              <a16:creationId xmlns:a16="http://schemas.microsoft.com/office/drawing/2014/main" id="{F9E4633B-37CC-4B8C-8600-82572FF7ECCF}"/>
            </a:ext>
          </a:extLst>
        </xdr:cNvPr>
        <xdr:cNvSpPr/>
      </xdr:nvSpPr>
      <xdr:spPr>
        <a:xfrm>
          <a:off x="933450" y="3930650"/>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4</xdr:col>
      <xdr:colOff>114300</xdr:colOff>
      <xdr:row>15</xdr:row>
      <xdr:rowOff>82550</xdr:rowOff>
    </xdr:from>
    <xdr:to>
      <xdr:col>4</xdr:col>
      <xdr:colOff>254000</xdr:colOff>
      <xdr:row>15</xdr:row>
      <xdr:rowOff>222250</xdr:rowOff>
    </xdr:to>
    <xdr:sp macro="" textlink="">
      <xdr:nvSpPr>
        <xdr:cNvPr id="26" name="楕円 25">
          <a:extLst>
            <a:ext uri="{FF2B5EF4-FFF2-40B4-BE49-F238E27FC236}">
              <a16:creationId xmlns:a16="http://schemas.microsoft.com/office/drawing/2014/main" id="{356C5CCF-0566-4FD3-B225-61E467E54132}"/>
            </a:ext>
          </a:extLst>
        </xdr:cNvPr>
        <xdr:cNvSpPr/>
      </xdr:nvSpPr>
      <xdr:spPr>
        <a:xfrm>
          <a:off x="1866900" y="3924300"/>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6</xdr:col>
      <xdr:colOff>295275</xdr:colOff>
      <xdr:row>1</xdr:row>
      <xdr:rowOff>38100</xdr:rowOff>
    </xdr:from>
    <xdr:to>
      <xdr:col>6</xdr:col>
      <xdr:colOff>434975</xdr:colOff>
      <xdr:row>1</xdr:row>
      <xdr:rowOff>177800</xdr:rowOff>
    </xdr:to>
    <xdr:sp macro="" textlink="">
      <xdr:nvSpPr>
        <xdr:cNvPr id="27" name="楕円 26">
          <a:extLst>
            <a:ext uri="{FF2B5EF4-FFF2-40B4-BE49-F238E27FC236}">
              <a16:creationId xmlns:a16="http://schemas.microsoft.com/office/drawing/2014/main" id="{FB3F5425-388A-482E-9434-B7AE0CFCF4E8}"/>
            </a:ext>
          </a:extLst>
        </xdr:cNvPr>
        <xdr:cNvSpPr/>
      </xdr:nvSpPr>
      <xdr:spPr>
        <a:xfrm>
          <a:off x="3152775" y="238125"/>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88900</xdr:colOff>
      <xdr:row>5</xdr:row>
      <xdr:rowOff>95250</xdr:rowOff>
    </xdr:from>
    <xdr:to>
      <xdr:col>16</xdr:col>
      <xdr:colOff>228600</xdr:colOff>
      <xdr:row>5</xdr:row>
      <xdr:rowOff>234950</xdr:rowOff>
    </xdr:to>
    <xdr:sp macro="" textlink="">
      <xdr:nvSpPr>
        <xdr:cNvPr id="37" name="楕円 36">
          <a:extLst>
            <a:ext uri="{FF2B5EF4-FFF2-40B4-BE49-F238E27FC236}">
              <a16:creationId xmlns:a16="http://schemas.microsoft.com/office/drawing/2014/main" id="{98F7D404-43C3-473D-A074-B92452EA86B9}"/>
            </a:ext>
          </a:extLst>
        </xdr:cNvPr>
        <xdr:cNvSpPr/>
      </xdr:nvSpPr>
      <xdr:spPr>
        <a:xfrm>
          <a:off x="5803900" y="962025"/>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133350</xdr:colOff>
      <xdr:row>8</xdr:row>
      <xdr:rowOff>44450</xdr:rowOff>
    </xdr:from>
    <xdr:to>
      <xdr:col>16</xdr:col>
      <xdr:colOff>273050</xdr:colOff>
      <xdr:row>8</xdr:row>
      <xdr:rowOff>184150</xdr:rowOff>
    </xdr:to>
    <xdr:sp macro="" textlink="">
      <xdr:nvSpPr>
        <xdr:cNvPr id="39" name="楕円 38">
          <a:extLst>
            <a:ext uri="{FF2B5EF4-FFF2-40B4-BE49-F238E27FC236}">
              <a16:creationId xmlns:a16="http://schemas.microsoft.com/office/drawing/2014/main" id="{5E0528A1-E1E6-42DA-9746-28CF95FB52A0}"/>
            </a:ext>
          </a:extLst>
        </xdr:cNvPr>
        <xdr:cNvSpPr/>
      </xdr:nvSpPr>
      <xdr:spPr>
        <a:xfrm>
          <a:off x="5848350" y="17970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63500</xdr:colOff>
      <xdr:row>11</xdr:row>
      <xdr:rowOff>92075</xdr:rowOff>
    </xdr:from>
    <xdr:to>
      <xdr:col>14</xdr:col>
      <xdr:colOff>203200</xdr:colOff>
      <xdr:row>11</xdr:row>
      <xdr:rowOff>231775</xdr:rowOff>
    </xdr:to>
    <xdr:sp macro="" textlink="">
      <xdr:nvSpPr>
        <xdr:cNvPr id="40" name="楕円 39">
          <a:extLst>
            <a:ext uri="{FF2B5EF4-FFF2-40B4-BE49-F238E27FC236}">
              <a16:creationId xmlns:a16="http://schemas.microsoft.com/office/drawing/2014/main" id="{EFA2114D-CB7A-4351-B4FD-DA435A738E5D}"/>
            </a:ext>
          </a:extLst>
        </xdr:cNvPr>
        <xdr:cNvSpPr/>
      </xdr:nvSpPr>
      <xdr:spPr>
        <a:xfrm>
          <a:off x="6731000" y="273050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114300</xdr:colOff>
      <xdr:row>11</xdr:row>
      <xdr:rowOff>101600</xdr:rowOff>
    </xdr:from>
    <xdr:to>
      <xdr:col>16</xdr:col>
      <xdr:colOff>254000</xdr:colOff>
      <xdr:row>11</xdr:row>
      <xdr:rowOff>241300</xdr:rowOff>
    </xdr:to>
    <xdr:sp macro="" textlink="">
      <xdr:nvSpPr>
        <xdr:cNvPr id="41" name="楕円 40">
          <a:extLst>
            <a:ext uri="{FF2B5EF4-FFF2-40B4-BE49-F238E27FC236}">
              <a16:creationId xmlns:a16="http://schemas.microsoft.com/office/drawing/2014/main" id="{AAABF356-5A52-49C9-BAA9-EA294E212434}"/>
            </a:ext>
          </a:extLst>
        </xdr:cNvPr>
        <xdr:cNvSpPr/>
      </xdr:nvSpPr>
      <xdr:spPr>
        <a:xfrm>
          <a:off x="5829300" y="2740025"/>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82550</xdr:colOff>
      <xdr:row>8</xdr:row>
      <xdr:rowOff>95250</xdr:rowOff>
    </xdr:from>
    <xdr:to>
      <xdr:col>8</xdr:col>
      <xdr:colOff>222250</xdr:colOff>
      <xdr:row>8</xdr:row>
      <xdr:rowOff>234950</xdr:rowOff>
    </xdr:to>
    <xdr:sp macro="" textlink="">
      <xdr:nvSpPr>
        <xdr:cNvPr id="46" name="楕円 45">
          <a:extLst>
            <a:ext uri="{FF2B5EF4-FFF2-40B4-BE49-F238E27FC236}">
              <a16:creationId xmlns:a16="http://schemas.microsoft.com/office/drawing/2014/main" id="{5466E158-9226-41A9-BDB8-9FE23CEA9596}"/>
            </a:ext>
          </a:extLst>
        </xdr:cNvPr>
        <xdr:cNvSpPr/>
      </xdr:nvSpPr>
      <xdr:spPr>
        <a:xfrm>
          <a:off x="2940050" y="1847850"/>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69850</xdr:colOff>
      <xdr:row>11</xdr:row>
      <xdr:rowOff>76200</xdr:rowOff>
    </xdr:from>
    <xdr:to>
      <xdr:col>8</xdr:col>
      <xdr:colOff>209550</xdr:colOff>
      <xdr:row>11</xdr:row>
      <xdr:rowOff>215900</xdr:rowOff>
    </xdr:to>
    <xdr:sp macro="" textlink="">
      <xdr:nvSpPr>
        <xdr:cNvPr id="47" name="楕円 46">
          <a:extLst>
            <a:ext uri="{FF2B5EF4-FFF2-40B4-BE49-F238E27FC236}">
              <a16:creationId xmlns:a16="http://schemas.microsoft.com/office/drawing/2014/main" id="{D340D704-A154-45FB-9A6D-FED18B3F24A5}"/>
            </a:ext>
          </a:extLst>
        </xdr:cNvPr>
        <xdr:cNvSpPr/>
      </xdr:nvSpPr>
      <xdr:spPr>
        <a:xfrm>
          <a:off x="2927350" y="2714625"/>
          <a:ext cx="139700" cy="139700"/>
        </a:xfrm>
        <a:prstGeom prst="ellips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69850</xdr:colOff>
      <xdr:row>15</xdr:row>
      <xdr:rowOff>82550</xdr:rowOff>
    </xdr:from>
    <xdr:to>
      <xdr:col>12</xdr:col>
      <xdr:colOff>209550</xdr:colOff>
      <xdr:row>15</xdr:row>
      <xdr:rowOff>222250</xdr:rowOff>
    </xdr:to>
    <xdr:sp macro="" textlink="">
      <xdr:nvSpPr>
        <xdr:cNvPr id="52" name="楕円 51">
          <a:extLst>
            <a:ext uri="{FF2B5EF4-FFF2-40B4-BE49-F238E27FC236}">
              <a16:creationId xmlns:a16="http://schemas.microsoft.com/office/drawing/2014/main" id="{DB386E4F-4CCF-4BB4-8F07-53F700F922B5}"/>
            </a:ext>
          </a:extLst>
        </xdr:cNvPr>
        <xdr:cNvSpPr/>
      </xdr:nvSpPr>
      <xdr:spPr>
        <a:xfrm>
          <a:off x="5784850" y="4492625"/>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10</xdr:col>
      <xdr:colOff>114300</xdr:colOff>
      <xdr:row>20</xdr:row>
      <xdr:rowOff>114300</xdr:rowOff>
    </xdr:from>
    <xdr:to>
      <xdr:col>10</xdr:col>
      <xdr:colOff>254000</xdr:colOff>
      <xdr:row>20</xdr:row>
      <xdr:rowOff>254000</xdr:rowOff>
    </xdr:to>
    <xdr:sp macro="" textlink="">
      <xdr:nvSpPr>
        <xdr:cNvPr id="53" name="楕円 52">
          <a:extLst>
            <a:ext uri="{FF2B5EF4-FFF2-40B4-BE49-F238E27FC236}">
              <a16:creationId xmlns:a16="http://schemas.microsoft.com/office/drawing/2014/main" id="{8EC0274C-4781-43F9-BD8B-86405E9FA653}"/>
            </a:ext>
          </a:extLst>
        </xdr:cNvPr>
        <xdr:cNvSpPr/>
      </xdr:nvSpPr>
      <xdr:spPr>
        <a:xfrm>
          <a:off x="4876800" y="6000750"/>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10</xdr:col>
      <xdr:colOff>66675</xdr:colOff>
      <xdr:row>15</xdr:row>
      <xdr:rowOff>47625</xdr:rowOff>
    </xdr:from>
    <xdr:to>
      <xdr:col>10</xdr:col>
      <xdr:colOff>206375</xdr:colOff>
      <xdr:row>15</xdr:row>
      <xdr:rowOff>187325</xdr:rowOff>
    </xdr:to>
    <xdr:sp macro="" textlink="">
      <xdr:nvSpPr>
        <xdr:cNvPr id="54" name="楕円 53">
          <a:extLst>
            <a:ext uri="{FF2B5EF4-FFF2-40B4-BE49-F238E27FC236}">
              <a16:creationId xmlns:a16="http://schemas.microsoft.com/office/drawing/2014/main" id="{E6F4F13C-25B0-4603-96E4-2A94E3D6343D}"/>
            </a:ext>
          </a:extLst>
        </xdr:cNvPr>
        <xdr:cNvSpPr/>
      </xdr:nvSpPr>
      <xdr:spPr>
        <a:xfrm>
          <a:off x="4829175" y="3867150"/>
          <a:ext cx="139700" cy="139700"/>
        </a:xfrm>
        <a:prstGeom prst="ellipse">
          <a:avLst/>
        </a:prstGeom>
        <a:solidFill>
          <a:srgbClr val="FFFF00"/>
        </a:solidFill>
        <a:ln w="25400" cap="flat" cmpd="sng" algn="ctr">
          <a:solidFill>
            <a:srgbClr val="4F81BD">
              <a:shade val="1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565150</xdr:colOff>
      <xdr:row>40</xdr:row>
      <xdr:rowOff>76200</xdr:rowOff>
    </xdr:to>
    <xdr:pic>
      <xdr:nvPicPr>
        <xdr:cNvPr id="2" name="Picture 1">
          <a:extLst>
            <a:ext uri="{FF2B5EF4-FFF2-40B4-BE49-F238E27FC236}">
              <a16:creationId xmlns:a16="http://schemas.microsoft.com/office/drawing/2014/main" id="{7F117F34-763E-4AD6-A365-4DEDB39E6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999" t="56796" r="6750" b="5815"/>
        <a:stretch>
          <a:fillRect/>
        </a:stretch>
      </xdr:blipFill>
      <xdr:spPr bwMode="auto">
        <a:xfrm>
          <a:off x="0" y="0"/>
          <a:ext cx="11995150" cy="693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165100</xdr:colOff>
      <xdr:row>41</xdr:row>
      <xdr:rowOff>19050</xdr:rowOff>
    </xdr:to>
    <xdr:pic>
      <xdr:nvPicPr>
        <xdr:cNvPr id="2" name="Picture 1">
          <a:extLst>
            <a:ext uri="{FF2B5EF4-FFF2-40B4-BE49-F238E27FC236}">
              <a16:creationId xmlns:a16="http://schemas.microsoft.com/office/drawing/2014/main" id="{849A8BC7-780A-4F45-807C-769EB52DF6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595100" cy="704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561975</xdr:colOff>
      <xdr:row>527</xdr:row>
      <xdr:rowOff>114300</xdr:rowOff>
    </xdr:from>
    <xdr:to>
      <xdr:col>2</xdr:col>
      <xdr:colOff>142875</xdr:colOff>
      <xdr:row>527</xdr:row>
      <xdr:rowOff>114300</xdr:rowOff>
    </xdr:to>
    <xdr:sp macro="" textlink="">
      <xdr:nvSpPr>
        <xdr:cNvPr id="14149" name="Line 8">
          <a:extLst>
            <a:ext uri="{FF2B5EF4-FFF2-40B4-BE49-F238E27FC236}">
              <a16:creationId xmlns:a16="http://schemas.microsoft.com/office/drawing/2014/main" id="{DEA2F8EA-B90F-295D-A854-6F91CE16C607}"/>
            </a:ext>
          </a:extLst>
        </xdr:cNvPr>
        <xdr:cNvSpPr>
          <a:spLocks noChangeShapeType="1"/>
        </xdr:cNvSpPr>
      </xdr:nvSpPr>
      <xdr:spPr bwMode="auto">
        <a:xfrm flipH="1">
          <a:off x="1638300" y="98650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422</xdr:row>
      <xdr:rowOff>123825</xdr:rowOff>
    </xdr:from>
    <xdr:to>
      <xdr:col>2</xdr:col>
      <xdr:colOff>142875</xdr:colOff>
      <xdr:row>422</xdr:row>
      <xdr:rowOff>123825</xdr:rowOff>
    </xdr:to>
    <xdr:sp macro="" textlink="">
      <xdr:nvSpPr>
        <xdr:cNvPr id="14150" name="Line 8">
          <a:extLst>
            <a:ext uri="{FF2B5EF4-FFF2-40B4-BE49-F238E27FC236}">
              <a16:creationId xmlns:a16="http://schemas.microsoft.com/office/drawing/2014/main" id="{ECAA11DC-1EA2-3F4F-F1CD-8F1B4A6EDBCC}"/>
            </a:ext>
          </a:extLst>
        </xdr:cNvPr>
        <xdr:cNvSpPr>
          <a:spLocks noChangeShapeType="1"/>
        </xdr:cNvSpPr>
      </xdr:nvSpPr>
      <xdr:spPr bwMode="auto">
        <a:xfrm flipH="1">
          <a:off x="1638300" y="7886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523</xdr:row>
      <xdr:rowOff>114300</xdr:rowOff>
    </xdr:from>
    <xdr:to>
      <xdr:col>2</xdr:col>
      <xdr:colOff>142875</xdr:colOff>
      <xdr:row>523</xdr:row>
      <xdr:rowOff>114300</xdr:rowOff>
    </xdr:to>
    <xdr:sp macro="" textlink="">
      <xdr:nvSpPr>
        <xdr:cNvPr id="14151" name="Line 8">
          <a:extLst>
            <a:ext uri="{FF2B5EF4-FFF2-40B4-BE49-F238E27FC236}">
              <a16:creationId xmlns:a16="http://schemas.microsoft.com/office/drawing/2014/main" id="{85AE0D8F-7542-A2A0-EDBB-BCC5429F1978}"/>
            </a:ext>
          </a:extLst>
        </xdr:cNvPr>
        <xdr:cNvSpPr>
          <a:spLocks noChangeShapeType="1"/>
        </xdr:cNvSpPr>
      </xdr:nvSpPr>
      <xdr:spPr bwMode="auto">
        <a:xfrm flipH="1">
          <a:off x="1638300" y="9796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418</xdr:row>
      <xdr:rowOff>123825</xdr:rowOff>
    </xdr:from>
    <xdr:to>
      <xdr:col>2</xdr:col>
      <xdr:colOff>142875</xdr:colOff>
      <xdr:row>418</xdr:row>
      <xdr:rowOff>123825</xdr:rowOff>
    </xdr:to>
    <xdr:sp macro="" textlink="">
      <xdr:nvSpPr>
        <xdr:cNvPr id="14152" name="Line 8">
          <a:extLst>
            <a:ext uri="{FF2B5EF4-FFF2-40B4-BE49-F238E27FC236}">
              <a16:creationId xmlns:a16="http://schemas.microsoft.com/office/drawing/2014/main" id="{3045D9A0-DBFA-AE4E-B787-16C17C5D633B}"/>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563</xdr:row>
      <xdr:rowOff>0</xdr:rowOff>
    </xdr:from>
    <xdr:to>
      <xdr:col>2</xdr:col>
      <xdr:colOff>142875</xdr:colOff>
      <xdr:row>563</xdr:row>
      <xdr:rowOff>0</xdr:rowOff>
    </xdr:to>
    <xdr:sp macro="" textlink="">
      <xdr:nvSpPr>
        <xdr:cNvPr id="14153" name="Line 8">
          <a:extLst>
            <a:ext uri="{FF2B5EF4-FFF2-40B4-BE49-F238E27FC236}">
              <a16:creationId xmlns:a16="http://schemas.microsoft.com/office/drawing/2014/main" id="{04995C9C-1EF7-A17A-39A9-51BFFD310697}"/>
            </a:ext>
          </a:extLst>
        </xdr:cNvPr>
        <xdr:cNvSpPr>
          <a:spLocks noChangeShapeType="1"/>
        </xdr:cNvSpPr>
      </xdr:nvSpPr>
      <xdr:spPr bwMode="auto">
        <a:xfrm flipH="1">
          <a:off x="1638300" y="104708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416</xdr:row>
      <xdr:rowOff>133350</xdr:rowOff>
    </xdr:from>
    <xdr:to>
      <xdr:col>2</xdr:col>
      <xdr:colOff>142875</xdr:colOff>
      <xdr:row>416</xdr:row>
      <xdr:rowOff>133350</xdr:rowOff>
    </xdr:to>
    <xdr:sp macro="" textlink="">
      <xdr:nvSpPr>
        <xdr:cNvPr id="14154" name="Line 8">
          <a:extLst>
            <a:ext uri="{FF2B5EF4-FFF2-40B4-BE49-F238E27FC236}">
              <a16:creationId xmlns:a16="http://schemas.microsoft.com/office/drawing/2014/main" id="{A94A0F1A-6F4F-EC87-919B-5E2EE6CD730F}"/>
            </a:ext>
          </a:extLst>
        </xdr:cNvPr>
        <xdr:cNvSpPr>
          <a:spLocks noChangeShapeType="1"/>
        </xdr:cNvSpPr>
      </xdr:nvSpPr>
      <xdr:spPr bwMode="auto">
        <a:xfrm flipH="1">
          <a:off x="1638300" y="7773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104775</xdr:rowOff>
    </xdr:from>
    <xdr:to>
      <xdr:col>2</xdr:col>
      <xdr:colOff>38100</xdr:colOff>
      <xdr:row>445</xdr:row>
      <xdr:rowOff>114300</xdr:rowOff>
    </xdr:to>
    <xdr:sp macro="" textlink="">
      <xdr:nvSpPr>
        <xdr:cNvPr id="14155" name="Line 7">
          <a:extLst>
            <a:ext uri="{FF2B5EF4-FFF2-40B4-BE49-F238E27FC236}">
              <a16:creationId xmlns:a16="http://schemas.microsoft.com/office/drawing/2014/main" id="{0C12C9A5-3E83-4A14-BAAE-09C76A872BC5}"/>
            </a:ext>
          </a:extLst>
        </xdr:cNvPr>
        <xdr:cNvSpPr>
          <a:spLocks noChangeShapeType="1"/>
        </xdr:cNvSpPr>
      </xdr:nvSpPr>
      <xdr:spPr bwMode="auto">
        <a:xfrm flipH="1" flipV="1">
          <a:off x="1638300" y="83229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133350</xdr:rowOff>
    </xdr:from>
    <xdr:to>
      <xdr:col>2</xdr:col>
      <xdr:colOff>0</xdr:colOff>
      <xdr:row>446</xdr:row>
      <xdr:rowOff>133350</xdr:rowOff>
    </xdr:to>
    <xdr:sp macro="" textlink="">
      <xdr:nvSpPr>
        <xdr:cNvPr id="14156" name="Line 8">
          <a:extLst>
            <a:ext uri="{FF2B5EF4-FFF2-40B4-BE49-F238E27FC236}">
              <a16:creationId xmlns:a16="http://schemas.microsoft.com/office/drawing/2014/main" id="{F685722A-C254-5F18-3C8F-6F22B3EE1BD7}"/>
            </a:ext>
          </a:extLst>
        </xdr:cNvPr>
        <xdr:cNvSpPr>
          <a:spLocks noChangeShapeType="1"/>
        </xdr:cNvSpPr>
      </xdr:nvSpPr>
      <xdr:spPr bwMode="auto">
        <a:xfrm flipH="1">
          <a:off x="1638300" y="8344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198</xdr:row>
      <xdr:rowOff>104775</xdr:rowOff>
    </xdr:from>
    <xdr:to>
      <xdr:col>3</xdr:col>
      <xdr:colOff>38100</xdr:colOff>
      <xdr:row>198</xdr:row>
      <xdr:rowOff>114300</xdr:rowOff>
    </xdr:to>
    <xdr:sp macro="" textlink="">
      <xdr:nvSpPr>
        <xdr:cNvPr id="14157" name="Line 7">
          <a:extLst>
            <a:ext uri="{FF2B5EF4-FFF2-40B4-BE49-F238E27FC236}">
              <a16:creationId xmlns:a16="http://schemas.microsoft.com/office/drawing/2014/main" id="{CEF58166-B821-E823-5208-A47C97D4C4CA}"/>
            </a:ext>
          </a:extLst>
        </xdr:cNvPr>
        <xdr:cNvSpPr>
          <a:spLocks noChangeShapeType="1"/>
        </xdr:cNvSpPr>
      </xdr:nvSpPr>
      <xdr:spPr bwMode="auto">
        <a:xfrm flipH="1" flipV="1">
          <a:off x="1638300" y="3714750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199</xdr:row>
      <xdr:rowOff>123825</xdr:rowOff>
    </xdr:from>
    <xdr:to>
      <xdr:col>3</xdr:col>
      <xdr:colOff>0</xdr:colOff>
      <xdr:row>199</xdr:row>
      <xdr:rowOff>123825</xdr:rowOff>
    </xdr:to>
    <xdr:sp macro="" textlink="">
      <xdr:nvSpPr>
        <xdr:cNvPr id="14158" name="Line 8">
          <a:extLst>
            <a:ext uri="{FF2B5EF4-FFF2-40B4-BE49-F238E27FC236}">
              <a16:creationId xmlns:a16="http://schemas.microsoft.com/office/drawing/2014/main" id="{67F3B0E7-F1F0-4C9A-928C-BEDFE589377D}"/>
            </a:ext>
          </a:extLst>
        </xdr:cNvPr>
        <xdr:cNvSpPr>
          <a:spLocks noChangeShapeType="1"/>
        </xdr:cNvSpPr>
      </xdr:nvSpPr>
      <xdr:spPr bwMode="auto">
        <a:xfrm flipH="1">
          <a:off x="1638300" y="37366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445</xdr:row>
      <xdr:rowOff>123825</xdr:rowOff>
    </xdr:from>
    <xdr:to>
      <xdr:col>2</xdr:col>
      <xdr:colOff>95250</xdr:colOff>
      <xdr:row>445</xdr:row>
      <xdr:rowOff>123825</xdr:rowOff>
    </xdr:to>
    <xdr:sp macro="" textlink="">
      <xdr:nvSpPr>
        <xdr:cNvPr id="14159" name="Line 8">
          <a:extLst>
            <a:ext uri="{FF2B5EF4-FFF2-40B4-BE49-F238E27FC236}">
              <a16:creationId xmlns:a16="http://schemas.microsoft.com/office/drawing/2014/main" id="{798E4BA2-C50C-E226-2F6D-2BBABD2732FA}"/>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104775</xdr:rowOff>
    </xdr:from>
    <xdr:to>
      <xdr:col>2</xdr:col>
      <xdr:colOff>38100</xdr:colOff>
      <xdr:row>472</xdr:row>
      <xdr:rowOff>114300</xdr:rowOff>
    </xdr:to>
    <xdr:sp macro="" textlink="">
      <xdr:nvSpPr>
        <xdr:cNvPr id="14160" name="Line 7">
          <a:extLst>
            <a:ext uri="{FF2B5EF4-FFF2-40B4-BE49-F238E27FC236}">
              <a16:creationId xmlns:a16="http://schemas.microsoft.com/office/drawing/2014/main" id="{C0597BF2-0343-E536-48B4-377E35674917}"/>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123825</xdr:rowOff>
    </xdr:from>
    <xdr:to>
      <xdr:col>2</xdr:col>
      <xdr:colOff>0</xdr:colOff>
      <xdr:row>473</xdr:row>
      <xdr:rowOff>123825</xdr:rowOff>
    </xdr:to>
    <xdr:sp macro="" textlink="">
      <xdr:nvSpPr>
        <xdr:cNvPr id="14161" name="Line 8">
          <a:extLst>
            <a:ext uri="{FF2B5EF4-FFF2-40B4-BE49-F238E27FC236}">
              <a16:creationId xmlns:a16="http://schemas.microsoft.com/office/drawing/2014/main" id="{F89D29B2-1F9B-D7F3-D47A-291F6E70613A}"/>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205</xdr:row>
      <xdr:rowOff>104775</xdr:rowOff>
    </xdr:from>
    <xdr:to>
      <xdr:col>3</xdr:col>
      <xdr:colOff>38100</xdr:colOff>
      <xdr:row>205</xdr:row>
      <xdr:rowOff>114300</xdr:rowOff>
    </xdr:to>
    <xdr:sp macro="" textlink="">
      <xdr:nvSpPr>
        <xdr:cNvPr id="14162" name="Line 7">
          <a:extLst>
            <a:ext uri="{FF2B5EF4-FFF2-40B4-BE49-F238E27FC236}">
              <a16:creationId xmlns:a16="http://schemas.microsoft.com/office/drawing/2014/main" id="{6135E29D-F6E7-3A08-B4BC-2B1DED4A234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206</xdr:row>
      <xdr:rowOff>123825</xdr:rowOff>
    </xdr:from>
    <xdr:to>
      <xdr:col>3</xdr:col>
      <xdr:colOff>0</xdr:colOff>
      <xdr:row>206</xdr:row>
      <xdr:rowOff>123825</xdr:rowOff>
    </xdr:to>
    <xdr:sp macro="" textlink="">
      <xdr:nvSpPr>
        <xdr:cNvPr id="14163" name="Line 8">
          <a:extLst>
            <a:ext uri="{FF2B5EF4-FFF2-40B4-BE49-F238E27FC236}">
              <a16:creationId xmlns:a16="http://schemas.microsoft.com/office/drawing/2014/main" id="{CC70F045-10E8-4273-4DEB-0981F8AE4763}"/>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531</xdr:row>
      <xdr:rowOff>114300</xdr:rowOff>
    </xdr:from>
    <xdr:to>
      <xdr:col>2</xdr:col>
      <xdr:colOff>76200</xdr:colOff>
      <xdr:row>531</xdr:row>
      <xdr:rowOff>114300</xdr:rowOff>
    </xdr:to>
    <xdr:sp macro="" textlink="">
      <xdr:nvSpPr>
        <xdr:cNvPr id="14164" name="Line 8">
          <a:extLst>
            <a:ext uri="{FF2B5EF4-FFF2-40B4-BE49-F238E27FC236}">
              <a16:creationId xmlns:a16="http://schemas.microsoft.com/office/drawing/2014/main" id="{EC7B2591-DE25-1596-D3BB-027694994A61}"/>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426</xdr:row>
      <xdr:rowOff>123825</xdr:rowOff>
    </xdr:from>
    <xdr:to>
      <xdr:col>2</xdr:col>
      <xdr:colOff>76200</xdr:colOff>
      <xdr:row>426</xdr:row>
      <xdr:rowOff>123825</xdr:rowOff>
    </xdr:to>
    <xdr:sp macro="" textlink="">
      <xdr:nvSpPr>
        <xdr:cNvPr id="14165" name="Line 8">
          <a:extLst>
            <a:ext uri="{FF2B5EF4-FFF2-40B4-BE49-F238E27FC236}">
              <a16:creationId xmlns:a16="http://schemas.microsoft.com/office/drawing/2014/main" id="{D85232C4-8D5E-E1B8-952F-FD60AED1B586}"/>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531</xdr:row>
      <xdr:rowOff>114300</xdr:rowOff>
    </xdr:from>
    <xdr:to>
      <xdr:col>2</xdr:col>
      <xdr:colOff>76200</xdr:colOff>
      <xdr:row>531</xdr:row>
      <xdr:rowOff>114300</xdr:rowOff>
    </xdr:to>
    <xdr:sp macro="" textlink="">
      <xdr:nvSpPr>
        <xdr:cNvPr id="14166" name="Line 8">
          <a:extLst>
            <a:ext uri="{FF2B5EF4-FFF2-40B4-BE49-F238E27FC236}">
              <a16:creationId xmlns:a16="http://schemas.microsoft.com/office/drawing/2014/main" id="{1EB4E923-5571-F7E5-4159-F4EB1089CC7A}"/>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426</xdr:row>
      <xdr:rowOff>123825</xdr:rowOff>
    </xdr:from>
    <xdr:to>
      <xdr:col>2</xdr:col>
      <xdr:colOff>76200</xdr:colOff>
      <xdr:row>426</xdr:row>
      <xdr:rowOff>123825</xdr:rowOff>
    </xdr:to>
    <xdr:sp macro="" textlink="">
      <xdr:nvSpPr>
        <xdr:cNvPr id="14167" name="Line 8">
          <a:extLst>
            <a:ext uri="{FF2B5EF4-FFF2-40B4-BE49-F238E27FC236}">
              <a16:creationId xmlns:a16="http://schemas.microsoft.com/office/drawing/2014/main" id="{60A2E88E-FB72-BA64-C006-CEE2C423C331}"/>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123825</xdr:rowOff>
    </xdr:from>
    <xdr:to>
      <xdr:col>2</xdr:col>
      <xdr:colOff>76200</xdr:colOff>
      <xdr:row>418</xdr:row>
      <xdr:rowOff>123825</xdr:rowOff>
    </xdr:to>
    <xdr:sp macro="" textlink="">
      <xdr:nvSpPr>
        <xdr:cNvPr id="14168" name="Line 8">
          <a:extLst>
            <a:ext uri="{FF2B5EF4-FFF2-40B4-BE49-F238E27FC236}">
              <a16:creationId xmlns:a16="http://schemas.microsoft.com/office/drawing/2014/main" id="{3DA0E15F-DCC3-266E-8B6F-6BB3E3A91402}"/>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38100</xdr:colOff>
      <xdr:row>446</xdr:row>
      <xdr:rowOff>123825</xdr:rowOff>
    </xdr:to>
    <xdr:sp macro="" textlink="">
      <xdr:nvSpPr>
        <xdr:cNvPr id="14169" name="Line 7">
          <a:extLst>
            <a:ext uri="{FF2B5EF4-FFF2-40B4-BE49-F238E27FC236}">
              <a16:creationId xmlns:a16="http://schemas.microsoft.com/office/drawing/2014/main" id="{DF64E6A9-F6A9-24CA-382D-ECBB593197F1}"/>
            </a:ext>
          </a:extLst>
        </xdr:cNvPr>
        <xdr:cNvSpPr>
          <a:spLocks noChangeShapeType="1"/>
        </xdr:cNvSpPr>
      </xdr:nvSpPr>
      <xdr:spPr bwMode="auto">
        <a:xfrm flipH="1" flipV="1">
          <a:off x="1638300" y="834294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123825</xdr:rowOff>
    </xdr:from>
    <xdr:to>
      <xdr:col>2</xdr:col>
      <xdr:colOff>0</xdr:colOff>
      <xdr:row>447</xdr:row>
      <xdr:rowOff>123825</xdr:rowOff>
    </xdr:to>
    <xdr:sp macro="" textlink="">
      <xdr:nvSpPr>
        <xdr:cNvPr id="14170" name="Line 8">
          <a:extLst>
            <a:ext uri="{FF2B5EF4-FFF2-40B4-BE49-F238E27FC236}">
              <a16:creationId xmlns:a16="http://schemas.microsoft.com/office/drawing/2014/main" id="{E6A4F9FB-CDD4-7C60-BE89-11FA2A0599BC}"/>
            </a:ext>
          </a:extLst>
        </xdr:cNvPr>
        <xdr:cNvSpPr>
          <a:spLocks noChangeShapeType="1"/>
        </xdr:cNvSpPr>
      </xdr:nvSpPr>
      <xdr:spPr bwMode="auto">
        <a:xfrm flipH="1">
          <a:off x="1638300" y="8362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104775</xdr:rowOff>
    </xdr:from>
    <xdr:to>
      <xdr:col>3</xdr:col>
      <xdr:colOff>38100</xdr:colOff>
      <xdr:row>196</xdr:row>
      <xdr:rowOff>114300</xdr:rowOff>
    </xdr:to>
    <xdr:sp macro="" textlink="">
      <xdr:nvSpPr>
        <xdr:cNvPr id="14171" name="Line 7">
          <a:extLst>
            <a:ext uri="{FF2B5EF4-FFF2-40B4-BE49-F238E27FC236}">
              <a16:creationId xmlns:a16="http://schemas.microsoft.com/office/drawing/2014/main" id="{256746BE-3B38-29EF-E3A1-9C854E5DBB45}"/>
            </a:ext>
          </a:extLst>
        </xdr:cNvPr>
        <xdr:cNvSpPr>
          <a:spLocks noChangeShapeType="1"/>
        </xdr:cNvSpPr>
      </xdr:nvSpPr>
      <xdr:spPr bwMode="auto">
        <a:xfrm flipH="1" flipV="1">
          <a:off x="1638300" y="36747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197</xdr:row>
      <xdr:rowOff>123825</xdr:rowOff>
    </xdr:from>
    <xdr:to>
      <xdr:col>3</xdr:col>
      <xdr:colOff>0</xdr:colOff>
      <xdr:row>197</xdr:row>
      <xdr:rowOff>123825</xdr:rowOff>
    </xdr:to>
    <xdr:sp macro="" textlink="">
      <xdr:nvSpPr>
        <xdr:cNvPr id="14172" name="Line 8">
          <a:extLst>
            <a:ext uri="{FF2B5EF4-FFF2-40B4-BE49-F238E27FC236}">
              <a16:creationId xmlns:a16="http://schemas.microsoft.com/office/drawing/2014/main" id="{ABCA7ED1-1F6E-2F8B-E23A-AAFC3EC086B5}"/>
            </a:ext>
          </a:extLst>
        </xdr:cNvPr>
        <xdr:cNvSpPr>
          <a:spLocks noChangeShapeType="1"/>
        </xdr:cNvSpPr>
      </xdr:nvSpPr>
      <xdr:spPr bwMode="auto">
        <a:xfrm flipH="1">
          <a:off x="1638300" y="36966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445</xdr:row>
      <xdr:rowOff>123825</xdr:rowOff>
    </xdr:from>
    <xdr:to>
      <xdr:col>2</xdr:col>
      <xdr:colOff>95250</xdr:colOff>
      <xdr:row>445</xdr:row>
      <xdr:rowOff>123825</xdr:rowOff>
    </xdr:to>
    <xdr:sp macro="" textlink="">
      <xdr:nvSpPr>
        <xdr:cNvPr id="14173" name="Line 8">
          <a:extLst>
            <a:ext uri="{FF2B5EF4-FFF2-40B4-BE49-F238E27FC236}">
              <a16:creationId xmlns:a16="http://schemas.microsoft.com/office/drawing/2014/main" id="{AAA50576-7923-D547-22DC-6AA0C8F5B4E5}"/>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104775</xdr:rowOff>
    </xdr:from>
    <xdr:to>
      <xdr:col>2</xdr:col>
      <xdr:colOff>38100</xdr:colOff>
      <xdr:row>472</xdr:row>
      <xdr:rowOff>114300</xdr:rowOff>
    </xdr:to>
    <xdr:sp macro="" textlink="">
      <xdr:nvSpPr>
        <xdr:cNvPr id="14174" name="Line 7">
          <a:extLst>
            <a:ext uri="{FF2B5EF4-FFF2-40B4-BE49-F238E27FC236}">
              <a16:creationId xmlns:a16="http://schemas.microsoft.com/office/drawing/2014/main" id="{DCD455E3-BE7D-1780-E463-3CD96A963D3E}"/>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123825</xdr:rowOff>
    </xdr:from>
    <xdr:to>
      <xdr:col>2</xdr:col>
      <xdr:colOff>0</xdr:colOff>
      <xdr:row>473</xdr:row>
      <xdr:rowOff>123825</xdr:rowOff>
    </xdr:to>
    <xdr:sp macro="" textlink="">
      <xdr:nvSpPr>
        <xdr:cNvPr id="14175" name="Line 8">
          <a:extLst>
            <a:ext uri="{FF2B5EF4-FFF2-40B4-BE49-F238E27FC236}">
              <a16:creationId xmlns:a16="http://schemas.microsoft.com/office/drawing/2014/main" id="{4B58047E-2E42-F24B-4CE3-8E6C6DB5F2B9}"/>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205</xdr:row>
      <xdr:rowOff>104775</xdr:rowOff>
    </xdr:from>
    <xdr:to>
      <xdr:col>3</xdr:col>
      <xdr:colOff>38100</xdr:colOff>
      <xdr:row>205</xdr:row>
      <xdr:rowOff>114300</xdr:rowOff>
    </xdr:to>
    <xdr:sp macro="" textlink="">
      <xdr:nvSpPr>
        <xdr:cNvPr id="14176" name="Line 7">
          <a:extLst>
            <a:ext uri="{FF2B5EF4-FFF2-40B4-BE49-F238E27FC236}">
              <a16:creationId xmlns:a16="http://schemas.microsoft.com/office/drawing/2014/main" id="{C04C895D-8B7B-FEEC-F36C-5E88FA89ACA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206</xdr:row>
      <xdr:rowOff>123825</xdr:rowOff>
    </xdr:from>
    <xdr:to>
      <xdr:col>3</xdr:col>
      <xdr:colOff>0</xdr:colOff>
      <xdr:row>206</xdr:row>
      <xdr:rowOff>123825</xdr:rowOff>
    </xdr:to>
    <xdr:sp macro="" textlink="">
      <xdr:nvSpPr>
        <xdr:cNvPr id="14177" name="Line 8">
          <a:extLst>
            <a:ext uri="{FF2B5EF4-FFF2-40B4-BE49-F238E27FC236}">
              <a16:creationId xmlns:a16="http://schemas.microsoft.com/office/drawing/2014/main" id="{2DF4F3F6-2E82-37B7-6BB7-A65E81CF801E}"/>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454</xdr:row>
      <xdr:rowOff>123825</xdr:rowOff>
    </xdr:from>
    <xdr:to>
      <xdr:col>2</xdr:col>
      <xdr:colOff>142875</xdr:colOff>
      <xdr:row>454</xdr:row>
      <xdr:rowOff>123825</xdr:rowOff>
    </xdr:to>
    <xdr:sp macro="" textlink="">
      <xdr:nvSpPr>
        <xdr:cNvPr id="14178" name="Line 8">
          <a:extLst>
            <a:ext uri="{FF2B5EF4-FFF2-40B4-BE49-F238E27FC236}">
              <a16:creationId xmlns:a16="http://schemas.microsoft.com/office/drawing/2014/main" id="{E2B46955-6AAE-D9A3-3BD6-42ABE3B598C4}"/>
            </a:ext>
          </a:extLst>
        </xdr:cNvPr>
        <xdr:cNvSpPr>
          <a:spLocks noChangeShapeType="1"/>
        </xdr:cNvSpPr>
      </xdr:nvSpPr>
      <xdr:spPr bwMode="auto">
        <a:xfrm flipH="1">
          <a:off x="1638300" y="8496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104775</xdr:rowOff>
    </xdr:from>
    <xdr:to>
      <xdr:col>2</xdr:col>
      <xdr:colOff>38100</xdr:colOff>
      <xdr:row>482</xdr:row>
      <xdr:rowOff>114300</xdr:rowOff>
    </xdr:to>
    <xdr:sp macro="" textlink="">
      <xdr:nvSpPr>
        <xdr:cNvPr id="14179" name="Line 7">
          <a:extLst>
            <a:ext uri="{FF2B5EF4-FFF2-40B4-BE49-F238E27FC236}">
              <a16:creationId xmlns:a16="http://schemas.microsoft.com/office/drawing/2014/main" id="{5B105624-D8DA-F5EC-4DA2-D1610C87BC60}"/>
            </a:ext>
          </a:extLst>
        </xdr:cNvPr>
        <xdr:cNvSpPr>
          <a:spLocks noChangeShapeType="1"/>
        </xdr:cNvSpPr>
      </xdr:nvSpPr>
      <xdr:spPr bwMode="auto">
        <a:xfrm flipH="1" flipV="1">
          <a:off x="1638300" y="90277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123825</xdr:rowOff>
    </xdr:from>
    <xdr:to>
      <xdr:col>2</xdr:col>
      <xdr:colOff>0</xdr:colOff>
      <xdr:row>483</xdr:row>
      <xdr:rowOff>123825</xdr:rowOff>
    </xdr:to>
    <xdr:sp macro="" textlink="">
      <xdr:nvSpPr>
        <xdr:cNvPr id="14180" name="Line 8">
          <a:extLst>
            <a:ext uri="{FF2B5EF4-FFF2-40B4-BE49-F238E27FC236}">
              <a16:creationId xmlns:a16="http://schemas.microsoft.com/office/drawing/2014/main" id="{EF537087-A7D0-51AE-64C3-8FB82EAB3DAA}"/>
            </a:ext>
          </a:extLst>
        </xdr:cNvPr>
        <xdr:cNvSpPr>
          <a:spLocks noChangeShapeType="1"/>
        </xdr:cNvSpPr>
      </xdr:nvSpPr>
      <xdr:spPr bwMode="auto">
        <a:xfrm flipH="1">
          <a:off x="1638300" y="9048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216</xdr:row>
      <xdr:rowOff>104775</xdr:rowOff>
    </xdr:from>
    <xdr:to>
      <xdr:col>3</xdr:col>
      <xdr:colOff>38100</xdr:colOff>
      <xdr:row>216</xdr:row>
      <xdr:rowOff>114300</xdr:rowOff>
    </xdr:to>
    <xdr:sp macro="" textlink="">
      <xdr:nvSpPr>
        <xdr:cNvPr id="14181" name="Line 7">
          <a:extLst>
            <a:ext uri="{FF2B5EF4-FFF2-40B4-BE49-F238E27FC236}">
              <a16:creationId xmlns:a16="http://schemas.microsoft.com/office/drawing/2014/main" id="{2473CB1A-FE0C-41ED-DC5E-6B8CE351FFCB}"/>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217</xdr:row>
      <xdr:rowOff>123825</xdr:rowOff>
    </xdr:from>
    <xdr:to>
      <xdr:col>3</xdr:col>
      <xdr:colOff>0</xdr:colOff>
      <xdr:row>217</xdr:row>
      <xdr:rowOff>123825</xdr:rowOff>
    </xdr:to>
    <xdr:sp macro="" textlink="">
      <xdr:nvSpPr>
        <xdr:cNvPr id="14182" name="Line 8">
          <a:extLst>
            <a:ext uri="{FF2B5EF4-FFF2-40B4-BE49-F238E27FC236}">
              <a16:creationId xmlns:a16="http://schemas.microsoft.com/office/drawing/2014/main" id="{C5C40257-1645-06C8-3EDA-966334CD6CE0}"/>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561</xdr:row>
      <xdr:rowOff>114300</xdr:rowOff>
    </xdr:from>
    <xdr:to>
      <xdr:col>2</xdr:col>
      <xdr:colOff>76200</xdr:colOff>
      <xdr:row>561</xdr:row>
      <xdr:rowOff>114300</xdr:rowOff>
    </xdr:to>
    <xdr:sp macro="" textlink="">
      <xdr:nvSpPr>
        <xdr:cNvPr id="14183" name="Line 8">
          <a:extLst>
            <a:ext uri="{FF2B5EF4-FFF2-40B4-BE49-F238E27FC236}">
              <a16:creationId xmlns:a16="http://schemas.microsoft.com/office/drawing/2014/main" id="{2659B6BC-2809-62CE-DCDA-84EF1AFF3F3F}"/>
            </a:ext>
          </a:extLst>
        </xdr:cNvPr>
        <xdr:cNvSpPr>
          <a:spLocks noChangeShapeType="1"/>
        </xdr:cNvSpPr>
      </xdr:nvSpPr>
      <xdr:spPr bwMode="auto">
        <a:xfrm flipH="1">
          <a:off x="1638300" y="104479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448</xdr:row>
      <xdr:rowOff>133350</xdr:rowOff>
    </xdr:from>
    <xdr:to>
      <xdr:col>2</xdr:col>
      <xdr:colOff>76200</xdr:colOff>
      <xdr:row>448</xdr:row>
      <xdr:rowOff>133350</xdr:rowOff>
    </xdr:to>
    <xdr:sp macro="" textlink="">
      <xdr:nvSpPr>
        <xdr:cNvPr id="14184" name="Line 8">
          <a:extLst>
            <a:ext uri="{FF2B5EF4-FFF2-40B4-BE49-F238E27FC236}">
              <a16:creationId xmlns:a16="http://schemas.microsoft.com/office/drawing/2014/main" id="{C285AB7A-B962-A9D6-CADF-7CB8792ECB28}"/>
            </a:ext>
          </a:extLst>
        </xdr:cNvPr>
        <xdr:cNvSpPr>
          <a:spLocks noChangeShapeType="1"/>
        </xdr:cNvSpPr>
      </xdr:nvSpPr>
      <xdr:spPr bwMode="auto">
        <a:xfrm flipH="1">
          <a:off x="1638300" y="83829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455</xdr:row>
      <xdr:rowOff>123825</xdr:rowOff>
    </xdr:from>
    <xdr:to>
      <xdr:col>2</xdr:col>
      <xdr:colOff>76200</xdr:colOff>
      <xdr:row>455</xdr:row>
      <xdr:rowOff>123825</xdr:rowOff>
    </xdr:to>
    <xdr:sp macro="" textlink="">
      <xdr:nvSpPr>
        <xdr:cNvPr id="14185" name="Line 8">
          <a:extLst>
            <a:ext uri="{FF2B5EF4-FFF2-40B4-BE49-F238E27FC236}">
              <a16:creationId xmlns:a16="http://schemas.microsoft.com/office/drawing/2014/main" id="{58D6ACDA-A6B8-B2CF-02A6-68DE10EAFB04}"/>
            </a:ext>
          </a:extLst>
        </xdr:cNvPr>
        <xdr:cNvSpPr>
          <a:spLocks noChangeShapeType="1"/>
        </xdr:cNvSpPr>
      </xdr:nvSpPr>
      <xdr:spPr bwMode="auto">
        <a:xfrm flipH="1">
          <a:off x="1638300" y="8515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104775</xdr:rowOff>
    </xdr:from>
    <xdr:to>
      <xdr:col>2</xdr:col>
      <xdr:colOff>38100</xdr:colOff>
      <xdr:row>483</xdr:row>
      <xdr:rowOff>114300</xdr:rowOff>
    </xdr:to>
    <xdr:sp macro="" textlink="">
      <xdr:nvSpPr>
        <xdr:cNvPr id="14186" name="Line 7">
          <a:extLst>
            <a:ext uri="{FF2B5EF4-FFF2-40B4-BE49-F238E27FC236}">
              <a16:creationId xmlns:a16="http://schemas.microsoft.com/office/drawing/2014/main" id="{D57DB8B3-40F5-81FC-60DE-7A9DE5122510}"/>
            </a:ext>
          </a:extLst>
        </xdr:cNvPr>
        <xdr:cNvSpPr>
          <a:spLocks noChangeShapeType="1"/>
        </xdr:cNvSpPr>
      </xdr:nvSpPr>
      <xdr:spPr bwMode="auto">
        <a:xfrm flipH="1" flipV="1">
          <a:off x="1638300" y="90468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484</xdr:row>
      <xdr:rowOff>123825</xdr:rowOff>
    </xdr:from>
    <xdr:to>
      <xdr:col>2</xdr:col>
      <xdr:colOff>0</xdr:colOff>
      <xdr:row>484</xdr:row>
      <xdr:rowOff>123825</xdr:rowOff>
    </xdr:to>
    <xdr:sp macro="" textlink="">
      <xdr:nvSpPr>
        <xdr:cNvPr id="14187" name="Line 8">
          <a:extLst>
            <a:ext uri="{FF2B5EF4-FFF2-40B4-BE49-F238E27FC236}">
              <a16:creationId xmlns:a16="http://schemas.microsoft.com/office/drawing/2014/main" id="{CE80C3BE-0040-3D80-AC48-77FBD64B35EF}"/>
            </a:ext>
          </a:extLst>
        </xdr:cNvPr>
        <xdr:cNvSpPr>
          <a:spLocks noChangeShapeType="1"/>
        </xdr:cNvSpPr>
      </xdr:nvSpPr>
      <xdr:spPr bwMode="auto">
        <a:xfrm flipH="1">
          <a:off x="1638300" y="9067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216</xdr:row>
      <xdr:rowOff>104775</xdr:rowOff>
    </xdr:from>
    <xdr:to>
      <xdr:col>3</xdr:col>
      <xdr:colOff>38100</xdr:colOff>
      <xdr:row>216</xdr:row>
      <xdr:rowOff>114300</xdr:rowOff>
    </xdr:to>
    <xdr:sp macro="" textlink="">
      <xdr:nvSpPr>
        <xdr:cNvPr id="14188" name="Line 7">
          <a:extLst>
            <a:ext uri="{FF2B5EF4-FFF2-40B4-BE49-F238E27FC236}">
              <a16:creationId xmlns:a16="http://schemas.microsoft.com/office/drawing/2014/main" id="{06A9249F-6764-D3DB-B390-6D4B01C26FD0}"/>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217</xdr:row>
      <xdr:rowOff>123825</xdr:rowOff>
    </xdr:from>
    <xdr:to>
      <xdr:col>3</xdr:col>
      <xdr:colOff>0</xdr:colOff>
      <xdr:row>217</xdr:row>
      <xdr:rowOff>123825</xdr:rowOff>
    </xdr:to>
    <xdr:sp macro="" textlink="">
      <xdr:nvSpPr>
        <xdr:cNvPr id="14189" name="Line 8">
          <a:extLst>
            <a:ext uri="{FF2B5EF4-FFF2-40B4-BE49-F238E27FC236}">
              <a16:creationId xmlns:a16="http://schemas.microsoft.com/office/drawing/2014/main" id="{357C6B7A-FD51-E29B-BD22-302638EB1C8C}"/>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190" name="Line 8">
          <a:extLst>
            <a:ext uri="{FF2B5EF4-FFF2-40B4-BE49-F238E27FC236}">
              <a16:creationId xmlns:a16="http://schemas.microsoft.com/office/drawing/2014/main" id="{73EC99C7-91B3-E48E-0523-E3622F700410}"/>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191" name="Line 7">
          <a:extLst>
            <a:ext uri="{FF2B5EF4-FFF2-40B4-BE49-F238E27FC236}">
              <a16:creationId xmlns:a16="http://schemas.microsoft.com/office/drawing/2014/main" id="{7B7AFEEA-C963-69B2-5196-35CF95BCBD9E}"/>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192" name="Line 8">
          <a:extLst>
            <a:ext uri="{FF2B5EF4-FFF2-40B4-BE49-F238E27FC236}">
              <a16:creationId xmlns:a16="http://schemas.microsoft.com/office/drawing/2014/main" id="{5CE32C8B-C295-0A95-9006-7908580663A8}"/>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148</xdr:row>
      <xdr:rowOff>104775</xdr:rowOff>
    </xdr:from>
    <xdr:to>
      <xdr:col>3</xdr:col>
      <xdr:colOff>28575</xdr:colOff>
      <xdr:row>148</xdr:row>
      <xdr:rowOff>114300</xdr:rowOff>
    </xdr:to>
    <xdr:sp macro="" textlink="">
      <xdr:nvSpPr>
        <xdr:cNvPr id="14193" name="Line 7">
          <a:extLst>
            <a:ext uri="{FF2B5EF4-FFF2-40B4-BE49-F238E27FC236}">
              <a16:creationId xmlns:a16="http://schemas.microsoft.com/office/drawing/2014/main" id="{0940E5AC-DDA3-6628-ACE0-70E809D74117}"/>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194" name="Line 8">
          <a:extLst>
            <a:ext uri="{FF2B5EF4-FFF2-40B4-BE49-F238E27FC236}">
              <a16:creationId xmlns:a16="http://schemas.microsoft.com/office/drawing/2014/main" id="{ED9F6A64-7480-D8F5-9CD0-C162FFD50EE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195" name="Line 8">
          <a:extLst>
            <a:ext uri="{FF2B5EF4-FFF2-40B4-BE49-F238E27FC236}">
              <a16:creationId xmlns:a16="http://schemas.microsoft.com/office/drawing/2014/main" id="{BDBAD6EC-1BE8-F323-AF7D-76E87E40759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196" name="Line 8">
          <a:extLst>
            <a:ext uri="{FF2B5EF4-FFF2-40B4-BE49-F238E27FC236}">
              <a16:creationId xmlns:a16="http://schemas.microsoft.com/office/drawing/2014/main" id="{7A207840-994C-C38A-6F04-666FE23D0EA0}"/>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197" name="Line 8">
          <a:extLst>
            <a:ext uri="{FF2B5EF4-FFF2-40B4-BE49-F238E27FC236}">
              <a16:creationId xmlns:a16="http://schemas.microsoft.com/office/drawing/2014/main" id="{AA9FB498-3962-2088-F85E-649E073C573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198" name="Line 8">
          <a:extLst>
            <a:ext uri="{FF2B5EF4-FFF2-40B4-BE49-F238E27FC236}">
              <a16:creationId xmlns:a16="http://schemas.microsoft.com/office/drawing/2014/main" id="{3EF9C406-F84A-22A8-0C0F-A97699D54B0F}"/>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334</xdr:row>
      <xdr:rowOff>114300</xdr:rowOff>
    </xdr:from>
    <xdr:to>
      <xdr:col>2</xdr:col>
      <xdr:colOff>76200</xdr:colOff>
      <xdr:row>334</xdr:row>
      <xdr:rowOff>114300</xdr:rowOff>
    </xdr:to>
    <xdr:sp macro="" textlink="">
      <xdr:nvSpPr>
        <xdr:cNvPr id="14199" name="Line 8">
          <a:extLst>
            <a:ext uri="{FF2B5EF4-FFF2-40B4-BE49-F238E27FC236}">
              <a16:creationId xmlns:a16="http://schemas.microsoft.com/office/drawing/2014/main" id="{FB2BCB8F-FEF4-54AD-8EB8-479267E4FCB0}"/>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47625</xdr:colOff>
      <xdr:row>362</xdr:row>
      <xdr:rowOff>104775</xdr:rowOff>
    </xdr:to>
    <xdr:sp macro="" textlink="">
      <xdr:nvSpPr>
        <xdr:cNvPr id="14200" name="Line 7">
          <a:extLst>
            <a:ext uri="{FF2B5EF4-FFF2-40B4-BE49-F238E27FC236}">
              <a16:creationId xmlns:a16="http://schemas.microsoft.com/office/drawing/2014/main" id="{746C6B0D-EE9D-2092-ABD9-4369E2061F3F}"/>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14201" name="Line 8">
          <a:extLst>
            <a:ext uri="{FF2B5EF4-FFF2-40B4-BE49-F238E27FC236}">
              <a16:creationId xmlns:a16="http://schemas.microsoft.com/office/drawing/2014/main" id="{FBD35D65-F363-64FC-3597-607C6905BF4F}"/>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02" name="Line 8">
          <a:extLst>
            <a:ext uri="{FF2B5EF4-FFF2-40B4-BE49-F238E27FC236}">
              <a16:creationId xmlns:a16="http://schemas.microsoft.com/office/drawing/2014/main" id="{9DBA97AF-1EDD-3AE0-6216-A39FE79900C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03" name="Line 7">
          <a:extLst>
            <a:ext uri="{FF2B5EF4-FFF2-40B4-BE49-F238E27FC236}">
              <a16:creationId xmlns:a16="http://schemas.microsoft.com/office/drawing/2014/main" id="{CFB1BCFE-B5E7-F4F9-2D40-062DD0E00D6B}"/>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04" name="Line 8">
          <a:extLst>
            <a:ext uri="{FF2B5EF4-FFF2-40B4-BE49-F238E27FC236}">
              <a16:creationId xmlns:a16="http://schemas.microsoft.com/office/drawing/2014/main" id="{2B5949EC-459A-AA97-2D06-9E5F7443CF02}"/>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05" name="Line 8">
          <a:extLst>
            <a:ext uri="{FF2B5EF4-FFF2-40B4-BE49-F238E27FC236}">
              <a16:creationId xmlns:a16="http://schemas.microsoft.com/office/drawing/2014/main" id="{F7CDC920-9E20-EF15-D0E0-6F5D9B4C3C0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06" name="Line 8">
          <a:extLst>
            <a:ext uri="{FF2B5EF4-FFF2-40B4-BE49-F238E27FC236}">
              <a16:creationId xmlns:a16="http://schemas.microsoft.com/office/drawing/2014/main" id="{75F1BC5D-3BF0-32AB-3F74-AB464775FE5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07" name="Line 7">
          <a:extLst>
            <a:ext uri="{FF2B5EF4-FFF2-40B4-BE49-F238E27FC236}">
              <a16:creationId xmlns:a16="http://schemas.microsoft.com/office/drawing/2014/main" id="{004BC172-F996-54A6-2612-D49D9527E952}"/>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08" name="Line 8">
          <a:extLst>
            <a:ext uri="{FF2B5EF4-FFF2-40B4-BE49-F238E27FC236}">
              <a16:creationId xmlns:a16="http://schemas.microsoft.com/office/drawing/2014/main" id="{5CD3F2B3-0F7B-B33E-CF8C-7F5DB3F27EA0}"/>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148</xdr:row>
      <xdr:rowOff>104775</xdr:rowOff>
    </xdr:from>
    <xdr:to>
      <xdr:col>3</xdr:col>
      <xdr:colOff>28575</xdr:colOff>
      <xdr:row>148</xdr:row>
      <xdr:rowOff>114300</xdr:rowOff>
    </xdr:to>
    <xdr:sp macro="" textlink="">
      <xdr:nvSpPr>
        <xdr:cNvPr id="14209" name="Line 7">
          <a:extLst>
            <a:ext uri="{FF2B5EF4-FFF2-40B4-BE49-F238E27FC236}">
              <a16:creationId xmlns:a16="http://schemas.microsoft.com/office/drawing/2014/main" id="{B4BB8181-A953-50BA-D07D-430247282176}"/>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10" name="Line 8">
          <a:extLst>
            <a:ext uri="{FF2B5EF4-FFF2-40B4-BE49-F238E27FC236}">
              <a16:creationId xmlns:a16="http://schemas.microsoft.com/office/drawing/2014/main" id="{88C0BE2A-2C8C-E477-AC44-D982FC858AC1}"/>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211" name="Line 8">
          <a:extLst>
            <a:ext uri="{FF2B5EF4-FFF2-40B4-BE49-F238E27FC236}">
              <a16:creationId xmlns:a16="http://schemas.microsoft.com/office/drawing/2014/main" id="{90E06311-830C-2CE3-B471-779A61B00114}"/>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212" name="Line 8">
          <a:extLst>
            <a:ext uri="{FF2B5EF4-FFF2-40B4-BE49-F238E27FC236}">
              <a16:creationId xmlns:a16="http://schemas.microsoft.com/office/drawing/2014/main" id="{4676A35D-1FFA-2293-116C-F133989ED8F2}"/>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213" name="Line 8">
          <a:extLst>
            <a:ext uri="{FF2B5EF4-FFF2-40B4-BE49-F238E27FC236}">
              <a16:creationId xmlns:a16="http://schemas.microsoft.com/office/drawing/2014/main" id="{5BA49FE5-A225-DBDB-6353-2D2F6A6477B3}"/>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214" name="Line 8">
          <a:extLst>
            <a:ext uri="{FF2B5EF4-FFF2-40B4-BE49-F238E27FC236}">
              <a16:creationId xmlns:a16="http://schemas.microsoft.com/office/drawing/2014/main" id="{E37CCA97-D9FC-D3A8-3F61-C04500AF1FFC}"/>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334</xdr:row>
      <xdr:rowOff>114300</xdr:rowOff>
    </xdr:from>
    <xdr:to>
      <xdr:col>2</xdr:col>
      <xdr:colOff>76200</xdr:colOff>
      <xdr:row>334</xdr:row>
      <xdr:rowOff>114300</xdr:rowOff>
    </xdr:to>
    <xdr:sp macro="" textlink="">
      <xdr:nvSpPr>
        <xdr:cNvPr id="14215" name="Line 8">
          <a:extLst>
            <a:ext uri="{FF2B5EF4-FFF2-40B4-BE49-F238E27FC236}">
              <a16:creationId xmlns:a16="http://schemas.microsoft.com/office/drawing/2014/main" id="{0606E66F-9197-B523-B2F0-F2C473588BC9}"/>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47625</xdr:colOff>
      <xdr:row>362</xdr:row>
      <xdr:rowOff>104775</xdr:rowOff>
    </xdr:to>
    <xdr:sp macro="" textlink="">
      <xdr:nvSpPr>
        <xdr:cNvPr id="14216" name="Line 7">
          <a:extLst>
            <a:ext uri="{FF2B5EF4-FFF2-40B4-BE49-F238E27FC236}">
              <a16:creationId xmlns:a16="http://schemas.microsoft.com/office/drawing/2014/main" id="{7385BB53-18F8-0DEB-59FB-99E66325827C}"/>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14217" name="Line 8">
          <a:extLst>
            <a:ext uri="{FF2B5EF4-FFF2-40B4-BE49-F238E27FC236}">
              <a16:creationId xmlns:a16="http://schemas.microsoft.com/office/drawing/2014/main" id="{731580B1-BF81-ECF8-0B3E-0474681EFAD3}"/>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18" name="Line 8">
          <a:extLst>
            <a:ext uri="{FF2B5EF4-FFF2-40B4-BE49-F238E27FC236}">
              <a16:creationId xmlns:a16="http://schemas.microsoft.com/office/drawing/2014/main" id="{1888AEE4-ABCB-0B3B-AB49-4A4A557BA995}"/>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19" name="Line 7">
          <a:extLst>
            <a:ext uri="{FF2B5EF4-FFF2-40B4-BE49-F238E27FC236}">
              <a16:creationId xmlns:a16="http://schemas.microsoft.com/office/drawing/2014/main" id="{9DBE711E-ECB1-B7BB-2701-61550DB01E7A}"/>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20" name="Line 8">
          <a:extLst>
            <a:ext uri="{FF2B5EF4-FFF2-40B4-BE49-F238E27FC236}">
              <a16:creationId xmlns:a16="http://schemas.microsoft.com/office/drawing/2014/main" id="{07B13524-865C-F615-B4E4-51C2C3AC9021}"/>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21" name="Line 8">
          <a:extLst>
            <a:ext uri="{FF2B5EF4-FFF2-40B4-BE49-F238E27FC236}">
              <a16:creationId xmlns:a16="http://schemas.microsoft.com/office/drawing/2014/main" id="{C091A7CE-F8AD-53D6-0A10-03ABF68FAA00}"/>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75" name="Line 7">
          <a:extLst>
            <a:ext uri="{FF2B5EF4-FFF2-40B4-BE49-F238E27FC236}">
              <a16:creationId xmlns:a16="http://schemas.microsoft.com/office/drawing/2014/main" id="{47666C7E-B156-40E7-8A41-F876A972679D}"/>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76" name="Line 8">
          <a:extLst>
            <a:ext uri="{FF2B5EF4-FFF2-40B4-BE49-F238E27FC236}">
              <a16:creationId xmlns:a16="http://schemas.microsoft.com/office/drawing/2014/main" id="{C588B30C-F517-47BC-B8AC-161394CA9C18}"/>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502</xdr:row>
      <xdr:rowOff>114300</xdr:rowOff>
    </xdr:from>
    <xdr:to>
      <xdr:col>2</xdr:col>
      <xdr:colOff>123825</xdr:colOff>
      <xdr:row>502</xdr:row>
      <xdr:rowOff>114300</xdr:rowOff>
    </xdr:to>
    <xdr:sp macro="" textlink="">
      <xdr:nvSpPr>
        <xdr:cNvPr id="77" name="Line 8">
          <a:extLst>
            <a:ext uri="{FF2B5EF4-FFF2-40B4-BE49-F238E27FC236}">
              <a16:creationId xmlns:a16="http://schemas.microsoft.com/office/drawing/2014/main" id="{745DD912-1FD6-4F76-8E3A-F287343B6ADB}"/>
            </a:ext>
          </a:extLst>
        </xdr:cNvPr>
        <xdr:cNvSpPr>
          <a:spLocks noChangeShapeType="1"/>
        </xdr:cNvSpPr>
      </xdr:nvSpPr>
      <xdr:spPr bwMode="auto">
        <a:xfrm flipH="1">
          <a:off x="1943100" y="9189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512</xdr:row>
      <xdr:rowOff>114300</xdr:rowOff>
    </xdr:from>
    <xdr:to>
      <xdr:col>2</xdr:col>
      <xdr:colOff>123825</xdr:colOff>
      <xdr:row>512</xdr:row>
      <xdr:rowOff>114300</xdr:rowOff>
    </xdr:to>
    <xdr:sp macro="" textlink="">
      <xdr:nvSpPr>
        <xdr:cNvPr id="78" name="Line 8">
          <a:extLst>
            <a:ext uri="{FF2B5EF4-FFF2-40B4-BE49-F238E27FC236}">
              <a16:creationId xmlns:a16="http://schemas.microsoft.com/office/drawing/2014/main" id="{8CB1DDD2-EFE9-409D-ADC5-3DF10EC60462}"/>
            </a:ext>
          </a:extLst>
        </xdr:cNvPr>
        <xdr:cNvSpPr>
          <a:spLocks noChangeShapeType="1"/>
        </xdr:cNvSpPr>
      </xdr:nvSpPr>
      <xdr:spPr bwMode="auto">
        <a:xfrm flipH="1">
          <a:off x="1943100" y="93611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587</xdr:row>
      <xdr:rowOff>114300</xdr:rowOff>
    </xdr:from>
    <xdr:to>
      <xdr:col>2</xdr:col>
      <xdr:colOff>123825</xdr:colOff>
      <xdr:row>587</xdr:row>
      <xdr:rowOff>114300</xdr:rowOff>
    </xdr:to>
    <xdr:sp macro="" textlink="">
      <xdr:nvSpPr>
        <xdr:cNvPr id="79" name="Line 8">
          <a:extLst>
            <a:ext uri="{FF2B5EF4-FFF2-40B4-BE49-F238E27FC236}">
              <a16:creationId xmlns:a16="http://schemas.microsoft.com/office/drawing/2014/main" id="{60BD846D-BFEF-411C-A535-4D1DC3D1FF15}"/>
            </a:ext>
          </a:extLst>
        </xdr:cNvPr>
        <xdr:cNvSpPr>
          <a:spLocks noChangeShapeType="1"/>
        </xdr:cNvSpPr>
      </xdr:nvSpPr>
      <xdr:spPr bwMode="auto">
        <a:xfrm flipH="1">
          <a:off x="1943100" y="10647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80" name="Line 8">
          <a:extLst>
            <a:ext uri="{FF2B5EF4-FFF2-40B4-BE49-F238E27FC236}">
              <a16:creationId xmlns:a16="http://schemas.microsoft.com/office/drawing/2014/main" id="{09B65299-9674-4C7D-A998-3D632E880A6E}"/>
            </a:ext>
          </a:extLst>
        </xdr:cNvPr>
        <xdr:cNvSpPr>
          <a:spLocks noChangeShapeType="1"/>
        </xdr:cNvSpPr>
      </xdr:nvSpPr>
      <xdr:spPr bwMode="auto">
        <a:xfrm flipH="1">
          <a:off x="1943100" y="8332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0</xdr:rowOff>
    </xdr:from>
    <xdr:to>
      <xdr:col>2</xdr:col>
      <xdr:colOff>123825</xdr:colOff>
      <xdr:row>549</xdr:row>
      <xdr:rowOff>0</xdr:rowOff>
    </xdr:to>
    <xdr:sp macro="" textlink="">
      <xdr:nvSpPr>
        <xdr:cNvPr id="81" name="Line 8">
          <a:extLst>
            <a:ext uri="{FF2B5EF4-FFF2-40B4-BE49-F238E27FC236}">
              <a16:creationId xmlns:a16="http://schemas.microsoft.com/office/drawing/2014/main" id="{74DB279A-8B3E-45EA-A43F-1E5B1393618D}"/>
            </a:ext>
          </a:extLst>
        </xdr:cNvPr>
        <xdr:cNvSpPr>
          <a:spLocks noChangeShapeType="1"/>
        </xdr:cNvSpPr>
      </xdr:nvSpPr>
      <xdr:spPr bwMode="auto">
        <a:xfrm flipH="1">
          <a:off x="1943100"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82" name="Line 7">
          <a:extLst>
            <a:ext uri="{FF2B5EF4-FFF2-40B4-BE49-F238E27FC236}">
              <a16:creationId xmlns:a16="http://schemas.microsoft.com/office/drawing/2014/main" id="{B2DAB10A-4A20-4E0B-B236-74F4C85B2675}"/>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83" name="Line 8">
          <a:extLst>
            <a:ext uri="{FF2B5EF4-FFF2-40B4-BE49-F238E27FC236}">
              <a16:creationId xmlns:a16="http://schemas.microsoft.com/office/drawing/2014/main" id="{29CED358-EF05-41CB-8625-493B5FC49F3D}"/>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84" name="Line 8">
          <a:extLst>
            <a:ext uri="{FF2B5EF4-FFF2-40B4-BE49-F238E27FC236}">
              <a16:creationId xmlns:a16="http://schemas.microsoft.com/office/drawing/2014/main" id="{2B998DA6-CDAB-4906-960C-1F0A95B432E1}"/>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85" name="Line 7">
          <a:extLst>
            <a:ext uri="{FF2B5EF4-FFF2-40B4-BE49-F238E27FC236}">
              <a16:creationId xmlns:a16="http://schemas.microsoft.com/office/drawing/2014/main" id="{06827073-383C-4BB6-82D6-DA25C99C3725}"/>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86" name="Line 8">
          <a:extLst>
            <a:ext uri="{FF2B5EF4-FFF2-40B4-BE49-F238E27FC236}">
              <a16:creationId xmlns:a16="http://schemas.microsoft.com/office/drawing/2014/main" id="{3F9766EE-24D7-4F0E-971D-01DF11B3E1DF}"/>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87" name="Line 7">
          <a:extLst>
            <a:ext uri="{FF2B5EF4-FFF2-40B4-BE49-F238E27FC236}">
              <a16:creationId xmlns:a16="http://schemas.microsoft.com/office/drawing/2014/main" id="{D0C33880-89CD-4E0C-85D4-8A3B4309472A}"/>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88" name="Line 8">
          <a:extLst>
            <a:ext uri="{FF2B5EF4-FFF2-40B4-BE49-F238E27FC236}">
              <a16:creationId xmlns:a16="http://schemas.microsoft.com/office/drawing/2014/main" id="{0AD6D943-3380-44C6-8850-CC2087DF4A1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89" name="Line 8">
          <a:extLst>
            <a:ext uri="{FF2B5EF4-FFF2-40B4-BE49-F238E27FC236}">
              <a16:creationId xmlns:a16="http://schemas.microsoft.com/office/drawing/2014/main" id="{12985B87-99F3-4DB3-B2B1-BFEBEDA9F93F}"/>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90" name="Line 7">
          <a:extLst>
            <a:ext uri="{FF2B5EF4-FFF2-40B4-BE49-F238E27FC236}">
              <a16:creationId xmlns:a16="http://schemas.microsoft.com/office/drawing/2014/main" id="{3ADB7D56-634F-41CD-B1E2-481047A13547}"/>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91" name="Line 8">
          <a:extLst>
            <a:ext uri="{FF2B5EF4-FFF2-40B4-BE49-F238E27FC236}">
              <a16:creationId xmlns:a16="http://schemas.microsoft.com/office/drawing/2014/main" id="{E85C9F5B-E388-46DF-918C-B09C75AA7D5D}"/>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92" name="Line 7">
          <a:extLst>
            <a:ext uri="{FF2B5EF4-FFF2-40B4-BE49-F238E27FC236}">
              <a16:creationId xmlns:a16="http://schemas.microsoft.com/office/drawing/2014/main" id="{5297506A-BB69-40A5-B14D-67C1DE6968C7}"/>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93" name="Line 8">
          <a:extLst>
            <a:ext uri="{FF2B5EF4-FFF2-40B4-BE49-F238E27FC236}">
              <a16:creationId xmlns:a16="http://schemas.microsoft.com/office/drawing/2014/main" id="{03EB1F69-4B12-4F22-A579-830BEDF7A59F}"/>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94" name="Line 8">
          <a:extLst>
            <a:ext uri="{FF2B5EF4-FFF2-40B4-BE49-F238E27FC236}">
              <a16:creationId xmlns:a16="http://schemas.microsoft.com/office/drawing/2014/main" id="{5A821892-31D0-4A50-A34B-C038DC6CE6B0}"/>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95" name="Line 7">
          <a:extLst>
            <a:ext uri="{FF2B5EF4-FFF2-40B4-BE49-F238E27FC236}">
              <a16:creationId xmlns:a16="http://schemas.microsoft.com/office/drawing/2014/main" id="{B0CD4990-B139-4163-A9C2-DF148A17C0A4}"/>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96" name="Line 8">
          <a:extLst>
            <a:ext uri="{FF2B5EF4-FFF2-40B4-BE49-F238E27FC236}">
              <a16:creationId xmlns:a16="http://schemas.microsoft.com/office/drawing/2014/main" id="{EC985096-A84C-4C16-9CCC-D0EC9355A95B}"/>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97" name="Line 7">
          <a:extLst>
            <a:ext uri="{FF2B5EF4-FFF2-40B4-BE49-F238E27FC236}">
              <a16:creationId xmlns:a16="http://schemas.microsoft.com/office/drawing/2014/main" id="{710906DF-1134-4381-B767-9B7B46ED4DC0}"/>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98" name="Line 8">
          <a:extLst>
            <a:ext uri="{FF2B5EF4-FFF2-40B4-BE49-F238E27FC236}">
              <a16:creationId xmlns:a16="http://schemas.microsoft.com/office/drawing/2014/main" id="{A84B3FED-0538-4801-905A-83330454619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114300</xdr:rowOff>
    </xdr:from>
    <xdr:to>
      <xdr:col>2</xdr:col>
      <xdr:colOff>57150</xdr:colOff>
      <xdr:row>549</xdr:row>
      <xdr:rowOff>114300</xdr:rowOff>
    </xdr:to>
    <xdr:sp macro="" textlink="">
      <xdr:nvSpPr>
        <xdr:cNvPr id="99" name="Line 8">
          <a:extLst>
            <a:ext uri="{FF2B5EF4-FFF2-40B4-BE49-F238E27FC236}">
              <a16:creationId xmlns:a16="http://schemas.microsoft.com/office/drawing/2014/main" id="{1FE1FB6A-3DF9-4144-BB85-B36087A7411B}"/>
            </a:ext>
          </a:extLst>
        </xdr:cNvPr>
        <xdr:cNvSpPr>
          <a:spLocks noChangeShapeType="1"/>
        </xdr:cNvSpPr>
      </xdr:nvSpPr>
      <xdr:spPr bwMode="auto">
        <a:xfrm flipH="1">
          <a:off x="1943100" y="9995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436</xdr:row>
      <xdr:rowOff>114300</xdr:rowOff>
    </xdr:from>
    <xdr:to>
      <xdr:col>2</xdr:col>
      <xdr:colOff>57150</xdr:colOff>
      <xdr:row>436</xdr:row>
      <xdr:rowOff>114300</xdr:rowOff>
    </xdr:to>
    <xdr:sp macro="" textlink="">
      <xdr:nvSpPr>
        <xdr:cNvPr id="100" name="Line 8">
          <a:extLst>
            <a:ext uri="{FF2B5EF4-FFF2-40B4-BE49-F238E27FC236}">
              <a16:creationId xmlns:a16="http://schemas.microsoft.com/office/drawing/2014/main" id="{25623BFA-D426-4B4A-8591-99C8DC1681F3}"/>
            </a:ext>
          </a:extLst>
        </xdr:cNvPr>
        <xdr:cNvSpPr>
          <a:spLocks noChangeShapeType="1"/>
        </xdr:cNvSpPr>
      </xdr:nvSpPr>
      <xdr:spPr bwMode="auto">
        <a:xfrm flipH="1">
          <a:off x="19431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101" name="Line 8">
          <a:extLst>
            <a:ext uri="{FF2B5EF4-FFF2-40B4-BE49-F238E27FC236}">
              <a16:creationId xmlns:a16="http://schemas.microsoft.com/office/drawing/2014/main" id="{70549FD3-CEA7-4B90-B602-31F31CAFCD74}"/>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02" name="Line 7">
          <a:extLst>
            <a:ext uri="{FF2B5EF4-FFF2-40B4-BE49-F238E27FC236}">
              <a16:creationId xmlns:a16="http://schemas.microsoft.com/office/drawing/2014/main" id="{45B719BD-3FB8-40F8-916B-F844AC10C79A}"/>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03" name="Line 8">
          <a:extLst>
            <a:ext uri="{FF2B5EF4-FFF2-40B4-BE49-F238E27FC236}">
              <a16:creationId xmlns:a16="http://schemas.microsoft.com/office/drawing/2014/main" id="{9FA5CE4B-C9B7-4E42-8283-406713624CE6}"/>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04" name="Line 7">
          <a:extLst>
            <a:ext uri="{FF2B5EF4-FFF2-40B4-BE49-F238E27FC236}">
              <a16:creationId xmlns:a16="http://schemas.microsoft.com/office/drawing/2014/main" id="{62E2F99F-3A8B-4D06-A276-878034C9290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05" name="Line 8">
          <a:extLst>
            <a:ext uri="{FF2B5EF4-FFF2-40B4-BE49-F238E27FC236}">
              <a16:creationId xmlns:a16="http://schemas.microsoft.com/office/drawing/2014/main" id="{B1B4D48C-B6A1-452A-8017-710425A28EAE}"/>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430</xdr:row>
      <xdr:rowOff>114300</xdr:rowOff>
    </xdr:from>
    <xdr:to>
      <xdr:col>2</xdr:col>
      <xdr:colOff>76200</xdr:colOff>
      <xdr:row>430</xdr:row>
      <xdr:rowOff>114300</xdr:rowOff>
    </xdr:to>
    <xdr:sp macro="" textlink="">
      <xdr:nvSpPr>
        <xdr:cNvPr id="106" name="Line 8">
          <a:extLst>
            <a:ext uri="{FF2B5EF4-FFF2-40B4-BE49-F238E27FC236}">
              <a16:creationId xmlns:a16="http://schemas.microsoft.com/office/drawing/2014/main" id="{C36951EF-B940-4A1C-BB3A-C5E17A4B06B4}"/>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95250</xdr:rowOff>
    </xdr:from>
    <xdr:to>
      <xdr:col>2</xdr:col>
      <xdr:colOff>38100</xdr:colOff>
      <xdr:row>457</xdr:row>
      <xdr:rowOff>104775</xdr:rowOff>
    </xdr:to>
    <xdr:sp macro="" textlink="">
      <xdr:nvSpPr>
        <xdr:cNvPr id="107" name="Line 7">
          <a:extLst>
            <a:ext uri="{FF2B5EF4-FFF2-40B4-BE49-F238E27FC236}">
              <a16:creationId xmlns:a16="http://schemas.microsoft.com/office/drawing/2014/main" id="{0FEFD7EF-DDFD-4523-A6B9-0756614DC56E}"/>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114300</xdr:rowOff>
    </xdr:from>
    <xdr:to>
      <xdr:col>2</xdr:col>
      <xdr:colOff>0</xdr:colOff>
      <xdr:row>458</xdr:row>
      <xdr:rowOff>114300</xdr:rowOff>
    </xdr:to>
    <xdr:sp macro="" textlink="">
      <xdr:nvSpPr>
        <xdr:cNvPr id="108" name="Line 8">
          <a:extLst>
            <a:ext uri="{FF2B5EF4-FFF2-40B4-BE49-F238E27FC236}">
              <a16:creationId xmlns:a16="http://schemas.microsoft.com/office/drawing/2014/main" id="{7970BFB7-9470-4D35-B4CC-647D3BABFA68}"/>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516</xdr:row>
      <xdr:rowOff>114300</xdr:rowOff>
    </xdr:from>
    <xdr:to>
      <xdr:col>2</xdr:col>
      <xdr:colOff>76200</xdr:colOff>
      <xdr:row>516</xdr:row>
      <xdr:rowOff>114300</xdr:rowOff>
    </xdr:to>
    <xdr:sp macro="" textlink="">
      <xdr:nvSpPr>
        <xdr:cNvPr id="109" name="Line 8">
          <a:extLst>
            <a:ext uri="{FF2B5EF4-FFF2-40B4-BE49-F238E27FC236}">
              <a16:creationId xmlns:a16="http://schemas.microsoft.com/office/drawing/2014/main" id="{64194A55-434F-4AFE-B7D2-EB68B7563318}"/>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10" name="Line 8">
          <a:extLst>
            <a:ext uri="{FF2B5EF4-FFF2-40B4-BE49-F238E27FC236}">
              <a16:creationId xmlns:a16="http://schemas.microsoft.com/office/drawing/2014/main" id="{406BB402-A6E4-43FA-9B9F-AB4520A5AD89}"/>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516</xdr:row>
      <xdr:rowOff>114300</xdr:rowOff>
    </xdr:from>
    <xdr:to>
      <xdr:col>2</xdr:col>
      <xdr:colOff>76200</xdr:colOff>
      <xdr:row>516</xdr:row>
      <xdr:rowOff>114300</xdr:rowOff>
    </xdr:to>
    <xdr:sp macro="" textlink="">
      <xdr:nvSpPr>
        <xdr:cNvPr id="111" name="Line 8">
          <a:extLst>
            <a:ext uri="{FF2B5EF4-FFF2-40B4-BE49-F238E27FC236}">
              <a16:creationId xmlns:a16="http://schemas.microsoft.com/office/drawing/2014/main" id="{15994B78-2EF1-42AA-9331-AFF8B3AF52C7}"/>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12" name="Line 8">
          <a:extLst>
            <a:ext uri="{FF2B5EF4-FFF2-40B4-BE49-F238E27FC236}">
              <a16:creationId xmlns:a16="http://schemas.microsoft.com/office/drawing/2014/main" id="{B536FE2B-4013-4EA4-BE8B-34D7E30677A4}"/>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113" name="Line 7">
          <a:extLst>
            <a:ext uri="{FF2B5EF4-FFF2-40B4-BE49-F238E27FC236}">
              <a16:creationId xmlns:a16="http://schemas.microsoft.com/office/drawing/2014/main" id="{AF673179-B70E-4CC7-8367-D1380E36A96E}"/>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114" name="Line 8">
          <a:extLst>
            <a:ext uri="{FF2B5EF4-FFF2-40B4-BE49-F238E27FC236}">
              <a16:creationId xmlns:a16="http://schemas.microsoft.com/office/drawing/2014/main" id="{E5F1B35C-C4DD-4335-B34F-2B88FFF26B20}"/>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430</xdr:row>
      <xdr:rowOff>114300</xdr:rowOff>
    </xdr:from>
    <xdr:to>
      <xdr:col>2</xdr:col>
      <xdr:colOff>76200</xdr:colOff>
      <xdr:row>430</xdr:row>
      <xdr:rowOff>114300</xdr:rowOff>
    </xdr:to>
    <xdr:sp macro="" textlink="">
      <xdr:nvSpPr>
        <xdr:cNvPr id="115" name="Line 8">
          <a:extLst>
            <a:ext uri="{FF2B5EF4-FFF2-40B4-BE49-F238E27FC236}">
              <a16:creationId xmlns:a16="http://schemas.microsoft.com/office/drawing/2014/main" id="{6DCC70B8-4805-4543-B309-8DA2FE8EC3B3}"/>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95250</xdr:rowOff>
    </xdr:from>
    <xdr:to>
      <xdr:col>2</xdr:col>
      <xdr:colOff>38100</xdr:colOff>
      <xdr:row>457</xdr:row>
      <xdr:rowOff>104775</xdr:rowOff>
    </xdr:to>
    <xdr:sp macro="" textlink="">
      <xdr:nvSpPr>
        <xdr:cNvPr id="116" name="Line 7">
          <a:extLst>
            <a:ext uri="{FF2B5EF4-FFF2-40B4-BE49-F238E27FC236}">
              <a16:creationId xmlns:a16="http://schemas.microsoft.com/office/drawing/2014/main" id="{F49C7AA3-E25F-41C4-91E1-3FE0E2E105FA}"/>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114300</xdr:rowOff>
    </xdr:from>
    <xdr:to>
      <xdr:col>2</xdr:col>
      <xdr:colOff>0</xdr:colOff>
      <xdr:row>458</xdr:row>
      <xdr:rowOff>114300</xdr:rowOff>
    </xdr:to>
    <xdr:sp macro="" textlink="">
      <xdr:nvSpPr>
        <xdr:cNvPr id="117" name="Line 8">
          <a:extLst>
            <a:ext uri="{FF2B5EF4-FFF2-40B4-BE49-F238E27FC236}">
              <a16:creationId xmlns:a16="http://schemas.microsoft.com/office/drawing/2014/main" id="{7208D819-D97C-4616-845B-C5FE6BFDEA8E}"/>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76200</xdr:colOff>
      <xdr:row>434</xdr:row>
      <xdr:rowOff>114300</xdr:rowOff>
    </xdr:to>
    <xdr:sp macro="" textlink="">
      <xdr:nvSpPr>
        <xdr:cNvPr id="118" name="Line 8">
          <a:extLst>
            <a:ext uri="{FF2B5EF4-FFF2-40B4-BE49-F238E27FC236}">
              <a16:creationId xmlns:a16="http://schemas.microsoft.com/office/drawing/2014/main" id="{5A9F2E00-06AA-4F3D-901F-75059A27E997}"/>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38100</xdr:colOff>
      <xdr:row>461</xdr:row>
      <xdr:rowOff>104775</xdr:rowOff>
    </xdr:to>
    <xdr:sp macro="" textlink="">
      <xdr:nvSpPr>
        <xdr:cNvPr id="119" name="Line 7">
          <a:extLst>
            <a:ext uri="{FF2B5EF4-FFF2-40B4-BE49-F238E27FC236}">
              <a16:creationId xmlns:a16="http://schemas.microsoft.com/office/drawing/2014/main" id="{58D5776E-6877-41DF-9B82-84F785675776}"/>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120" name="Line 8">
          <a:extLst>
            <a:ext uri="{FF2B5EF4-FFF2-40B4-BE49-F238E27FC236}">
              <a16:creationId xmlns:a16="http://schemas.microsoft.com/office/drawing/2014/main" id="{82D606F1-394D-406A-9DCB-24B8928D78A4}"/>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520</xdr:row>
      <xdr:rowOff>114300</xdr:rowOff>
    </xdr:from>
    <xdr:to>
      <xdr:col>2</xdr:col>
      <xdr:colOff>76200</xdr:colOff>
      <xdr:row>520</xdr:row>
      <xdr:rowOff>114300</xdr:rowOff>
    </xdr:to>
    <xdr:sp macro="" textlink="">
      <xdr:nvSpPr>
        <xdr:cNvPr id="121" name="Line 8">
          <a:extLst>
            <a:ext uri="{FF2B5EF4-FFF2-40B4-BE49-F238E27FC236}">
              <a16:creationId xmlns:a16="http://schemas.microsoft.com/office/drawing/2014/main" id="{01826C97-8626-4493-BEA2-3EAC289D635B}"/>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122" name="Line 8">
          <a:extLst>
            <a:ext uri="{FF2B5EF4-FFF2-40B4-BE49-F238E27FC236}">
              <a16:creationId xmlns:a16="http://schemas.microsoft.com/office/drawing/2014/main" id="{51AF0737-A429-4BF6-BBFB-78635F77D0C2}"/>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520</xdr:row>
      <xdr:rowOff>114300</xdr:rowOff>
    </xdr:from>
    <xdr:to>
      <xdr:col>2</xdr:col>
      <xdr:colOff>76200</xdr:colOff>
      <xdr:row>520</xdr:row>
      <xdr:rowOff>114300</xdr:rowOff>
    </xdr:to>
    <xdr:sp macro="" textlink="">
      <xdr:nvSpPr>
        <xdr:cNvPr id="123" name="Line 8">
          <a:extLst>
            <a:ext uri="{FF2B5EF4-FFF2-40B4-BE49-F238E27FC236}">
              <a16:creationId xmlns:a16="http://schemas.microsoft.com/office/drawing/2014/main" id="{470D94CA-8F54-4C11-BC2A-301D2ACC79EA}"/>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124" name="Line 8">
          <a:extLst>
            <a:ext uri="{FF2B5EF4-FFF2-40B4-BE49-F238E27FC236}">
              <a16:creationId xmlns:a16="http://schemas.microsoft.com/office/drawing/2014/main" id="{FF58AC86-B72B-4D0F-89AB-2CB18553D3F9}"/>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38100</xdr:colOff>
      <xdr:row>435</xdr:row>
      <xdr:rowOff>104775</xdr:rowOff>
    </xdr:to>
    <xdr:sp macro="" textlink="">
      <xdr:nvSpPr>
        <xdr:cNvPr id="125" name="Line 7">
          <a:extLst>
            <a:ext uri="{FF2B5EF4-FFF2-40B4-BE49-F238E27FC236}">
              <a16:creationId xmlns:a16="http://schemas.microsoft.com/office/drawing/2014/main" id="{B24AA507-CAF4-49DB-9C14-BB024725FB0C}"/>
            </a:ext>
          </a:extLst>
        </xdr:cNvPr>
        <xdr:cNvSpPr>
          <a:spLocks noChangeShapeType="1"/>
        </xdr:cNvSpPr>
      </xdr:nvSpPr>
      <xdr:spPr bwMode="auto">
        <a:xfrm flipH="1" flipV="1">
          <a:off x="1409700" y="80391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126" name="Line 8">
          <a:extLst>
            <a:ext uri="{FF2B5EF4-FFF2-40B4-BE49-F238E27FC236}">
              <a16:creationId xmlns:a16="http://schemas.microsoft.com/office/drawing/2014/main" id="{8EE1C1C9-2FA6-4AD4-8D0B-B37B70D5FB0E}"/>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76200</xdr:colOff>
      <xdr:row>434</xdr:row>
      <xdr:rowOff>114300</xdr:rowOff>
    </xdr:to>
    <xdr:sp macro="" textlink="">
      <xdr:nvSpPr>
        <xdr:cNvPr id="127" name="Line 8">
          <a:extLst>
            <a:ext uri="{FF2B5EF4-FFF2-40B4-BE49-F238E27FC236}">
              <a16:creationId xmlns:a16="http://schemas.microsoft.com/office/drawing/2014/main" id="{F6A5909D-205D-41F4-98D7-931F3AAD9E2F}"/>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38100</xdr:colOff>
      <xdr:row>461</xdr:row>
      <xdr:rowOff>104775</xdr:rowOff>
    </xdr:to>
    <xdr:sp macro="" textlink="">
      <xdr:nvSpPr>
        <xdr:cNvPr id="128" name="Line 7">
          <a:extLst>
            <a:ext uri="{FF2B5EF4-FFF2-40B4-BE49-F238E27FC236}">
              <a16:creationId xmlns:a16="http://schemas.microsoft.com/office/drawing/2014/main" id="{7450B6EE-283A-48B4-B929-3C392D7B8D4F}"/>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129" name="Line 8">
          <a:extLst>
            <a:ext uri="{FF2B5EF4-FFF2-40B4-BE49-F238E27FC236}">
              <a16:creationId xmlns:a16="http://schemas.microsoft.com/office/drawing/2014/main" id="{90D07890-0480-456B-ACAA-B6F75E9F0915}"/>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30" name="Line 8">
          <a:extLst>
            <a:ext uri="{FF2B5EF4-FFF2-40B4-BE49-F238E27FC236}">
              <a16:creationId xmlns:a16="http://schemas.microsoft.com/office/drawing/2014/main" id="{C3075D7F-74BD-4ACC-A718-0C483D7D11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31" name="Line 7">
          <a:extLst>
            <a:ext uri="{FF2B5EF4-FFF2-40B4-BE49-F238E27FC236}">
              <a16:creationId xmlns:a16="http://schemas.microsoft.com/office/drawing/2014/main" id="{EB78B3BE-A9D7-4C83-B835-43EB33C44064}"/>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32" name="Line 8">
          <a:extLst>
            <a:ext uri="{FF2B5EF4-FFF2-40B4-BE49-F238E27FC236}">
              <a16:creationId xmlns:a16="http://schemas.microsoft.com/office/drawing/2014/main" id="{8CD87C7E-771C-4138-97FC-BA1BEA9291ED}"/>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33" name="Line 8">
          <a:extLst>
            <a:ext uri="{FF2B5EF4-FFF2-40B4-BE49-F238E27FC236}">
              <a16:creationId xmlns:a16="http://schemas.microsoft.com/office/drawing/2014/main" id="{0C922FB0-4828-4FF1-A2F4-4D90A72B3F42}"/>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34" name="Line 8">
          <a:extLst>
            <a:ext uri="{FF2B5EF4-FFF2-40B4-BE49-F238E27FC236}">
              <a16:creationId xmlns:a16="http://schemas.microsoft.com/office/drawing/2014/main" id="{B8FD88A1-F65E-44EC-B124-24C93CFCFEA5}"/>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35" name="Line 8">
          <a:extLst>
            <a:ext uri="{FF2B5EF4-FFF2-40B4-BE49-F238E27FC236}">
              <a16:creationId xmlns:a16="http://schemas.microsoft.com/office/drawing/2014/main" id="{D5EC46AB-9811-4A1C-AB91-60E9975675E4}"/>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36" name="Line 8">
          <a:extLst>
            <a:ext uri="{FF2B5EF4-FFF2-40B4-BE49-F238E27FC236}">
              <a16:creationId xmlns:a16="http://schemas.microsoft.com/office/drawing/2014/main" id="{AF3AC672-24F3-4EA6-9061-C4E285737FC6}"/>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95250</xdr:rowOff>
    </xdr:from>
    <xdr:to>
      <xdr:col>2</xdr:col>
      <xdr:colOff>38100</xdr:colOff>
      <xdr:row>433</xdr:row>
      <xdr:rowOff>104775</xdr:rowOff>
    </xdr:to>
    <xdr:sp macro="" textlink="">
      <xdr:nvSpPr>
        <xdr:cNvPr id="137" name="Line 7">
          <a:extLst>
            <a:ext uri="{FF2B5EF4-FFF2-40B4-BE49-F238E27FC236}">
              <a16:creationId xmlns:a16="http://schemas.microsoft.com/office/drawing/2014/main" id="{2A1B6249-E5C2-4C6F-8D1A-C8BAA3425CD4}"/>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114300</xdr:rowOff>
    </xdr:from>
    <xdr:to>
      <xdr:col>2</xdr:col>
      <xdr:colOff>0</xdr:colOff>
      <xdr:row>434</xdr:row>
      <xdr:rowOff>114300</xdr:rowOff>
    </xdr:to>
    <xdr:sp macro="" textlink="">
      <xdr:nvSpPr>
        <xdr:cNvPr id="138" name="Line 8">
          <a:extLst>
            <a:ext uri="{FF2B5EF4-FFF2-40B4-BE49-F238E27FC236}">
              <a16:creationId xmlns:a16="http://schemas.microsoft.com/office/drawing/2014/main" id="{A499D502-1A0C-4437-9DD5-8DAC0C6F935B}"/>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39" name="Line 8">
          <a:extLst>
            <a:ext uri="{FF2B5EF4-FFF2-40B4-BE49-F238E27FC236}">
              <a16:creationId xmlns:a16="http://schemas.microsoft.com/office/drawing/2014/main" id="{E1FF653C-CC2F-4459-B2A7-A7CE98FDE0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40" name="Line 7">
          <a:extLst>
            <a:ext uri="{FF2B5EF4-FFF2-40B4-BE49-F238E27FC236}">
              <a16:creationId xmlns:a16="http://schemas.microsoft.com/office/drawing/2014/main" id="{9C16B53C-DB2D-4464-B916-E490E6852A7F}"/>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41" name="Line 8">
          <a:extLst>
            <a:ext uri="{FF2B5EF4-FFF2-40B4-BE49-F238E27FC236}">
              <a16:creationId xmlns:a16="http://schemas.microsoft.com/office/drawing/2014/main" id="{1B62D4D8-5BC7-406A-A73C-697884198C26}"/>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42" name="Line 8">
          <a:extLst>
            <a:ext uri="{FF2B5EF4-FFF2-40B4-BE49-F238E27FC236}">
              <a16:creationId xmlns:a16="http://schemas.microsoft.com/office/drawing/2014/main" id="{AB34B074-45C8-4E10-9D30-A825841D8BA7}"/>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43" name="Line 7">
          <a:extLst>
            <a:ext uri="{FF2B5EF4-FFF2-40B4-BE49-F238E27FC236}">
              <a16:creationId xmlns:a16="http://schemas.microsoft.com/office/drawing/2014/main" id="{009C9B19-0DC8-4E62-8220-47B1B7EB7378}"/>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44" name="Line 8">
          <a:extLst>
            <a:ext uri="{FF2B5EF4-FFF2-40B4-BE49-F238E27FC236}">
              <a16:creationId xmlns:a16="http://schemas.microsoft.com/office/drawing/2014/main" id="{C5226D9C-69E7-41A9-8431-B7731488E172}"/>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45" name="Line 8">
          <a:extLst>
            <a:ext uri="{FF2B5EF4-FFF2-40B4-BE49-F238E27FC236}">
              <a16:creationId xmlns:a16="http://schemas.microsoft.com/office/drawing/2014/main" id="{0C688A43-0698-46E7-AC11-5463CF89F2AD}"/>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46" name="Line 8">
          <a:extLst>
            <a:ext uri="{FF2B5EF4-FFF2-40B4-BE49-F238E27FC236}">
              <a16:creationId xmlns:a16="http://schemas.microsoft.com/office/drawing/2014/main" id="{F9A70F20-C6B1-4689-9D7E-34721707CB6C}"/>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47" name="Line 8">
          <a:extLst>
            <a:ext uri="{FF2B5EF4-FFF2-40B4-BE49-F238E27FC236}">
              <a16:creationId xmlns:a16="http://schemas.microsoft.com/office/drawing/2014/main" id="{6F213FB3-C203-4B5B-B0FC-BD820CBCCF97}"/>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48" name="Line 8">
          <a:extLst>
            <a:ext uri="{FF2B5EF4-FFF2-40B4-BE49-F238E27FC236}">
              <a16:creationId xmlns:a16="http://schemas.microsoft.com/office/drawing/2014/main" id="{93DB92EC-215C-47ED-98DA-B78497AF4A19}"/>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95250</xdr:rowOff>
    </xdr:from>
    <xdr:to>
      <xdr:col>2</xdr:col>
      <xdr:colOff>38100</xdr:colOff>
      <xdr:row>433</xdr:row>
      <xdr:rowOff>104775</xdr:rowOff>
    </xdr:to>
    <xdr:sp macro="" textlink="">
      <xdr:nvSpPr>
        <xdr:cNvPr id="149" name="Line 7">
          <a:extLst>
            <a:ext uri="{FF2B5EF4-FFF2-40B4-BE49-F238E27FC236}">
              <a16:creationId xmlns:a16="http://schemas.microsoft.com/office/drawing/2014/main" id="{E4130BCB-965F-43FE-B10F-1E060B27CD3B}"/>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114300</xdr:rowOff>
    </xdr:from>
    <xdr:to>
      <xdr:col>2</xdr:col>
      <xdr:colOff>0</xdr:colOff>
      <xdr:row>434</xdr:row>
      <xdr:rowOff>114300</xdr:rowOff>
    </xdr:to>
    <xdr:sp macro="" textlink="">
      <xdr:nvSpPr>
        <xdr:cNvPr id="150" name="Line 8">
          <a:extLst>
            <a:ext uri="{FF2B5EF4-FFF2-40B4-BE49-F238E27FC236}">
              <a16:creationId xmlns:a16="http://schemas.microsoft.com/office/drawing/2014/main" id="{79B2C7B2-FCD3-417F-A9F6-F80D7D81AB48}"/>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51" name="Line 8">
          <a:extLst>
            <a:ext uri="{FF2B5EF4-FFF2-40B4-BE49-F238E27FC236}">
              <a16:creationId xmlns:a16="http://schemas.microsoft.com/office/drawing/2014/main" id="{E96AD3AB-A71B-4D19-8255-1EFBC96B812B}"/>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52" name="Line 7">
          <a:extLst>
            <a:ext uri="{FF2B5EF4-FFF2-40B4-BE49-F238E27FC236}">
              <a16:creationId xmlns:a16="http://schemas.microsoft.com/office/drawing/2014/main" id="{3138C780-E7F0-49DD-A083-647EA20055AC}"/>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53" name="Line 8">
          <a:extLst>
            <a:ext uri="{FF2B5EF4-FFF2-40B4-BE49-F238E27FC236}">
              <a16:creationId xmlns:a16="http://schemas.microsoft.com/office/drawing/2014/main" id="{B0140B4A-95EF-4FD3-A810-60ACFBE7028B}"/>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154" name="Line 8">
          <a:extLst>
            <a:ext uri="{FF2B5EF4-FFF2-40B4-BE49-F238E27FC236}">
              <a16:creationId xmlns:a16="http://schemas.microsoft.com/office/drawing/2014/main" id="{54B2E5A2-7011-4E6D-8CF2-CABCA20AB1E9}"/>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55" name="Line 7">
          <a:extLst>
            <a:ext uri="{FF2B5EF4-FFF2-40B4-BE49-F238E27FC236}">
              <a16:creationId xmlns:a16="http://schemas.microsoft.com/office/drawing/2014/main" id="{D1CDEC45-D37C-43BB-A233-CA6979CC3EAD}"/>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56" name="Line 8">
          <a:extLst>
            <a:ext uri="{FF2B5EF4-FFF2-40B4-BE49-F238E27FC236}">
              <a16:creationId xmlns:a16="http://schemas.microsoft.com/office/drawing/2014/main" id="{EA656571-0E0E-4C1D-91A4-8644A0A887E9}"/>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57" name="Line 7">
          <a:extLst>
            <a:ext uri="{FF2B5EF4-FFF2-40B4-BE49-F238E27FC236}">
              <a16:creationId xmlns:a16="http://schemas.microsoft.com/office/drawing/2014/main" id="{700BF3CA-33D5-4111-9DDE-FD06F7B5B791}"/>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58" name="Line 8">
          <a:extLst>
            <a:ext uri="{FF2B5EF4-FFF2-40B4-BE49-F238E27FC236}">
              <a16:creationId xmlns:a16="http://schemas.microsoft.com/office/drawing/2014/main" id="{5777842C-2F99-4EA3-8933-BB5C440567A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550</xdr:row>
      <xdr:rowOff>114300</xdr:rowOff>
    </xdr:from>
    <xdr:to>
      <xdr:col>2</xdr:col>
      <xdr:colOff>57150</xdr:colOff>
      <xdr:row>550</xdr:row>
      <xdr:rowOff>114300</xdr:rowOff>
    </xdr:to>
    <xdr:sp macro="" textlink="">
      <xdr:nvSpPr>
        <xdr:cNvPr id="159" name="Line 8">
          <a:extLst>
            <a:ext uri="{FF2B5EF4-FFF2-40B4-BE49-F238E27FC236}">
              <a16:creationId xmlns:a16="http://schemas.microsoft.com/office/drawing/2014/main" id="{A057E6DB-9D86-49DA-A915-283FA9A17859}"/>
            </a:ext>
          </a:extLst>
        </xdr:cNvPr>
        <xdr:cNvSpPr>
          <a:spLocks noChangeShapeType="1"/>
        </xdr:cNvSpPr>
      </xdr:nvSpPr>
      <xdr:spPr bwMode="auto">
        <a:xfrm flipH="1">
          <a:off x="1943100" y="1001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57150</xdr:colOff>
      <xdr:row>437</xdr:row>
      <xdr:rowOff>114300</xdr:rowOff>
    </xdr:to>
    <xdr:sp macro="" textlink="">
      <xdr:nvSpPr>
        <xdr:cNvPr id="160" name="Line 8">
          <a:extLst>
            <a:ext uri="{FF2B5EF4-FFF2-40B4-BE49-F238E27FC236}">
              <a16:creationId xmlns:a16="http://schemas.microsoft.com/office/drawing/2014/main" id="{3CB96A88-E62E-401B-B6B8-17B4923D5072}"/>
            </a:ext>
          </a:extLst>
        </xdr:cNvPr>
        <xdr:cNvSpPr>
          <a:spLocks noChangeShapeType="1"/>
        </xdr:cNvSpPr>
      </xdr:nvSpPr>
      <xdr:spPr bwMode="auto">
        <a:xfrm flipH="1">
          <a:off x="1943100" y="8075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444</xdr:row>
      <xdr:rowOff>114300</xdr:rowOff>
    </xdr:from>
    <xdr:to>
      <xdr:col>2</xdr:col>
      <xdr:colOff>76200</xdr:colOff>
      <xdr:row>444</xdr:row>
      <xdr:rowOff>114300</xdr:rowOff>
    </xdr:to>
    <xdr:sp macro="" textlink="">
      <xdr:nvSpPr>
        <xdr:cNvPr id="161" name="Line 8">
          <a:extLst>
            <a:ext uri="{FF2B5EF4-FFF2-40B4-BE49-F238E27FC236}">
              <a16:creationId xmlns:a16="http://schemas.microsoft.com/office/drawing/2014/main" id="{95E5113D-DA27-4F7D-812F-7524CBEF2B85}"/>
            </a:ext>
          </a:extLst>
        </xdr:cNvPr>
        <xdr:cNvSpPr>
          <a:spLocks noChangeShapeType="1"/>
        </xdr:cNvSpPr>
      </xdr:nvSpPr>
      <xdr:spPr bwMode="auto">
        <a:xfrm flipH="1">
          <a:off x="1943100" y="81953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95250</xdr:rowOff>
    </xdr:from>
    <xdr:to>
      <xdr:col>2</xdr:col>
      <xdr:colOff>38100</xdr:colOff>
      <xdr:row>472</xdr:row>
      <xdr:rowOff>104775</xdr:rowOff>
    </xdr:to>
    <xdr:sp macro="" textlink="">
      <xdr:nvSpPr>
        <xdr:cNvPr id="162" name="Line 7">
          <a:extLst>
            <a:ext uri="{FF2B5EF4-FFF2-40B4-BE49-F238E27FC236}">
              <a16:creationId xmlns:a16="http://schemas.microsoft.com/office/drawing/2014/main" id="{02CFDFE6-1CFA-4D3B-A96E-1DF4BAC56F68}"/>
            </a:ext>
          </a:extLst>
        </xdr:cNvPr>
        <xdr:cNvSpPr>
          <a:spLocks noChangeShapeType="1"/>
        </xdr:cNvSpPr>
      </xdr:nvSpPr>
      <xdr:spPr bwMode="auto">
        <a:xfrm flipH="1" flipV="1">
          <a:off x="1409700" y="86734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114300</xdr:rowOff>
    </xdr:from>
    <xdr:to>
      <xdr:col>2</xdr:col>
      <xdr:colOff>0</xdr:colOff>
      <xdr:row>473</xdr:row>
      <xdr:rowOff>114300</xdr:rowOff>
    </xdr:to>
    <xdr:sp macro="" textlink="">
      <xdr:nvSpPr>
        <xdr:cNvPr id="163" name="Line 8">
          <a:extLst>
            <a:ext uri="{FF2B5EF4-FFF2-40B4-BE49-F238E27FC236}">
              <a16:creationId xmlns:a16="http://schemas.microsoft.com/office/drawing/2014/main" id="{5C1E66AF-40E8-46B8-A7C9-99C3B7E0A86A}"/>
            </a:ext>
          </a:extLst>
        </xdr:cNvPr>
        <xdr:cNvSpPr>
          <a:spLocks noChangeShapeType="1"/>
        </xdr:cNvSpPr>
      </xdr:nvSpPr>
      <xdr:spPr bwMode="auto">
        <a:xfrm flipH="1">
          <a:off x="1409700" y="86925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64" name="Line 7">
          <a:extLst>
            <a:ext uri="{FF2B5EF4-FFF2-40B4-BE49-F238E27FC236}">
              <a16:creationId xmlns:a16="http://schemas.microsoft.com/office/drawing/2014/main" id="{3BEBCF22-4B05-400D-BA10-F394135BD0C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65" name="Line 8">
          <a:extLst>
            <a:ext uri="{FF2B5EF4-FFF2-40B4-BE49-F238E27FC236}">
              <a16:creationId xmlns:a16="http://schemas.microsoft.com/office/drawing/2014/main" id="{A135D6C4-703E-4623-90A2-9417AF97F3D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66" name="Line 8">
          <a:extLst>
            <a:ext uri="{FF2B5EF4-FFF2-40B4-BE49-F238E27FC236}">
              <a16:creationId xmlns:a16="http://schemas.microsoft.com/office/drawing/2014/main" id="{FFF76ADA-B6A7-4D67-B8A2-B237D47E26F9}"/>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67" name="Line 7">
          <a:extLst>
            <a:ext uri="{FF2B5EF4-FFF2-40B4-BE49-F238E27FC236}">
              <a16:creationId xmlns:a16="http://schemas.microsoft.com/office/drawing/2014/main" id="{4262B6D5-DA6D-4F5E-9858-473BD876B015}"/>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68" name="Line 8">
          <a:extLst>
            <a:ext uri="{FF2B5EF4-FFF2-40B4-BE49-F238E27FC236}">
              <a16:creationId xmlns:a16="http://schemas.microsoft.com/office/drawing/2014/main" id="{994A5565-8660-48C0-95D2-E585F3F9BD23}"/>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69" name="Line 8">
          <a:extLst>
            <a:ext uri="{FF2B5EF4-FFF2-40B4-BE49-F238E27FC236}">
              <a16:creationId xmlns:a16="http://schemas.microsoft.com/office/drawing/2014/main" id="{B55AAD48-49A6-4171-9405-6890E1DEB881}"/>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70" name="Line 8">
          <a:extLst>
            <a:ext uri="{FF2B5EF4-FFF2-40B4-BE49-F238E27FC236}">
              <a16:creationId xmlns:a16="http://schemas.microsoft.com/office/drawing/2014/main" id="{9E663736-4853-4CE4-9F7A-FB633E9076B2}"/>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71" name="Line 8">
          <a:extLst>
            <a:ext uri="{FF2B5EF4-FFF2-40B4-BE49-F238E27FC236}">
              <a16:creationId xmlns:a16="http://schemas.microsoft.com/office/drawing/2014/main" id="{ADE2D2BB-28C7-4C62-9A7C-DA7847416811}"/>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47625</xdr:colOff>
      <xdr:row>359</xdr:row>
      <xdr:rowOff>104775</xdr:rowOff>
    </xdr:to>
    <xdr:sp macro="" textlink="">
      <xdr:nvSpPr>
        <xdr:cNvPr id="172" name="Line 7">
          <a:extLst>
            <a:ext uri="{FF2B5EF4-FFF2-40B4-BE49-F238E27FC236}">
              <a16:creationId xmlns:a16="http://schemas.microsoft.com/office/drawing/2014/main" id="{5A8D356D-3950-45D0-9647-A602F5DD32C4}"/>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73" name="Line 8">
          <a:extLst>
            <a:ext uri="{FF2B5EF4-FFF2-40B4-BE49-F238E27FC236}">
              <a16:creationId xmlns:a16="http://schemas.microsoft.com/office/drawing/2014/main" id="{0A925966-6D2E-48B6-A624-828F8C399CF5}"/>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74" name="Line 8">
          <a:extLst>
            <a:ext uri="{FF2B5EF4-FFF2-40B4-BE49-F238E27FC236}">
              <a16:creationId xmlns:a16="http://schemas.microsoft.com/office/drawing/2014/main" id="{6FC7598B-5817-4AD6-A070-9FC3385F0910}"/>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75" name="Line 7">
          <a:extLst>
            <a:ext uri="{FF2B5EF4-FFF2-40B4-BE49-F238E27FC236}">
              <a16:creationId xmlns:a16="http://schemas.microsoft.com/office/drawing/2014/main" id="{5D232AF1-64BC-48BC-85B5-0B59118D86DE}"/>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76" name="Line 8">
          <a:extLst>
            <a:ext uri="{FF2B5EF4-FFF2-40B4-BE49-F238E27FC236}">
              <a16:creationId xmlns:a16="http://schemas.microsoft.com/office/drawing/2014/main" id="{736E5B8E-17D5-46F1-8B35-1EF43C7DC40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77" name="Line 8">
          <a:extLst>
            <a:ext uri="{FF2B5EF4-FFF2-40B4-BE49-F238E27FC236}">
              <a16:creationId xmlns:a16="http://schemas.microsoft.com/office/drawing/2014/main" id="{B5CCFCEB-3580-4EE5-9691-AE15120A1AE2}"/>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78" name="Line 7">
          <a:extLst>
            <a:ext uri="{FF2B5EF4-FFF2-40B4-BE49-F238E27FC236}">
              <a16:creationId xmlns:a16="http://schemas.microsoft.com/office/drawing/2014/main" id="{13CB4D3F-94FA-4371-A586-50A698A8E438}"/>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79" name="Line 8">
          <a:extLst>
            <a:ext uri="{FF2B5EF4-FFF2-40B4-BE49-F238E27FC236}">
              <a16:creationId xmlns:a16="http://schemas.microsoft.com/office/drawing/2014/main" id="{CB556C01-7265-4890-8344-C1644BFD1AA8}"/>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80" name="Line 8">
          <a:extLst>
            <a:ext uri="{FF2B5EF4-FFF2-40B4-BE49-F238E27FC236}">
              <a16:creationId xmlns:a16="http://schemas.microsoft.com/office/drawing/2014/main" id="{7CB592C9-AC20-4378-894D-B9BA00C71FA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81" name="Line 8">
          <a:extLst>
            <a:ext uri="{FF2B5EF4-FFF2-40B4-BE49-F238E27FC236}">
              <a16:creationId xmlns:a16="http://schemas.microsoft.com/office/drawing/2014/main" id="{6DC2067A-78D5-4799-9418-4FB3BD593EA0}"/>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82" name="Line 8">
          <a:extLst>
            <a:ext uri="{FF2B5EF4-FFF2-40B4-BE49-F238E27FC236}">
              <a16:creationId xmlns:a16="http://schemas.microsoft.com/office/drawing/2014/main" id="{2D4A4B4B-D746-470F-9D3C-FF72040A7E44}"/>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47625</xdr:colOff>
      <xdr:row>359</xdr:row>
      <xdr:rowOff>104775</xdr:rowOff>
    </xdr:to>
    <xdr:sp macro="" textlink="">
      <xdr:nvSpPr>
        <xdr:cNvPr id="183" name="Line 7">
          <a:extLst>
            <a:ext uri="{FF2B5EF4-FFF2-40B4-BE49-F238E27FC236}">
              <a16:creationId xmlns:a16="http://schemas.microsoft.com/office/drawing/2014/main" id="{BAFD235D-5F0E-4BBE-B27E-A32F279C1A19}"/>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84" name="Line 8">
          <a:extLst>
            <a:ext uri="{FF2B5EF4-FFF2-40B4-BE49-F238E27FC236}">
              <a16:creationId xmlns:a16="http://schemas.microsoft.com/office/drawing/2014/main" id="{9C8B89D1-9D9F-4102-BF6C-ED1FBE6EC360}"/>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85" name="Line 8">
          <a:extLst>
            <a:ext uri="{FF2B5EF4-FFF2-40B4-BE49-F238E27FC236}">
              <a16:creationId xmlns:a16="http://schemas.microsoft.com/office/drawing/2014/main" id="{830E5D26-5279-470A-9037-76F79806390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86" name="Line 7">
          <a:extLst>
            <a:ext uri="{FF2B5EF4-FFF2-40B4-BE49-F238E27FC236}">
              <a16:creationId xmlns:a16="http://schemas.microsoft.com/office/drawing/2014/main" id="{838D6F37-A6EA-4BC8-B7D5-F25338A4B999}"/>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87" name="Line 8">
          <a:extLst>
            <a:ext uri="{FF2B5EF4-FFF2-40B4-BE49-F238E27FC236}">
              <a16:creationId xmlns:a16="http://schemas.microsoft.com/office/drawing/2014/main" id="{17BDF341-9DD2-4477-A2E8-C20925CE5F5A}"/>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88" name="Line 8">
          <a:extLst>
            <a:ext uri="{FF2B5EF4-FFF2-40B4-BE49-F238E27FC236}">
              <a16:creationId xmlns:a16="http://schemas.microsoft.com/office/drawing/2014/main" id="{400D8A63-E451-44C2-B7DB-4C9FEC6CAA53}"/>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89" name="Line 7">
          <a:extLst>
            <a:ext uri="{FF2B5EF4-FFF2-40B4-BE49-F238E27FC236}">
              <a16:creationId xmlns:a16="http://schemas.microsoft.com/office/drawing/2014/main" id="{B9E31D25-649C-40E1-A7AB-93818056534C}"/>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90" name="Line 8">
          <a:extLst>
            <a:ext uri="{FF2B5EF4-FFF2-40B4-BE49-F238E27FC236}">
              <a16:creationId xmlns:a16="http://schemas.microsoft.com/office/drawing/2014/main" id="{1C97DE00-66C9-49A4-AC0A-D82F5BA25BE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91" name="Line 8">
          <a:extLst>
            <a:ext uri="{FF2B5EF4-FFF2-40B4-BE49-F238E27FC236}">
              <a16:creationId xmlns:a16="http://schemas.microsoft.com/office/drawing/2014/main" id="{660608F4-ADB4-46FF-96FA-2DFE6A61ECFE}"/>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92" name="Line 8">
          <a:extLst>
            <a:ext uri="{FF2B5EF4-FFF2-40B4-BE49-F238E27FC236}">
              <a16:creationId xmlns:a16="http://schemas.microsoft.com/office/drawing/2014/main" id="{FD1E6040-C62E-4CC1-B575-5D97F465202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93" name="Line 8">
          <a:extLst>
            <a:ext uri="{FF2B5EF4-FFF2-40B4-BE49-F238E27FC236}">
              <a16:creationId xmlns:a16="http://schemas.microsoft.com/office/drawing/2014/main" id="{AD50798A-C853-413A-B451-270171A83C52}"/>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94" name="Line 8">
          <a:extLst>
            <a:ext uri="{FF2B5EF4-FFF2-40B4-BE49-F238E27FC236}">
              <a16:creationId xmlns:a16="http://schemas.microsoft.com/office/drawing/2014/main" id="{26DDBDF5-E2C5-4D74-B4E2-6EC7BB61E2EA}"/>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95" name="Line 8">
          <a:extLst>
            <a:ext uri="{FF2B5EF4-FFF2-40B4-BE49-F238E27FC236}">
              <a16:creationId xmlns:a16="http://schemas.microsoft.com/office/drawing/2014/main" id="{116246C9-D06F-4C75-9D91-63A27DFCBBE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96" name="Line 8">
          <a:extLst>
            <a:ext uri="{FF2B5EF4-FFF2-40B4-BE49-F238E27FC236}">
              <a16:creationId xmlns:a16="http://schemas.microsoft.com/office/drawing/2014/main" id="{F64139B9-2DDB-4153-A24F-8228D4EC4391}"/>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197" name="Line 7">
          <a:extLst>
            <a:ext uri="{FF2B5EF4-FFF2-40B4-BE49-F238E27FC236}">
              <a16:creationId xmlns:a16="http://schemas.microsoft.com/office/drawing/2014/main" id="{AA1316FA-0FB4-4894-9DA6-94A895511F1C}"/>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198" name="Line 8">
          <a:extLst>
            <a:ext uri="{FF2B5EF4-FFF2-40B4-BE49-F238E27FC236}">
              <a16:creationId xmlns:a16="http://schemas.microsoft.com/office/drawing/2014/main" id="{B116DA76-ED2C-451B-9540-769D66BBCD26}"/>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199" name="Line 7">
          <a:extLst>
            <a:ext uri="{FF2B5EF4-FFF2-40B4-BE49-F238E27FC236}">
              <a16:creationId xmlns:a16="http://schemas.microsoft.com/office/drawing/2014/main" id="{5C3841C6-0433-4AD2-8881-0FED99D486C6}"/>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200" name="Line 8">
          <a:extLst>
            <a:ext uri="{FF2B5EF4-FFF2-40B4-BE49-F238E27FC236}">
              <a16:creationId xmlns:a16="http://schemas.microsoft.com/office/drawing/2014/main" id="{B514C645-44DD-4148-A8B7-05731E33C689}"/>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427</xdr:row>
      <xdr:rowOff>114300</xdr:rowOff>
    </xdr:from>
    <xdr:to>
      <xdr:col>2</xdr:col>
      <xdr:colOff>19050</xdr:colOff>
      <xdr:row>427</xdr:row>
      <xdr:rowOff>114300</xdr:rowOff>
    </xdr:to>
    <xdr:sp macro="" textlink="">
      <xdr:nvSpPr>
        <xdr:cNvPr id="201" name="Line 8">
          <a:extLst>
            <a:ext uri="{FF2B5EF4-FFF2-40B4-BE49-F238E27FC236}">
              <a16:creationId xmlns:a16="http://schemas.microsoft.com/office/drawing/2014/main" id="{7C7F8371-2B3F-4D39-A48E-FA160DA30A11}"/>
            </a:ext>
          </a:extLst>
        </xdr:cNvPr>
        <xdr:cNvSpPr>
          <a:spLocks noChangeShapeType="1"/>
        </xdr:cNvSpPr>
      </xdr:nvSpPr>
      <xdr:spPr bwMode="auto">
        <a:xfrm flipH="1">
          <a:off x="1343025" y="79038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9525</xdr:colOff>
      <xdr:row>454</xdr:row>
      <xdr:rowOff>104775</xdr:rowOff>
    </xdr:to>
    <xdr:sp macro="" textlink="">
      <xdr:nvSpPr>
        <xdr:cNvPr id="202" name="Line 7">
          <a:extLst>
            <a:ext uri="{FF2B5EF4-FFF2-40B4-BE49-F238E27FC236}">
              <a16:creationId xmlns:a16="http://schemas.microsoft.com/office/drawing/2014/main" id="{0E7CC9A0-2A0D-4B87-8304-3DCDE3C13FB2}"/>
            </a:ext>
          </a:extLst>
        </xdr:cNvPr>
        <xdr:cNvSpPr>
          <a:spLocks noChangeShapeType="1"/>
        </xdr:cNvSpPr>
      </xdr:nvSpPr>
      <xdr:spPr bwMode="auto">
        <a:xfrm flipH="1" flipV="1">
          <a:off x="1409700" y="8364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203" name="Line 8">
          <a:extLst>
            <a:ext uri="{FF2B5EF4-FFF2-40B4-BE49-F238E27FC236}">
              <a16:creationId xmlns:a16="http://schemas.microsoft.com/office/drawing/2014/main" id="{DE9295D3-FABA-4E3B-9958-45E6E2C6B616}"/>
            </a:ext>
          </a:extLst>
        </xdr:cNvPr>
        <xdr:cNvSpPr>
          <a:spLocks noChangeShapeType="1"/>
        </xdr:cNvSpPr>
      </xdr:nvSpPr>
      <xdr:spPr bwMode="auto">
        <a:xfrm flipH="1">
          <a:off x="1409700" y="838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434</xdr:row>
      <xdr:rowOff>114300</xdr:rowOff>
    </xdr:from>
    <xdr:to>
      <xdr:col>2</xdr:col>
      <xdr:colOff>19050</xdr:colOff>
      <xdr:row>434</xdr:row>
      <xdr:rowOff>114300</xdr:rowOff>
    </xdr:to>
    <xdr:sp macro="" textlink="">
      <xdr:nvSpPr>
        <xdr:cNvPr id="204" name="Line 8">
          <a:extLst>
            <a:ext uri="{FF2B5EF4-FFF2-40B4-BE49-F238E27FC236}">
              <a16:creationId xmlns:a16="http://schemas.microsoft.com/office/drawing/2014/main" id="{0C69A3E7-5FE5-4C7A-BF0C-45F3EC7F877B}"/>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9525</xdr:colOff>
      <xdr:row>461</xdr:row>
      <xdr:rowOff>104775</xdr:rowOff>
    </xdr:to>
    <xdr:sp macro="" textlink="">
      <xdr:nvSpPr>
        <xdr:cNvPr id="205" name="Line 7">
          <a:extLst>
            <a:ext uri="{FF2B5EF4-FFF2-40B4-BE49-F238E27FC236}">
              <a16:creationId xmlns:a16="http://schemas.microsoft.com/office/drawing/2014/main" id="{15575CC7-A5DC-428C-B49F-850A732433DB}"/>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206" name="Line 8">
          <a:extLst>
            <a:ext uri="{FF2B5EF4-FFF2-40B4-BE49-F238E27FC236}">
              <a16:creationId xmlns:a16="http://schemas.microsoft.com/office/drawing/2014/main" id="{69649E68-8F91-41CF-82BB-F2999C2F9AB9}"/>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104775</xdr:rowOff>
    </xdr:from>
    <xdr:to>
      <xdr:col>2</xdr:col>
      <xdr:colOff>19050</xdr:colOff>
      <xdr:row>520</xdr:row>
      <xdr:rowOff>104775</xdr:rowOff>
    </xdr:to>
    <xdr:sp macro="" textlink="">
      <xdr:nvSpPr>
        <xdr:cNvPr id="207" name="Line 8">
          <a:extLst>
            <a:ext uri="{FF2B5EF4-FFF2-40B4-BE49-F238E27FC236}">
              <a16:creationId xmlns:a16="http://schemas.microsoft.com/office/drawing/2014/main" id="{E7222E54-2EA1-4E7D-ADA4-A7A61C235CD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415</xdr:row>
      <xdr:rowOff>114300</xdr:rowOff>
    </xdr:from>
    <xdr:to>
      <xdr:col>2</xdr:col>
      <xdr:colOff>19050</xdr:colOff>
      <xdr:row>415</xdr:row>
      <xdr:rowOff>114300</xdr:rowOff>
    </xdr:to>
    <xdr:sp macro="" textlink="">
      <xdr:nvSpPr>
        <xdr:cNvPr id="208" name="Line 8">
          <a:extLst>
            <a:ext uri="{FF2B5EF4-FFF2-40B4-BE49-F238E27FC236}">
              <a16:creationId xmlns:a16="http://schemas.microsoft.com/office/drawing/2014/main" id="{98EBC382-F198-42FA-878D-50D9BED0E2C8}"/>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104775</xdr:rowOff>
    </xdr:from>
    <xdr:to>
      <xdr:col>2</xdr:col>
      <xdr:colOff>19050</xdr:colOff>
      <xdr:row>520</xdr:row>
      <xdr:rowOff>104775</xdr:rowOff>
    </xdr:to>
    <xdr:sp macro="" textlink="">
      <xdr:nvSpPr>
        <xdr:cNvPr id="209" name="Line 8">
          <a:extLst>
            <a:ext uri="{FF2B5EF4-FFF2-40B4-BE49-F238E27FC236}">
              <a16:creationId xmlns:a16="http://schemas.microsoft.com/office/drawing/2014/main" id="{B1C4B6DF-95C9-4CFD-801C-105F2D2DCE1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415</xdr:row>
      <xdr:rowOff>114300</xdr:rowOff>
    </xdr:from>
    <xdr:to>
      <xdr:col>2</xdr:col>
      <xdr:colOff>19050</xdr:colOff>
      <xdr:row>415</xdr:row>
      <xdr:rowOff>114300</xdr:rowOff>
    </xdr:to>
    <xdr:sp macro="" textlink="">
      <xdr:nvSpPr>
        <xdr:cNvPr id="210" name="Line 8">
          <a:extLst>
            <a:ext uri="{FF2B5EF4-FFF2-40B4-BE49-F238E27FC236}">
              <a16:creationId xmlns:a16="http://schemas.microsoft.com/office/drawing/2014/main" id="{3C02D39D-C12C-43C4-BD9A-20A0FA06CE93}"/>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211" name="Line 7">
          <a:extLst>
            <a:ext uri="{FF2B5EF4-FFF2-40B4-BE49-F238E27FC236}">
              <a16:creationId xmlns:a16="http://schemas.microsoft.com/office/drawing/2014/main" id="{6CA287EA-CAEE-43F6-AC09-A16A288C0BC1}"/>
            </a:ext>
          </a:extLst>
        </xdr:cNvPr>
        <xdr:cNvSpPr>
          <a:spLocks noChangeShapeType="1"/>
        </xdr:cNvSpPr>
      </xdr:nvSpPr>
      <xdr:spPr bwMode="auto">
        <a:xfrm flipH="1" flipV="1">
          <a:off x="1409700" y="80391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212" name="Line 8">
          <a:extLst>
            <a:ext uri="{FF2B5EF4-FFF2-40B4-BE49-F238E27FC236}">
              <a16:creationId xmlns:a16="http://schemas.microsoft.com/office/drawing/2014/main" id="{FB009027-2F8A-490B-8D16-AF19E012FC38}"/>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434</xdr:row>
      <xdr:rowOff>114300</xdr:rowOff>
    </xdr:from>
    <xdr:to>
      <xdr:col>2</xdr:col>
      <xdr:colOff>19050</xdr:colOff>
      <xdr:row>434</xdr:row>
      <xdr:rowOff>114300</xdr:rowOff>
    </xdr:to>
    <xdr:sp macro="" textlink="">
      <xdr:nvSpPr>
        <xdr:cNvPr id="213" name="Line 8">
          <a:extLst>
            <a:ext uri="{FF2B5EF4-FFF2-40B4-BE49-F238E27FC236}">
              <a16:creationId xmlns:a16="http://schemas.microsoft.com/office/drawing/2014/main" id="{4A50056D-016F-49A5-B9F2-E5DEB45729A6}"/>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9525</xdr:colOff>
      <xdr:row>461</xdr:row>
      <xdr:rowOff>104775</xdr:rowOff>
    </xdr:to>
    <xdr:sp macro="" textlink="">
      <xdr:nvSpPr>
        <xdr:cNvPr id="214" name="Line 7">
          <a:extLst>
            <a:ext uri="{FF2B5EF4-FFF2-40B4-BE49-F238E27FC236}">
              <a16:creationId xmlns:a16="http://schemas.microsoft.com/office/drawing/2014/main" id="{1D027423-33F8-4738-8BD0-845EF7D251CD}"/>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215" name="Line 8">
          <a:extLst>
            <a:ext uri="{FF2B5EF4-FFF2-40B4-BE49-F238E27FC236}">
              <a16:creationId xmlns:a16="http://schemas.microsoft.com/office/drawing/2014/main" id="{3F42CBDC-F342-4EBB-AD1C-13A48E8772CD}"/>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16" name="Line 7">
          <a:extLst>
            <a:ext uri="{FF2B5EF4-FFF2-40B4-BE49-F238E27FC236}">
              <a16:creationId xmlns:a16="http://schemas.microsoft.com/office/drawing/2014/main" id="{BD79E5B1-0D59-4EAF-BB5D-DC37AD20958F}"/>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17" name="Line 8">
          <a:extLst>
            <a:ext uri="{FF2B5EF4-FFF2-40B4-BE49-F238E27FC236}">
              <a16:creationId xmlns:a16="http://schemas.microsoft.com/office/drawing/2014/main" id="{1469C1E6-3079-4C86-918D-F80B5541A96F}"/>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18" name="Line 8">
          <a:extLst>
            <a:ext uri="{FF2B5EF4-FFF2-40B4-BE49-F238E27FC236}">
              <a16:creationId xmlns:a16="http://schemas.microsoft.com/office/drawing/2014/main" id="{A722F718-3E21-4040-A9FE-733946CBBCCD}"/>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19" name="Line 8">
          <a:extLst>
            <a:ext uri="{FF2B5EF4-FFF2-40B4-BE49-F238E27FC236}">
              <a16:creationId xmlns:a16="http://schemas.microsoft.com/office/drawing/2014/main" id="{C4800861-C249-4635-ADF4-C0CFDE93D232}"/>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0</xdr:colOff>
      <xdr:row>333</xdr:row>
      <xdr:rowOff>114300</xdr:rowOff>
    </xdr:to>
    <xdr:sp macro="" textlink="">
      <xdr:nvSpPr>
        <xdr:cNvPr id="220" name="Line 8">
          <a:extLst>
            <a:ext uri="{FF2B5EF4-FFF2-40B4-BE49-F238E27FC236}">
              <a16:creationId xmlns:a16="http://schemas.microsoft.com/office/drawing/2014/main" id="{D9DE0D7E-B4A3-4521-9582-217040B16631}"/>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221" name="Line 7">
          <a:extLst>
            <a:ext uri="{FF2B5EF4-FFF2-40B4-BE49-F238E27FC236}">
              <a16:creationId xmlns:a16="http://schemas.microsoft.com/office/drawing/2014/main" id="{1F36A137-6381-4E96-BFCF-152A196B3643}"/>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22" name="Line 7">
          <a:extLst>
            <a:ext uri="{FF2B5EF4-FFF2-40B4-BE49-F238E27FC236}">
              <a16:creationId xmlns:a16="http://schemas.microsoft.com/office/drawing/2014/main" id="{D264AE61-FD2D-41DF-B44D-52941E976211}"/>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23" name="Line 8">
          <a:extLst>
            <a:ext uri="{FF2B5EF4-FFF2-40B4-BE49-F238E27FC236}">
              <a16:creationId xmlns:a16="http://schemas.microsoft.com/office/drawing/2014/main" id="{2B84193D-5766-4D2A-820B-423125185057}"/>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24" name="Line 7">
          <a:extLst>
            <a:ext uri="{FF2B5EF4-FFF2-40B4-BE49-F238E27FC236}">
              <a16:creationId xmlns:a16="http://schemas.microsoft.com/office/drawing/2014/main" id="{F7DB917B-D1AD-4853-A281-99CDEDDD580B}"/>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25" name="Line 8">
          <a:extLst>
            <a:ext uri="{FF2B5EF4-FFF2-40B4-BE49-F238E27FC236}">
              <a16:creationId xmlns:a16="http://schemas.microsoft.com/office/drawing/2014/main" id="{60E63DDC-8AED-454C-A971-87700599DD35}"/>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26" name="Line 8">
          <a:extLst>
            <a:ext uri="{FF2B5EF4-FFF2-40B4-BE49-F238E27FC236}">
              <a16:creationId xmlns:a16="http://schemas.microsoft.com/office/drawing/2014/main" id="{A3F683BF-4BB6-4DBC-91FE-0FB769F3F1FF}"/>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27" name="Line 8">
          <a:extLst>
            <a:ext uri="{FF2B5EF4-FFF2-40B4-BE49-F238E27FC236}">
              <a16:creationId xmlns:a16="http://schemas.microsoft.com/office/drawing/2014/main" id="{4B7F937E-AF04-436B-B8AF-AF2D1E7F69E7}"/>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0</xdr:colOff>
      <xdr:row>333</xdr:row>
      <xdr:rowOff>114300</xdr:rowOff>
    </xdr:to>
    <xdr:sp macro="" textlink="">
      <xdr:nvSpPr>
        <xdr:cNvPr id="228" name="Line 8">
          <a:extLst>
            <a:ext uri="{FF2B5EF4-FFF2-40B4-BE49-F238E27FC236}">
              <a16:creationId xmlns:a16="http://schemas.microsoft.com/office/drawing/2014/main" id="{7B9EB829-98EC-43FB-A1FC-03C52E5E0426}"/>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229" name="Line 7">
          <a:extLst>
            <a:ext uri="{FF2B5EF4-FFF2-40B4-BE49-F238E27FC236}">
              <a16:creationId xmlns:a16="http://schemas.microsoft.com/office/drawing/2014/main" id="{2182FA78-E4D9-4FFD-AA2C-5BF8EE780BBC}"/>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30" name="Line 7">
          <a:extLst>
            <a:ext uri="{FF2B5EF4-FFF2-40B4-BE49-F238E27FC236}">
              <a16:creationId xmlns:a16="http://schemas.microsoft.com/office/drawing/2014/main" id="{4DB6BE1E-09E2-48A6-A563-C72EC7D7DDAD}"/>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31" name="Line 8">
          <a:extLst>
            <a:ext uri="{FF2B5EF4-FFF2-40B4-BE49-F238E27FC236}">
              <a16:creationId xmlns:a16="http://schemas.microsoft.com/office/drawing/2014/main" id="{D27C7A4E-7FC9-48BF-AD10-31BC54E38D7B}"/>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32" name="Line 8">
          <a:extLst>
            <a:ext uri="{FF2B5EF4-FFF2-40B4-BE49-F238E27FC236}">
              <a16:creationId xmlns:a16="http://schemas.microsoft.com/office/drawing/2014/main" id="{8919DC88-E36F-4539-A024-F7EC329C450B}"/>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33" name="Line 7">
          <a:extLst>
            <a:ext uri="{FF2B5EF4-FFF2-40B4-BE49-F238E27FC236}">
              <a16:creationId xmlns:a16="http://schemas.microsoft.com/office/drawing/2014/main" id="{C9FBA52E-DB3D-4DCB-B448-826D77C02909}"/>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34" name="Line 8">
          <a:extLst>
            <a:ext uri="{FF2B5EF4-FFF2-40B4-BE49-F238E27FC236}">
              <a16:creationId xmlns:a16="http://schemas.microsoft.com/office/drawing/2014/main" id="{AF056EC3-3991-4A33-83F4-2F6934F51740}"/>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35" name="Line 8">
          <a:extLst>
            <a:ext uri="{FF2B5EF4-FFF2-40B4-BE49-F238E27FC236}">
              <a16:creationId xmlns:a16="http://schemas.microsoft.com/office/drawing/2014/main" id="{D85C9536-CD7B-4B98-B941-AD8EB7ADAFE0}"/>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36" name="Line 8">
          <a:extLst>
            <a:ext uri="{FF2B5EF4-FFF2-40B4-BE49-F238E27FC236}">
              <a16:creationId xmlns:a16="http://schemas.microsoft.com/office/drawing/2014/main" id="{9846D4F1-8E6B-41BE-95F2-D6EA9145E811}"/>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332</xdr:row>
      <xdr:rowOff>114300</xdr:rowOff>
    </xdr:from>
    <xdr:to>
      <xdr:col>2</xdr:col>
      <xdr:colOff>19050</xdr:colOff>
      <xdr:row>332</xdr:row>
      <xdr:rowOff>114300</xdr:rowOff>
    </xdr:to>
    <xdr:sp macro="" textlink="">
      <xdr:nvSpPr>
        <xdr:cNvPr id="237" name="Line 8">
          <a:extLst>
            <a:ext uri="{FF2B5EF4-FFF2-40B4-BE49-F238E27FC236}">
              <a16:creationId xmlns:a16="http://schemas.microsoft.com/office/drawing/2014/main" id="{D7232DA5-A59F-456B-8A4E-52D81F5EF721}"/>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38" name="Line 7">
          <a:extLst>
            <a:ext uri="{FF2B5EF4-FFF2-40B4-BE49-F238E27FC236}">
              <a16:creationId xmlns:a16="http://schemas.microsoft.com/office/drawing/2014/main" id="{2C80E215-BF14-4637-B98A-5D91185B466E}"/>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239" name="Line 8">
          <a:extLst>
            <a:ext uri="{FF2B5EF4-FFF2-40B4-BE49-F238E27FC236}">
              <a16:creationId xmlns:a16="http://schemas.microsoft.com/office/drawing/2014/main" id="{32C17D44-E999-4E2F-BDC3-7F24BA3F06DB}"/>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40" name="Line 8">
          <a:extLst>
            <a:ext uri="{FF2B5EF4-FFF2-40B4-BE49-F238E27FC236}">
              <a16:creationId xmlns:a16="http://schemas.microsoft.com/office/drawing/2014/main" id="{4A31758F-D299-4CB0-AA13-BD0F40328C99}"/>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41" name="Line 7">
          <a:extLst>
            <a:ext uri="{FF2B5EF4-FFF2-40B4-BE49-F238E27FC236}">
              <a16:creationId xmlns:a16="http://schemas.microsoft.com/office/drawing/2014/main" id="{A3B288EC-EAFF-4561-AC4F-1B99D1B7C42A}"/>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42" name="Line 8">
          <a:extLst>
            <a:ext uri="{FF2B5EF4-FFF2-40B4-BE49-F238E27FC236}">
              <a16:creationId xmlns:a16="http://schemas.microsoft.com/office/drawing/2014/main" id="{874A8DD5-FD93-4478-9006-42DE60532472}"/>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43" name="Line 8">
          <a:extLst>
            <a:ext uri="{FF2B5EF4-FFF2-40B4-BE49-F238E27FC236}">
              <a16:creationId xmlns:a16="http://schemas.microsoft.com/office/drawing/2014/main" id="{521D5279-BF63-4954-A616-6688E6564CD1}"/>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44" name="Line 7">
          <a:extLst>
            <a:ext uri="{FF2B5EF4-FFF2-40B4-BE49-F238E27FC236}">
              <a16:creationId xmlns:a16="http://schemas.microsoft.com/office/drawing/2014/main" id="{CB19149D-7F37-4CA3-89C5-C343632352B8}"/>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45" name="Line 8">
          <a:extLst>
            <a:ext uri="{FF2B5EF4-FFF2-40B4-BE49-F238E27FC236}">
              <a16:creationId xmlns:a16="http://schemas.microsoft.com/office/drawing/2014/main" id="{0CFBFBA6-65EC-430E-8F8E-5437CF1F3236}"/>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46" name="Line 8">
          <a:extLst>
            <a:ext uri="{FF2B5EF4-FFF2-40B4-BE49-F238E27FC236}">
              <a16:creationId xmlns:a16="http://schemas.microsoft.com/office/drawing/2014/main" id="{BDABD26B-E871-47F3-909A-127F0665F338}"/>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47" name="Line 8">
          <a:extLst>
            <a:ext uri="{FF2B5EF4-FFF2-40B4-BE49-F238E27FC236}">
              <a16:creationId xmlns:a16="http://schemas.microsoft.com/office/drawing/2014/main" id="{2F802A7C-8173-40A0-BCDF-04DE90F679DB}"/>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332</xdr:row>
      <xdr:rowOff>114300</xdr:rowOff>
    </xdr:from>
    <xdr:to>
      <xdr:col>2</xdr:col>
      <xdr:colOff>19050</xdr:colOff>
      <xdr:row>332</xdr:row>
      <xdr:rowOff>114300</xdr:rowOff>
    </xdr:to>
    <xdr:sp macro="" textlink="">
      <xdr:nvSpPr>
        <xdr:cNvPr id="248" name="Line 8">
          <a:extLst>
            <a:ext uri="{FF2B5EF4-FFF2-40B4-BE49-F238E27FC236}">
              <a16:creationId xmlns:a16="http://schemas.microsoft.com/office/drawing/2014/main" id="{3F02C6B6-E976-4000-80C8-602778F954CE}"/>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49" name="Line 7">
          <a:extLst>
            <a:ext uri="{FF2B5EF4-FFF2-40B4-BE49-F238E27FC236}">
              <a16:creationId xmlns:a16="http://schemas.microsoft.com/office/drawing/2014/main" id="{B17F436D-6CB4-49FD-857B-45CED3F91872}"/>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250" name="Line 8">
          <a:extLst>
            <a:ext uri="{FF2B5EF4-FFF2-40B4-BE49-F238E27FC236}">
              <a16:creationId xmlns:a16="http://schemas.microsoft.com/office/drawing/2014/main" id="{2F1A36E5-B404-4449-9532-188872C84726}"/>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51" name="Line 7">
          <a:extLst>
            <a:ext uri="{FF2B5EF4-FFF2-40B4-BE49-F238E27FC236}">
              <a16:creationId xmlns:a16="http://schemas.microsoft.com/office/drawing/2014/main" id="{E652FDEB-920C-4128-96A6-519AAB3B1ECE}"/>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52" name="Line 8">
          <a:extLst>
            <a:ext uri="{FF2B5EF4-FFF2-40B4-BE49-F238E27FC236}">
              <a16:creationId xmlns:a16="http://schemas.microsoft.com/office/drawing/2014/main" id="{9874E23C-E20E-4C7E-BE88-D21C59732885}"/>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3" name="Line 8">
          <a:extLst>
            <a:ext uri="{FF2B5EF4-FFF2-40B4-BE49-F238E27FC236}">
              <a16:creationId xmlns:a16="http://schemas.microsoft.com/office/drawing/2014/main" id="{A9468F0D-601D-4077-B054-517121458DB1}"/>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4" name="Line 8">
          <a:extLst>
            <a:ext uri="{FF2B5EF4-FFF2-40B4-BE49-F238E27FC236}">
              <a16:creationId xmlns:a16="http://schemas.microsoft.com/office/drawing/2014/main" id="{F70A6BFC-CF13-4E94-B05A-F328F658ADFD}"/>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5" name="Line 8">
          <a:extLst>
            <a:ext uri="{FF2B5EF4-FFF2-40B4-BE49-F238E27FC236}">
              <a16:creationId xmlns:a16="http://schemas.microsoft.com/office/drawing/2014/main" id="{90C89EA7-6068-454C-9E8F-64AFA7B86F43}"/>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6" name="Line 8">
          <a:extLst>
            <a:ext uri="{FF2B5EF4-FFF2-40B4-BE49-F238E27FC236}">
              <a16:creationId xmlns:a16="http://schemas.microsoft.com/office/drawing/2014/main" id="{616A0E21-4504-434C-B748-96D847B10B0F}"/>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516</xdr:row>
      <xdr:rowOff>104775</xdr:rowOff>
    </xdr:from>
    <xdr:to>
      <xdr:col>2</xdr:col>
      <xdr:colOff>66675</xdr:colOff>
      <xdr:row>516</xdr:row>
      <xdr:rowOff>104775</xdr:rowOff>
    </xdr:to>
    <xdr:sp macro="" textlink="">
      <xdr:nvSpPr>
        <xdr:cNvPr id="257" name="Line 8">
          <a:extLst>
            <a:ext uri="{FF2B5EF4-FFF2-40B4-BE49-F238E27FC236}">
              <a16:creationId xmlns:a16="http://schemas.microsoft.com/office/drawing/2014/main" id="{6E1C481A-D59F-4B38-B399-2F02188B70E6}"/>
            </a:ext>
          </a:extLst>
        </xdr:cNvPr>
        <xdr:cNvSpPr>
          <a:spLocks noChangeShapeType="1"/>
        </xdr:cNvSpPr>
      </xdr:nvSpPr>
      <xdr:spPr bwMode="auto">
        <a:xfrm flipH="1">
          <a:off x="1476375" y="9428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411</xdr:row>
      <xdr:rowOff>114300</xdr:rowOff>
    </xdr:from>
    <xdr:to>
      <xdr:col>2</xdr:col>
      <xdr:colOff>66675</xdr:colOff>
      <xdr:row>411</xdr:row>
      <xdr:rowOff>114300</xdr:rowOff>
    </xdr:to>
    <xdr:sp macro="" textlink="">
      <xdr:nvSpPr>
        <xdr:cNvPr id="258" name="Line 8">
          <a:extLst>
            <a:ext uri="{FF2B5EF4-FFF2-40B4-BE49-F238E27FC236}">
              <a16:creationId xmlns:a16="http://schemas.microsoft.com/office/drawing/2014/main" id="{F74145F5-F62D-4628-8BFA-C165984CC118}"/>
            </a:ext>
          </a:extLst>
        </xdr:cNvPr>
        <xdr:cNvSpPr>
          <a:spLocks noChangeShapeType="1"/>
        </xdr:cNvSpPr>
      </xdr:nvSpPr>
      <xdr:spPr bwMode="auto">
        <a:xfrm flipH="1">
          <a:off x="1476375"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549</xdr:row>
      <xdr:rowOff>0</xdr:rowOff>
    </xdr:from>
    <xdr:to>
      <xdr:col>2</xdr:col>
      <xdr:colOff>66675</xdr:colOff>
      <xdr:row>549</xdr:row>
      <xdr:rowOff>0</xdr:rowOff>
    </xdr:to>
    <xdr:sp macro="" textlink="">
      <xdr:nvSpPr>
        <xdr:cNvPr id="259" name="Line 8">
          <a:extLst>
            <a:ext uri="{FF2B5EF4-FFF2-40B4-BE49-F238E27FC236}">
              <a16:creationId xmlns:a16="http://schemas.microsoft.com/office/drawing/2014/main" id="{4BD354FE-9A66-44BA-B66B-DE012953203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260" name="Line 7">
          <a:extLst>
            <a:ext uri="{FF2B5EF4-FFF2-40B4-BE49-F238E27FC236}">
              <a16:creationId xmlns:a16="http://schemas.microsoft.com/office/drawing/2014/main" id="{B4070A6C-3110-4C6A-9750-E2972D617D23}"/>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261" name="Line 8">
          <a:extLst>
            <a:ext uri="{FF2B5EF4-FFF2-40B4-BE49-F238E27FC236}">
              <a16:creationId xmlns:a16="http://schemas.microsoft.com/office/drawing/2014/main" id="{7D70529C-143C-4209-869F-EB13C03AB24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549</xdr:row>
      <xdr:rowOff>0</xdr:rowOff>
    </xdr:from>
    <xdr:to>
      <xdr:col>2</xdr:col>
      <xdr:colOff>66675</xdr:colOff>
      <xdr:row>549</xdr:row>
      <xdr:rowOff>0</xdr:rowOff>
    </xdr:to>
    <xdr:sp macro="" textlink="">
      <xdr:nvSpPr>
        <xdr:cNvPr id="262" name="Line 8">
          <a:extLst>
            <a:ext uri="{FF2B5EF4-FFF2-40B4-BE49-F238E27FC236}">
              <a16:creationId xmlns:a16="http://schemas.microsoft.com/office/drawing/2014/main" id="{D4DCAF7A-489C-4FAA-AE40-7E92F8E8EB8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263" name="Line 7">
          <a:extLst>
            <a:ext uri="{FF2B5EF4-FFF2-40B4-BE49-F238E27FC236}">
              <a16:creationId xmlns:a16="http://schemas.microsoft.com/office/drawing/2014/main" id="{BDF37C75-F68B-42EA-8ADF-5BC0414E9304}"/>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264" name="Line 8">
          <a:extLst>
            <a:ext uri="{FF2B5EF4-FFF2-40B4-BE49-F238E27FC236}">
              <a16:creationId xmlns:a16="http://schemas.microsoft.com/office/drawing/2014/main" id="{D531B4E3-A8D2-4D3A-8BF6-87038184AB8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265" name="Line 8">
          <a:extLst>
            <a:ext uri="{FF2B5EF4-FFF2-40B4-BE49-F238E27FC236}">
              <a16:creationId xmlns:a16="http://schemas.microsoft.com/office/drawing/2014/main" id="{E3803849-208F-49E3-AB66-1B834284E9CF}"/>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266" name="Line 8">
          <a:extLst>
            <a:ext uri="{FF2B5EF4-FFF2-40B4-BE49-F238E27FC236}">
              <a16:creationId xmlns:a16="http://schemas.microsoft.com/office/drawing/2014/main" id="{80CDAB40-1822-4A8E-A4F1-56CBC32B59B9}"/>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267" name="Line 8">
          <a:extLst>
            <a:ext uri="{FF2B5EF4-FFF2-40B4-BE49-F238E27FC236}">
              <a16:creationId xmlns:a16="http://schemas.microsoft.com/office/drawing/2014/main" id="{0CB65F09-5C19-44C9-9E69-CEF8943BF08B}"/>
            </a:ext>
          </a:extLst>
        </xdr:cNvPr>
        <xdr:cNvSpPr>
          <a:spLocks noChangeShapeType="1"/>
        </xdr:cNvSpPr>
      </xdr:nvSpPr>
      <xdr:spPr bwMode="auto">
        <a:xfrm flipH="1">
          <a:off x="1485900" y="61769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68" name="Line 8">
          <a:extLst>
            <a:ext uri="{FF2B5EF4-FFF2-40B4-BE49-F238E27FC236}">
              <a16:creationId xmlns:a16="http://schemas.microsoft.com/office/drawing/2014/main" id="{72DA0D30-1486-4ED1-BE16-0B53EC7B38DC}"/>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69" name="Line 8">
          <a:extLst>
            <a:ext uri="{FF2B5EF4-FFF2-40B4-BE49-F238E27FC236}">
              <a16:creationId xmlns:a16="http://schemas.microsoft.com/office/drawing/2014/main" id="{48673DE4-C9AC-4D10-B61E-9A835754F53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0" name="Line 8">
          <a:extLst>
            <a:ext uri="{FF2B5EF4-FFF2-40B4-BE49-F238E27FC236}">
              <a16:creationId xmlns:a16="http://schemas.microsoft.com/office/drawing/2014/main" id="{31F0E7C8-221C-4AB6-9C0F-76140798D09E}"/>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1" name="Line 8">
          <a:extLst>
            <a:ext uri="{FF2B5EF4-FFF2-40B4-BE49-F238E27FC236}">
              <a16:creationId xmlns:a16="http://schemas.microsoft.com/office/drawing/2014/main" id="{69AEE274-1F40-4837-A28D-5DD997162B34}"/>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2" name="Line 8">
          <a:extLst>
            <a:ext uri="{FF2B5EF4-FFF2-40B4-BE49-F238E27FC236}">
              <a16:creationId xmlns:a16="http://schemas.microsoft.com/office/drawing/2014/main" id="{6CD4BA35-DD9B-4C0A-8925-572026B7267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3" name="Line 8">
          <a:extLst>
            <a:ext uri="{FF2B5EF4-FFF2-40B4-BE49-F238E27FC236}">
              <a16:creationId xmlns:a16="http://schemas.microsoft.com/office/drawing/2014/main" id="{1DC8BAEF-631D-45FB-B3A2-EC875FC9A49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74" name="Line 8">
          <a:extLst>
            <a:ext uri="{FF2B5EF4-FFF2-40B4-BE49-F238E27FC236}">
              <a16:creationId xmlns:a16="http://schemas.microsoft.com/office/drawing/2014/main" id="{4089F407-5494-48E7-A7DE-15C183782353}"/>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75" name="Line 8">
          <a:extLst>
            <a:ext uri="{FF2B5EF4-FFF2-40B4-BE49-F238E27FC236}">
              <a16:creationId xmlns:a16="http://schemas.microsoft.com/office/drawing/2014/main" id="{8830BC1B-9485-45D9-82B0-0D8432A06A4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6" name="Line 8">
          <a:extLst>
            <a:ext uri="{FF2B5EF4-FFF2-40B4-BE49-F238E27FC236}">
              <a16:creationId xmlns:a16="http://schemas.microsoft.com/office/drawing/2014/main" id="{4A560218-77DF-4D98-B54F-BB8790491318}"/>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7" name="Line 8">
          <a:extLst>
            <a:ext uri="{FF2B5EF4-FFF2-40B4-BE49-F238E27FC236}">
              <a16:creationId xmlns:a16="http://schemas.microsoft.com/office/drawing/2014/main" id="{1F9F7707-60DF-4644-95E7-CE01FD9EB3F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95</xdr:row>
      <xdr:rowOff>95250</xdr:rowOff>
    </xdr:from>
    <xdr:to>
      <xdr:col>3</xdr:col>
      <xdr:colOff>38100</xdr:colOff>
      <xdr:row>95</xdr:row>
      <xdr:rowOff>104775</xdr:rowOff>
    </xdr:to>
    <xdr:sp macro="" textlink="">
      <xdr:nvSpPr>
        <xdr:cNvPr id="278" name="Line 7">
          <a:extLst>
            <a:ext uri="{FF2B5EF4-FFF2-40B4-BE49-F238E27FC236}">
              <a16:creationId xmlns:a16="http://schemas.microsoft.com/office/drawing/2014/main" id="{110A07C3-2184-4AE4-8DCE-EBD9E4988F0A}"/>
            </a:ext>
          </a:extLst>
        </xdr:cNvPr>
        <xdr:cNvSpPr>
          <a:spLocks noChangeShapeType="1"/>
        </xdr:cNvSpPr>
      </xdr:nvSpPr>
      <xdr:spPr bwMode="auto">
        <a:xfrm flipH="1" flipV="1">
          <a:off x="1876425" y="162115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96</xdr:row>
      <xdr:rowOff>114300</xdr:rowOff>
    </xdr:from>
    <xdr:to>
      <xdr:col>2</xdr:col>
      <xdr:colOff>676275</xdr:colOff>
      <xdr:row>96</xdr:row>
      <xdr:rowOff>114300</xdr:rowOff>
    </xdr:to>
    <xdr:sp macro="" textlink="">
      <xdr:nvSpPr>
        <xdr:cNvPr id="279" name="Line 8">
          <a:extLst>
            <a:ext uri="{FF2B5EF4-FFF2-40B4-BE49-F238E27FC236}">
              <a16:creationId xmlns:a16="http://schemas.microsoft.com/office/drawing/2014/main" id="{AD549A64-2A59-4E65-BD59-71D35F05CC19}"/>
            </a:ext>
          </a:extLst>
        </xdr:cNvPr>
        <xdr:cNvSpPr>
          <a:spLocks noChangeShapeType="1"/>
        </xdr:cNvSpPr>
      </xdr:nvSpPr>
      <xdr:spPr bwMode="auto">
        <a:xfrm flipH="1">
          <a:off x="1952625" y="164020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0" name="Line 8">
          <a:extLst>
            <a:ext uri="{FF2B5EF4-FFF2-40B4-BE49-F238E27FC236}">
              <a16:creationId xmlns:a16="http://schemas.microsoft.com/office/drawing/2014/main" id="{5E4EEFB9-7698-463E-9536-15BE64173CAD}"/>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1" name="Line 8">
          <a:extLst>
            <a:ext uri="{FF2B5EF4-FFF2-40B4-BE49-F238E27FC236}">
              <a16:creationId xmlns:a16="http://schemas.microsoft.com/office/drawing/2014/main" id="{DC5322D5-6362-4D98-B506-E038A012010A}"/>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2" name="Line 8">
          <a:extLst>
            <a:ext uri="{FF2B5EF4-FFF2-40B4-BE49-F238E27FC236}">
              <a16:creationId xmlns:a16="http://schemas.microsoft.com/office/drawing/2014/main" id="{E214B171-6762-4F79-8EA7-822A13B0768B}"/>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9525</xdr:colOff>
      <xdr:row>361</xdr:row>
      <xdr:rowOff>104775</xdr:rowOff>
    </xdr:to>
    <xdr:sp macro="" textlink="">
      <xdr:nvSpPr>
        <xdr:cNvPr id="283" name="Line 7">
          <a:extLst>
            <a:ext uri="{FF2B5EF4-FFF2-40B4-BE49-F238E27FC236}">
              <a16:creationId xmlns:a16="http://schemas.microsoft.com/office/drawing/2014/main" id="{ED242EA7-FD44-4FBE-8BB1-099D96F66B78}"/>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9525</xdr:colOff>
      <xdr:row>361</xdr:row>
      <xdr:rowOff>104775</xdr:rowOff>
    </xdr:to>
    <xdr:sp macro="" textlink="">
      <xdr:nvSpPr>
        <xdr:cNvPr id="284" name="Line 7">
          <a:extLst>
            <a:ext uri="{FF2B5EF4-FFF2-40B4-BE49-F238E27FC236}">
              <a16:creationId xmlns:a16="http://schemas.microsoft.com/office/drawing/2014/main" id="{4D206893-41FF-48BE-A55C-E35C5BAE31F6}"/>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95</xdr:row>
      <xdr:rowOff>95250</xdr:rowOff>
    </xdr:from>
    <xdr:to>
      <xdr:col>3</xdr:col>
      <xdr:colOff>38100</xdr:colOff>
      <xdr:row>95</xdr:row>
      <xdr:rowOff>104775</xdr:rowOff>
    </xdr:to>
    <xdr:sp macro="" textlink="">
      <xdr:nvSpPr>
        <xdr:cNvPr id="285" name="Line 7">
          <a:extLst>
            <a:ext uri="{FF2B5EF4-FFF2-40B4-BE49-F238E27FC236}">
              <a16:creationId xmlns:a16="http://schemas.microsoft.com/office/drawing/2014/main" id="{5B4528AC-5D20-4A62-9639-57EDAE7EEF23}"/>
            </a:ext>
          </a:extLst>
        </xdr:cNvPr>
        <xdr:cNvSpPr>
          <a:spLocks noChangeShapeType="1"/>
        </xdr:cNvSpPr>
      </xdr:nvSpPr>
      <xdr:spPr>
        <a:xfrm flipH="1" flipV="1">
          <a:off x="1876425" y="162115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96</xdr:row>
      <xdr:rowOff>114300</xdr:rowOff>
    </xdr:from>
    <xdr:to>
      <xdr:col>2</xdr:col>
      <xdr:colOff>676275</xdr:colOff>
      <xdr:row>96</xdr:row>
      <xdr:rowOff>114300</xdr:rowOff>
    </xdr:to>
    <xdr:sp macro="" textlink="">
      <xdr:nvSpPr>
        <xdr:cNvPr id="286" name="Line 8">
          <a:extLst>
            <a:ext uri="{FF2B5EF4-FFF2-40B4-BE49-F238E27FC236}">
              <a16:creationId xmlns:a16="http://schemas.microsoft.com/office/drawing/2014/main" id="{08FC3CF5-60E4-4A02-AFE3-6C3C056A7B2D}"/>
            </a:ext>
          </a:extLst>
        </xdr:cNvPr>
        <xdr:cNvSpPr>
          <a:spLocks noChangeShapeType="1"/>
        </xdr:cNvSpPr>
      </xdr:nvSpPr>
      <xdr:spPr>
        <a:xfrm flipH="1">
          <a:off x="1952625" y="164020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132</xdr:row>
      <xdr:rowOff>142875</xdr:rowOff>
    </xdr:from>
    <xdr:to>
      <xdr:col>3</xdr:col>
      <xdr:colOff>66675</xdr:colOff>
      <xdr:row>132</xdr:row>
      <xdr:rowOff>152400</xdr:rowOff>
    </xdr:to>
    <xdr:sp macro="" textlink="">
      <xdr:nvSpPr>
        <xdr:cNvPr id="287" name="Line 7">
          <a:extLst>
            <a:ext uri="{FF2B5EF4-FFF2-40B4-BE49-F238E27FC236}">
              <a16:creationId xmlns:a16="http://schemas.microsoft.com/office/drawing/2014/main" id="{CB971792-94E5-4E35-9F6B-34FF0F257608}"/>
            </a:ext>
          </a:extLst>
        </xdr:cNvPr>
        <xdr:cNvSpPr>
          <a:spLocks noChangeShapeType="1"/>
        </xdr:cNvSpPr>
      </xdr:nvSpPr>
      <xdr:spPr bwMode="auto">
        <a:xfrm flipH="1" flipV="1">
          <a:off x="2133600" y="2260282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133</xdr:row>
      <xdr:rowOff>190500</xdr:rowOff>
    </xdr:from>
    <xdr:to>
      <xdr:col>2</xdr:col>
      <xdr:colOff>685800</xdr:colOff>
      <xdr:row>133</xdr:row>
      <xdr:rowOff>190500</xdr:rowOff>
    </xdr:to>
    <xdr:sp macro="" textlink="">
      <xdr:nvSpPr>
        <xdr:cNvPr id="288" name="Line 8">
          <a:extLst>
            <a:ext uri="{FF2B5EF4-FFF2-40B4-BE49-F238E27FC236}">
              <a16:creationId xmlns:a16="http://schemas.microsoft.com/office/drawing/2014/main" id="{6964D74C-5BEA-4E3E-AB23-DD6D3361CE23}"/>
            </a:ext>
          </a:extLst>
        </xdr:cNvPr>
        <xdr:cNvSpPr>
          <a:spLocks noChangeShapeType="1"/>
        </xdr:cNvSpPr>
      </xdr:nvSpPr>
      <xdr:spPr bwMode="auto">
        <a:xfrm flipH="1">
          <a:off x="2209800" y="22802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89" name="Line 8">
          <a:extLst>
            <a:ext uri="{FF2B5EF4-FFF2-40B4-BE49-F238E27FC236}">
              <a16:creationId xmlns:a16="http://schemas.microsoft.com/office/drawing/2014/main" id="{CB9B57EE-D0F1-45D0-AEC6-E108E3846A17}"/>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90" name="Line 8">
          <a:extLst>
            <a:ext uri="{FF2B5EF4-FFF2-40B4-BE49-F238E27FC236}">
              <a16:creationId xmlns:a16="http://schemas.microsoft.com/office/drawing/2014/main" id="{7B5E641A-E485-4785-89E7-504AE48ED95C}"/>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1" name="Line 8">
          <a:extLst>
            <a:ext uri="{FF2B5EF4-FFF2-40B4-BE49-F238E27FC236}">
              <a16:creationId xmlns:a16="http://schemas.microsoft.com/office/drawing/2014/main" id="{038D11A0-7FFA-477F-995A-A2CA1F78230C}"/>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2" name="Line 8">
          <a:extLst>
            <a:ext uri="{FF2B5EF4-FFF2-40B4-BE49-F238E27FC236}">
              <a16:creationId xmlns:a16="http://schemas.microsoft.com/office/drawing/2014/main" id="{4CBCB777-11B1-48B8-869E-1ABA780C601B}"/>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3" name="Line 8">
          <a:extLst>
            <a:ext uri="{FF2B5EF4-FFF2-40B4-BE49-F238E27FC236}">
              <a16:creationId xmlns:a16="http://schemas.microsoft.com/office/drawing/2014/main" id="{134418EE-0426-4FCF-8952-078AF1C4599E}"/>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4" name="Line 8">
          <a:extLst>
            <a:ext uri="{FF2B5EF4-FFF2-40B4-BE49-F238E27FC236}">
              <a16:creationId xmlns:a16="http://schemas.microsoft.com/office/drawing/2014/main" id="{88BEBB36-DF11-4CEE-9541-577D8EF0CED9}"/>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5" name="Line 8">
          <a:extLst>
            <a:ext uri="{FF2B5EF4-FFF2-40B4-BE49-F238E27FC236}">
              <a16:creationId xmlns:a16="http://schemas.microsoft.com/office/drawing/2014/main" id="{E47A4D96-EE33-44E9-972C-FC39B35B4088}"/>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6" name="Line 8">
          <a:extLst>
            <a:ext uri="{FF2B5EF4-FFF2-40B4-BE49-F238E27FC236}">
              <a16:creationId xmlns:a16="http://schemas.microsoft.com/office/drawing/2014/main" id="{3E947B7D-673B-40F1-B832-37133F77F3E5}"/>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47625</xdr:colOff>
      <xdr:row>321</xdr:row>
      <xdr:rowOff>114300</xdr:rowOff>
    </xdr:to>
    <xdr:sp macro="" textlink="">
      <xdr:nvSpPr>
        <xdr:cNvPr id="297" name="Line 8">
          <a:extLst>
            <a:ext uri="{FF2B5EF4-FFF2-40B4-BE49-F238E27FC236}">
              <a16:creationId xmlns:a16="http://schemas.microsoft.com/office/drawing/2014/main" id="{DD069219-C128-4B20-92BD-6CA918331322}"/>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47625</xdr:colOff>
      <xdr:row>321</xdr:row>
      <xdr:rowOff>114300</xdr:rowOff>
    </xdr:to>
    <xdr:sp macro="" textlink="">
      <xdr:nvSpPr>
        <xdr:cNvPr id="298" name="Line 8">
          <a:extLst>
            <a:ext uri="{FF2B5EF4-FFF2-40B4-BE49-F238E27FC236}">
              <a16:creationId xmlns:a16="http://schemas.microsoft.com/office/drawing/2014/main" id="{876B2E0C-640D-436A-9205-9F269BEA8001}"/>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9" name="Line 8">
          <a:extLst>
            <a:ext uri="{FF2B5EF4-FFF2-40B4-BE49-F238E27FC236}">
              <a16:creationId xmlns:a16="http://schemas.microsoft.com/office/drawing/2014/main" id="{3537238F-F174-4366-83F5-BCB3E18842F6}"/>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300" name="Line 8">
          <a:extLst>
            <a:ext uri="{FF2B5EF4-FFF2-40B4-BE49-F238E27FC236}">
              <a16:creationId xmlns:a16="http://schemas.microsoft.com/office/drawing/2014/main" id="{71F0669F-36C4-443B-A501-2ABDD68AC954}"/>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220</xdr:row>
      <xdr:rowOff>114300</xdr:rowOff>
    </xdr:from>
    <xdr:to>
      <xdr:col>2</xdr:col>
      <xdr:colOff>76200</xdr:colOff>
      <xdr:row>220</xdr:row>
      <xdr:rowOff>114300</xdr:rowOff>
    </xdr:to>
    <xdr:sp macro="" textlink="">
      <xdr:nvSpPr>
        <xdr:cNvPr id="301" name="Line 8">
          <a:extLst>
            <a:ext uri="{FF2B5EF4-FFF2-40B4-BE49-F238E27FC236}">
              <a16:creationId xmlns:a16="http://schemas.microsoft.com/office/drawing/2014/main" id="{13BF278D-FC73-4F76-A7E0-9C95954F6880}"/>
            </a:ext>
          </a:extLst>
        </xdr:cNvPr>
        <xdr:cNvSpPr>
          <a:spLocks noChangeShapeType="1"/>
        </xdr:cNvSpPr>
      </xdr:nvSpPr>
      <xdr:spPr bwMode="auto">
        <a:xfrm flipH="1">
          <a:off x="1447800" y="3750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220</xdr:row>
      <xdr:rowOff>114300</xdr:rowOff>
    </xdr:from>
    <xdr:to>
      <xdr:col>2</xdr:col>
      <xdr:colOff>76200</xdr:colOff>
      <xdr:row>220</xdr:row>
      <xdr:rowOff>114300</xdr:rowOff>
    </xdr:to>
    <xdr:sp macro="" textlink="">
      <xdr:nvSpPr>
        <xdr:cNvPr id="302" name="Line 8">
          <a:extLst>
            <a:ext uri="{FF2B5EF4-FFF2-40B4-BE49-F238E27FC236}">
              <a16:creationId xmlns:a16="http://schemas.microsoft.com/office/drawing/2014/main" id="{16D3753F-8870-4A94-A4CC-F42D286F1CF3}"/>
            </a:ext>
          </a:extLst>
        </xdr:cNvPr>
        <xdr:cNvSpPr>
          <a:spLocks noChangeShapeType="1"/>
        </xdr:cNvSpPr>
      </xdr:nvSpPr>
      <xdr:spPr bwMode="auto">
        <a:xfrm flipH="1">
          <a:off x="1447800" y="3750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3" name="Line 8">
          <a:extLst>
            <a:ext uri="{FF2B5EF4-FFF2-40B4-BE49-F238E27FC236}">
              <a16:creationId xmlns:a16="http://schemas.microsoft.com/office/drawing/2014/main" id="{6878A78D-8678-42B7-B640-8ADE22946206}"/>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4" name="Line 8">
          <a:extLst>
            <a:ext uri="{FF2B5EF4-FFF2-40B4-BE49-F238E27FC236}">
              <a16:creationId xmlns:a16="http://schemas.microsoft.com/office/drawing/2014/main" id="{CB81EFE9-70F0-4ABC-8E56-7F4EB86297DB}"/>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5" name="Line 8">
          <a:extLst>
            <a:ext uri="{FF2B5EF4-FFF2-40B4-BE49-F238E27FC236}">
              <a16:creationId xmlns:a16="http://schemas.microsoft.com/office/drawing/2014/main" id="{11236D7F-9846-4669-AF7B-83B44E7383E7}"/>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6" name="Line 8">
          <a:extLst>
            <a:ext uri="{FF2B5EF4-FFF2-40B4-BE49-F238E27FC236}">
              <a16:creationId xmlns:a16="http://schemas.microsoft.com/office/drawing/2014/main" id="{E89A7878-BAF7-4332-A61D-5931C091D9E4}"/>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7" name="Line 8">
          <a:extLst>
            <a:ext uri="{FF2B5EF4-FFF2-40B4-BE49-F238E27FC236}">
              <a16:creationId xmlns:a16="http://schemas.microsoft.com/office/drawing/2014/main" id="{7F3475E4-D1CB-49AF-9391-24E031BCAF0E}"/>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8" name="Line 8">
          <a:extLst>
            <a:ext uri="{FF2B5EF4-FFF2-40B4-BE49-F238E27FC236}">
              <a16:creationId xmlns:a16="http://schemas.microsoft.com/office/drawing/2014/main" id="{2F500734-BA83-4EA7-96C8-AA95C65A6E9D}"/>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47625</xdr:colOff>
      <xdr:row>213</xdr:row>
      <xdr:rowOff>114300</xdr:rowOff>
    </xdr:to>
    <xdr:sp macro="" textlink="">
      <xdr:nvSpPr>
        <xdr:cNvPr id="309" name="Line 8">
          <a:extLst>
            <a:ext uri="{FF2B5EF4-FFF2-40B4-BE49-F238E27FC236}">
              <a16:creationId xmlns:a16="http://schemas.microsoft.com/office/drawing/2014/main" id="{80715004-5B6E-41E6-93AC-BB3801F45604}"/>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47625</xdr:colOff>
      <xdr:row>213</xdr:row>
      <xdr:rowOff>114300</xdr:rowOff>
    </xdr:to>
    <xdr:sp macro="" textlink="">
      <xdr:nvSpPr>
        <xdr:cNvPr id="310" name="Line 8">
          <a:extLst>
            <a:ext uri="{FF2B5EF4-FFF2-40B4-BE49-F238E27FC236}">
              <a16:creationId xmlns:a16="http://schemas.microsoft.com/office/drawing/2014/main" id="{D492BDB7-3310-4399-8C5C-D3E48E8C7DDB}"/>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11" name="Line 8">
          <a:extLst>
            <a:ext uri="{FF2B5EF4-FFF2-40B4-BE49-F238E27FC236}">
              <a16:creationId xmlns:a16="http://schemas.microsoft.com/office/drawing/2014/main" id="{ED20E115-D457-4EC3-9455-948C86177DF6}"/>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12" name="Line 8">
          <a:extLst>
            <a:ext uri="{FF2B5EF4-FFF2-40B4-BE49-F238E27FC236}">
              <a16:creationId xmlns:a16="http://schemas.microsoft.com/office/drawing/2014/main" id="{10B9A447-BC5A-40CF-9E27-DC4636D59DBF}"/>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4.xml"/><Relationship Id="rId4" Type="http://schemas.openxmlformats.org/officeDocument/2006/relationships/hyperlink" Target="mailto:kagii.777@gmai.com" TargetMode="External"/><Relationship Id="rId9"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8"/>
  </sheetPr>
  <dimension ref="A1:O275"/>
  <sheetViews>
    <sheetView topLeftCell="A13" workbookViewId="0">
      <selection activeCell="S11" sqref="S11"/>
    </sheetView>
  </sheetViews>
  <sheetFormatPr defaultColWidth="8.875" defaultRowHeight="13.5" x14ac:dyDescent="0.15"/>
  <cols>
    <col min="1" max="1" width="4.5" style="1" customWidth="1"/>
    <col min="2" max="10" width="8.875" style="1"/>
    <col min="11" max="11" width="8.875" style="1" customWidth="1"/>
    <col min="12" max="12" width="10.375" style="1" hidden="1" customWidth="1"/>
    <col min="13" max="13" width="7.5" style="1" hidden="1" customWidth="1"/>
    <col min="14" max="14" width="6.125" style="1" hidden="1" customWidth="1"/>
    <col min="15" max="15" width="0" style="1" hidden="1" customWidth="1"/>
    <col min="16" max="16384" width="8.875" style="1"/>
  </cols>
  <sheetData>
    <row r="1" spans="1:15" ht="16.5" customHeight="1" x14ac:dyDescent="0.15">
      <c r="B1" s="399" t="s">
        <v>1390</v>
      </c>
      <c r="C1" s="399"/>
      <c r="D1" s="399"/>
      <c r="E1" s="399"/>
      <c r="F1" s="399"/>
      <c r="G1" s="399"/>
      <c r="H1" s="399"/>
      <c r="I1" s="399"/>
      <c r="J1" s="399"/>
      <c r="K1" s="399"/>
    </row>
    <row r="2" spans="1:15" ht="16.5" customHeight="1" x14ac:dyDescent="0.15">
      <c r="B2" s="399"/>
      <c r="C2" s="399"/>
      <c r="D2" s="399"/>
      <c r="E2" s="399"/>
      <c r="F2" s="399"/>
      <c r="G2" s="399"/>
      <c r="H2" s="399"/>
      <c r="I2" s="399"/>
      <c r="J2" s="399"/>
      <c r="K2" s="399"/>
    </row>
    <row r="3" spans="1:15" ht="10.5" customHeight="1" x14ac:dyDescent="0.15">
      <c r="B3" s="377" t="s">
        <v>8</v>
      </c>
      <c r="C3" s="377"/>
      <c r="D3" s="399" t="s">
        <v>471</v>
      </c>
      <c r="E3" s="399"/>
    </row>
    <row r="4" spans="1:15" ht="14.25" customHeight="1" thickBot="1" x14ac:dyDescent="0.2">
      <c r="B4" s="377"/>
      <c r="C4" s="377"/>
      <c r="D4" s="400"/>
      <c r="E4" s="400"/>
      <c r="F4" s="84"/>
      <c r="G4" s="84"/>
      <c r="H4" s="84"/>
      <c r="I4" s="84"/>
      <c r="J4" s="84"/>
      <c r="K4" s="84"/>
    </row>
    <row r="5" spans="1:15" ht="5.25" customHeight="1" thickTop="1" x14ac:dyDescent="0.15">
      <c r="A5" s="382">
        <v>1</v>
      </c>
      <c r="B5" s="383" t="s">
        <v>1400</v>
      </c>
      <c r="C5" s="384" t="s">
        <v>1400</v>
      </c>
      <c r="D5" s="385" t="s">
        <v>1415</v>
      </c>
      <c r="E5" s="385"/>
      <c r="F5" s="385"/>
      <c r="G5" s="85"/>
      <c r="H5" s="85"/>
      <c r="I5" s="85"/>
      <c r="J5" s="85"/>
      <c r="K5" s="86"/>
    </row>
    <row r="6" spans="1:15" ht="5.25" customHeight="1" x14ac:dyDescent="0.15">
      <c r="A6" s="382"/>
      <c r="B6" s="378"/>
      <c r="C6" s="380"/>
      <c r="D6" s="377"/>
      <c r="E6" s="377"/>
      <c r="F6" s="377"/>
      <c r="K6" s="87"/>
    </row>
    <row r="7" spans="1:15" ht="5.25" customHeight="1" x14ac:dyDescent="0.15">
      <c r="A7" s="382"/>
      <c r="B7" s="378" t="s">
        <v>1400</v>
      </c>
      <c r="C7" s="380" t="s">
        <v>1400</v>
      </c>
      <c r="D7" s="377"/>
      <c r="E7" s="377"/>
      <c r="F7" s="377"/>
      <c r="J7" s="377"/>
      <c r="K7" s="386"/>
    </row>
    <row r="8" spans="1:15" ht="5.25" customHeight="1" x14ac:dyDescent="0.15">
      <c r="A8" s="382"/>
      <c r="B8" s="378"/>
      <c r="C8" s="380"/>
      <c r="D8" s="377"/>
      <c r="E8" s="377"/>
      <c r="F8" s="377"/>
      <c r="J8" s="377"/>
      <c r="K8" s="386"/>
    </row>
    <row r="9" spans="1:15" ht="5.25" customHeight="1" x14ac:dyDescent="0.15">
      <c r="A9" s="382"/>
      <c r="B9" s="378" t="s">
        <v>1400</v>
      </c>
      <c r="C9" s="380" t="s">
        <v>1400</v>
      </c>
      <c r="D9" s="387" t="s">
        <v>1413</v>
      </c>
      <c r="E9" s="377"/>
      <c r="F9" s="387" t="s">
        <v>918</v>
      </c>
      <c r="G9" s="377"/>
      <c r="H9" s="387" t="s">
        <v>1414</v>
      </c>
      <c r="I9" s="377"/>
      <c r="J9" s="387" t="str">
        <f>IF(B11="","",VLOOKUP(B11,登録ナンバー!$A$4:$I$576,7,0))</f>
        <v/>
      </c>
      <c r="K9" s="386"/>
    </row>
    <row r="10" spans="1:15" ht="5.25" customHeight="1" x14ac:dyDescent="0.15">
      <c r="A10" s="382"/>
      <c r="B10" s="378"/>
      <c r="C10" s="380"/>
      <c r="D10" s="387"/>
      <c r="E10" s="377"/>
      <c r="F10" s="387"/>
      <c r="G10" s="377"/>
      <c r="H10" s="387"/>
      <c r="I10" s="377"/>
      <c r="J10" s="387"/>
      <c r="K10" s="386"/>
    </row>
    <row r="11" spans="1:15" ht="5.25" customHeight="1" x14ac:dyDescent="0.15">
      <c r="A11" s="382"/>
      <c r="B11" s="378"/>
      <c r="C11" s="380"/>
      <c r="D11" s="387"/>
      <c r="E11" s="377"/>
      <c r="F11" s="387"/>
      <c r="G11" s="377"/>
      <c r="H11" s="387"/>
      <c r="I11" s="377"/>
      <c r="J11" s="387"/>
      <c r="K11" s="386"/>
    </row>
    <row r="12" spans="1:15" ht="5.25" customHeight="1" x14ac:dyDescent="0.15">
      <c r="A12" s="382"/>
      <c r="B12" s="378"/>
      <c r="C12" s="380"/>
      <c r="D12" s="387"/>
      <c r="E12" s="377"/>
      <c r="F12" s="387"/>
      <c r="G12" s="377"/>
      <c r="H12" s="387"/>
      <c r="I12" s="377"/>
      <c r="J12" s="387"/>
      <c r="K12" s="386"/>
    </row>
    <row r="13" spans="1:15" ht="5.25" customHeight="1" x14ac:dyDescent="0.15">
      <c r="A13" s="382"/>
      <c r="B13" s="378"/>
      <c r="C13" s="380"/>
      <c r="D13" s="377" t="s">
        <v>1416</v>
      </c>
      <c r="E13" s="377"/>
      <c r="F13" s="387" t="s">
        <v>1417</v>
      </c>
      <c r="G13" s="377"/>
      <c r="H13" s="387" t="s">
        <v>1418</v>
      </c>
      <c r="I13" s="377"/>
      <c r="J13" s="387" t="str">
        <f>IF(C11="","",VLOOKUP(C11,登録ナンバー!$A$4:$I$576,7,0))</f>
        <v/>
      </c>
      <c r="K13" s="386"/>
      <c r="O13" s="377">
        <v>12000</v>
      </c>
    </row>
    <row r="14" spans="1:15" ht="5.25" customHeight="1" x14ac:dyDescent="0.15">
      <c r="A14" s="382"/>
      <c r="B14" s="378"/>
      <c r="C14" s="380"/>
      <c r="D14" s="377"/>
      <c r="E14" s="377"/>
      <c r="F14" s="387"/>
      <c r="G14" s="377"/>
      <c r="H14" s="387"/>
      <c r="I14" s="377"/>
      <c r="J14" s="387"/>
      <c r="K14" s="386"/>
      <c r="L14" s="377">
        <v>6000</v>
      </c>
      <c r="M14" s="377">
        <v>6</v>
      </c>
      <c r="N14" s="377"/>
      <c r="O14" s="377"/>
    </row>
    <row r="15" spans="1:15" ht="5.25" customHeight="1" x14ac:dyDescent="0.15">
      <c r="A15" s="382"/>
      <c r="B15" s="378"/>
      <c r="C15" s="380"/>
      <c r="D15" s="377"/>
      <c r="E15" s="377"/>
      <c r="F15" s="387"/>
      <c r="G15" s="377"/>
      <c r="H15" s="387"/>
      <c r="I15" s="377"/>
      <c r="J15" s="387"/>
      <c r="K15" s="386"/>
      <c r="L15" s="377"/>
      <c r="M15" s="377"/>
      <c r="N15" s="377"/>
      <c r="O15" s="377"/>
    </row>
    <row r="16" spans="1:15" ht="5.25" customHeight="1" thickBot="1" x14ac:dyDescent="0.2">
      <c r="A16" s="382"/>
      <c r="B16" s="396"/>
      <c r="C16" s="381"/>
      <c r="D16" s="393"/>
      <c r="E16" s="393"/>
      <c r="F16" s="392"/>
      <c r="G16" s="393"/>
      <c r="H16" s="392"/>
      <c r="I16" s="393"/>
      <c r="J16" s="392"/>
      <c r="K16" s="394"/>
      <c r="L16" s="377"/>
      <c r="M16" s="377"/>
      <c r="N16" s="377"/>
      <c r="O16" s="377"/>
    </row>
    <row r="17" spans="1:15" ht="5.25" customHeight="1" thickTop="1" x14ac:dyDescent="0.15">
      <c r="A17" s="382">
        <v>2</v>
      </c>
      <c r="B17" s="383" t="s">
        <v>1427</v>
      </c>
      <c r="C17" s="384" t="s">
        <v>1430</v>
      </c>
      <c r="D17" s="385" t="s">
        <v>1426</v>
      </c>
      <c r="E17" s="385"/>
      <c r="F17" s="385"/>
      <c r="G17" s="85"/>
      <c r="H17" s="85"/>
      <c r="I17" s="85"/>
      <c r="J17" s="85"/>
      <c r="K17" s="86"/>
    </row>
    <row r="18" spans="1:15" ht="5.25" customHeight="1" x14ac:dyDescent="0.15">
      <c r="A18" s="382"/>
      <c r="B18" s="378"/>
      <c r="C18" s="380"/>
      <c r="D18" s="377"/>
      <c r="E18" s="377"/>
      <c r="F18" s="377"/>
      <c r="K18" s="87"/>
    </row>
    <row r="19" spans="1:15" ht="5.25" customHeight="1" x14ac:dyDescent="0.15">
      <c r="A19" s="382"/>
      <c r="B19" s="378" t="s">
        <v>1428</v>
      </c>
      <c r="C19" s="380" t="s">
        <v>1431</v>
      </c>
      <c r="D19" s="377"/>
      <c r="E19" s="377"/>
      <c r="F19" s="377"/>
      <c r="J19" s="377"/>
      <c r="K19" s="386"/>
    </row>
    <row r="20" spans="1:15" ht="5.25" customHeight="1" x14ac:dyDescent="0.15">
      <c r="A20" s="382"/>
      <c r="B20" s="378"/>
      <c r="C20" s="380"/>
      <c r="D20" s="377"/>
      <c r="E20" s="377"/>
      <c r="F20" s="377"/>
      <c r="J20" s="377"/>
      <c r="K20" s="386"/>
    </row>
    <row r="21" spans="1:15" ht="5.25" customHeight="1" x14ac:dyDescent="0.15">
      <c r="A21" s="382"/>
      <c r="B21" s="378" t="s">
        <v>1429</v>
      </c>
      <c r="C21" s="380" t="s">
        <v>1432</v>
      </c>
      <c r="D21" s="377" t="str">
        <f>IF(B17="","",VLOOKUP(B17,登録ナンバー!$A$4:$I$576,7,0))</f>
        <v>片岡一寿</v>
      </c>
      <c r="E21" s="377"/>
      <c r="F21" s="387" t="str">
        <f>IF(B19="","",VLOOKUP(B19,登録ナンバー!$A$4:$I$576,7,0))</f>
        <v>山本昌紀</v>
      </c>
      <c r="G21" s="377"/>
      <c r="H21" s="387" t="str">
        <f>IF(B21="","",VLOOKUP(B21,登録ナンバー!$A$4:$I$576,7,0))</f>
        <v>吉村淳</v>
      </c>
      <c r="I21" s="377"/>
      <c r="J21" s="387" t="str">
        <f>IF(B23="","",VLOOKUP(B23,登録ナンバー!$A$4:$I$576,7,0))</f>
        <v/>
      </c>
      <c r="K21" s="386"/>
    </row>
    <row r="22" spans="1:15" ht="5.25" customHeight="1" x14ac:dyDescent="0.15">
      <c r="A22" s="382"/>
      <c r="B22" s="378"/>
      <c r="C22" s="380"/>
      <c r="D22" s="377"/>
      <c r="E22" s="377"/>
      <c r="F22" s="387"/>
      <c r="G22" s="377"/>
      <c r="H22" s="387"/>
      <c r="I22" s="377"/>
      <c r="J22" s="387"/>
      <c r="K22" s="386"/>
    </row>
    <row r="23" spans="1:15" ht="5.25" customHeight="1" x14ac:dyDescent="0.15">
      <c r="A23" s="382"/>
      <c r="B23" s="378"/>
      <c r="C23" s="380"/>
      <c r="D23" s="377"/>
      <c r="E23" s="377"/>
      <c r="F23" s="387"/>
      <c r="G23" s="377"/>
      <c r="H23" s="387"/>
      <c r="I23" s="377"/>
      <c r="J23" s="387"/>
      <c r="K23" s="386"/>
    </row>
    <row r="24" spans="1:15" ht="5.25" customHeight="1" x14ac:dyDescent="0.15">
      <c r="A24" s="382"/>
      <c r="B24" s="378"/>
      <c r="C24" s="380"/>
      <c r="D24" s="377"/>
      <c r="E24" s="377"/>
      <c r="F24" s="387"/>
      <c r="G24" s="377"/>
      <c r="H24" s="387"/>
      <c r="I24" s="377"/>
      <c r="J24" s="387"/>
      <c r="K24" s="386"/>
    </row>
    <row r="25" spans="1:15" ht="5.25" customHeight="1" x14ac:dyDescent="0.15">
      <c r="A25" s="382"/>
      <c r="B25" s="378"/>
      <c r="C25" s="380"/>
      <c r="D25" s="388" t="str">
        <f>IF(C17="","",VLOOKUP(C17,登録ナンバー!$A$4:$I$576,7,0))</f>
        <v>苗村直子</v>
      </c>
      <c r="E25" s="389"/>
      <c r="F25" s="387" t="str">
        <f>IF(C19="","",VLOOKUP(C19,登録ナンバー!$A$4:$I$576,7,0))</f>
        <v>三崎奈々</v>
      </c>
      <c r="G25" s="389"/>
      <c r="H25" s="387" t="str">
        <f>IF(C21="","",VLOOKUP(C21,登録ナンバー!$A$4:$I$576,7,0))</f>
        <v>古株淳子</v>
      </c>
      <c r="I25" s="377"/>
      <c r="J25" s="387" t="str">
        <f>IF(C23="","",VLOOKUP(C23,登録ナンバー!$A$4:$I$576,7,0))</f>
        <v/>
      </c>
      <c r="K25" s="386"/>
      <c r="O25" s="377">
        <v>6000</v>
      </c>
    </row>
    <row r="26" spans="1:15" ht="5.25" customHeight="1" x14ac:dyDescent="0.15">
      <c r="A26" s="382"/>
      <c r="B26" s="378"/>
      <c r="C26" s="380"/>
      <c r="D26" s="388"/>
      <c r="E26" s="389"/>
      <c r="F26" s="387"/>
      <c r="G26" s="389"/>
      <c r="H26" s="387"/>
      <c r="I26" s="377"/>
      <c r="J26" s="387"/>
      <c r="K26" s="386"/>
      <c r="L26" s="377">
        <v>8000</v>
      </c>
      <c r="M26" s="377">
        <v>4</v>
      </c>
      <c r="N26" s="377">
        <v>2</v>
      </c>
      <c r="O26" s="377"/>
    </row>
    <row r="27" spans="1:15" ht="5.25" customHeight="1" x14ac:dyDescent="0.15">
      <c r="A27" s="382"/>
      <c r="B27" s="378"/>
      <c r="C27" s="380"/>
      <c r="D27" s="388"/>
      <c r="E27" s="389"/>
      <c r="F27" s="387"/>
      <c r="G27" s="389"/>
      <c r="H27" s="387"/>
      <c r="I27" s="377"/>
      <c r="J27" s="387"/>
      <c r="K27" s="386"/>
      <c r="L27" s="377"/>
      <c r="M27" s="377"/>
      <c r="N27" s="377"/>
      <c r="O27" s="377"/>
    </row>
    <row r="28" spans="1:15" ht="5.25" customHeight="1" thickBot="1" x14ac:dyDescent="0.2">
      <c r="A28" s="382"/>
      <c r="B28" s="397"/>
      <c r="C28" s="398"/>
      <c r="D28" s="390"/>
      <c r="E28" s="391"/>
      <c r="F28" s="392"/>
      <c r="G28" s="391"/>
      <c r="H28" s="392"/>
      <c r="I28" s="393"/>
      <c r="J28" s="392"/>
      <c r="K28" s="394"/>
      <c r="L28" s="377"/>
      <c r="M28" s="377"/>
      <c r="N28" s="377"/>
      <c r="O28" s="377"/>
    </row>
    <row r="29" spans="1:15" ht="5.25" customHeight="1" thickTop="1" x14ac:dyDescent="0.15">
      <c r="A29" s="382">
        <v>3</v>
      </c>
      <c r="B29" s="383" t="s">
        <v>1437</v>
      </c>
      <c r="C29" s="384" t="s">
        <v>1440</v>
      </c>
      <c r="D29" s="385" t="s">
        <v>1443</v>
      </c>
      <c r="E29" s="385"/>
      <c r="F29" s="385"/>
      <c r="G29" s="85"/>
      <c r="H29" s="85"/>
      <c r="I29" s="85"/>
      <c r="J29" s="85"/>
      <c r="K29" s="86"/>
    </row>
    <row r="30" spans="1:15" ht="5.25" customHeight="1" x14ac:dyDescent="0.15">
      <c r="A30" s="382"/>
      <c r="B30" s="378"/>
      <c r="C30" s="380"/>
      <c r="D30" s="377"/>
      <c r="E30" s="377"/>
      <c r="F30" s="377"/>
      <c r="K30" s="87"/>
    </row>
    <row r="31" spans="1:15" ht="5.25" customHeight="1" x14ac:dyDescent="0.15">
      <c r="A31" s="382"/>
      <c r="B31" s="378" t="s">
        <v>1438</v>
      </c>
      <c r="C31" s="380" t="s">
        <v>1441</v>
      </c>
      <c r="D31" s="377"/>
      <c r="E31" s="377"/>
      <c r="F31" s="377"/>
      <c r="J31" s="377"/>
      <c r="K31" s="386"/>
    </row>
    <row r="32" spans="1:15" ht="5.25" customHeight="1" x14ac:dyDescent="0.15">
      <c r="A32" s="382"/>
      <c r="B32" s="378"/>
      <c r="C32" s="380"/>
      <c r="D32" s="377"/>
      <c r="E32" s="377"/>
      <c r="F32" s="377"/>
      <c r="J32" s="377"/>
      <c r="K32" s="386"/>
    </row>
    <row r="33" spans="1:15" ht="5.25" customHeight="1" x14ac:dyDescent="0.15">
      <c r="A33" s="382"/>
      <c r="B33" s="378" t="s">
        <v>1439</v>
      </c>
      <c r="C33" s="380" t="s">
        <v>1442</v>
      </c>
      <c r="D33" s="377" t="str">
        <f>IF(B29="","",VLOOKUP(B29,登録ナンバー!$A$4:$I$576,7,0))</f>
        <v>土田哲也</v>
      </c>
      <c r="E33" s="377"/>
      <c r="F33" s="387" t="str">
        <f>IF(B31="","",VLOOKUP(B31,登録ナンバー!$A$4:$I$576,7,0))</f>
        <v>吉野淳也</v>
      </c>
      <c r="G33" s="377"/>
      <c r="H33" s="387" t="str">
        <f>IF(B33="","",VLOOKUP(B33,登録ナンバー!$A$4:$I$576,7,0))</f>
        <v>久保村悠史</v>
      </c>
      <c r="I33" s="377"/>
      <c r="J33" s="387" t="str">
        <f>IF(B35="","",VLOOKUP(B35,登録ナンバー!$A$4:$I$576,7,0))</f>
        <v/>
      </c>
      <c r="K33" s="386"/>
    </row>
    <row r="34" spans="1:15" ht="5.25" customHeight="1" x14ac:dyDescent="0.15">
      <c r="A34" s="382"/>
      <c r="B34" s="378"/>
      <c r="C34" s="380"/>
      <c r="D34" s="377"/>
      <c r="E34" s="377"/>
      <c r="F34" s="387"/>
      <c r="G34" s="377"/>
      <c r="H34" s="387"/>
      <c r="I34" s="377"/>
      <c r="J34" s="387"/>
      <c r="K34" s="386"/>
    </row>
    <row r="35" spans="1:15" ht="5.25" customHeight="1" x14ac:dyDescent="0.15">
      <c r="A35" s="382"/>
      <c r="B35" s="378"/>
      <c r="C35" s="380"/>
      <c r="D35" s="377"/>
      <c r="E35" s="377"/>
      <c r="F35" s="387"/>
      <c r="G35" s="377"/>
      <c r="H35" s="387"/>
      <c r="I35" s="377"/>
      <c r="J35" s="387"/>
      <c r="K35" s="386"/>
    </row>
    <row r="36" spans="1:15" ht="5.25" customHeight="1" x14ac:dyDescent="0.15">
      <c r="A36" s="382"/>
      <c r="B36" s="378"/>
      <c r="C36" s="380"/>
      <c r="D36" s="377"/>
      <c r="E36" s="377"/>
      <c r="F36" s="387"/>
      <c r="G36" s="377"/>
      <c r="H36" s="387"/>
      <c r="I36" s="377"/>
      <c r="J36" s="387"/>
      <c r="K36" s="386"/>
    </row>
    <row r="37" spans="1:15" ht="5.25" customHeight="1" x14ac:dyDescent="0.15">
      <c r="A37" s="382"/>
      <c r="B37" s="378"/>
      <c r="C37" s="380"/>
      <c r="D37" s="388" t="str">
        <f>IF(C29="","",VLOOKUP(C29,登録ナンバー!$A$4:$I$576,7,0))</f>
        <v>漆原友里</v>
      </c>
      <c r="E37" s="389"/>
      <c r="F37" s="387" t="str">
        <f>IF(C31="","",VLOOKUP(C31,登録ナンバー!$A$4:$I$576,7,0))</f>
        <v>西野美恵</v>
      </c>
      <c r="G37" s="389"/>
      <c r="H37" s="387" t="str">
        <f>IF(C33="","",VLOOKUP(C33,登録ナンバー!$A$4:$I$576,7,0))</f>
        <v>堅田瑞木</v>
      </c>
      <c r="I37" s="377"/>
      <c r="J37" s="387" t="str">
        <f>IF(C35="","",VLOOKUP(C35,登録ナンバー!$A$4:$I$576,7,0))</f>
        <v/>
      </c>
      <c r="K37" s="386"/>
      <c r="O37" s="377">
        <v>6000</v>
      </c>
    </row>
    <row r="38" spans="1:15" ht="5.25" customHeight="1" x14ac:dyDescent="0.15">
      <c r="A38" s="382"/>
      <c r="B38" s="378"/>
      <c r="C38" s="380"/>
      <c r="D38" s="388"/>
      <c r="E38" s="389"/>
      <c r="F38" s="387"/>
      <c r="G38" s="389"/>
      <c r="H38" s="387"/>
      <c r="I38" s="377"/>
      <c r="J38" s="387"/>
      <c r="K38" s="386"/>
      <c r="L38" s="395">
        <v>11000</v>
      </c>
      <c r="M38" s="377">
        <v>1</v>
      </c>
      <c r="N38" s="377">
        <v>5</v>
      </c>
      <c r="O38" s="377"/>
    </row>
    <row r="39" spans="1:15" ht="5.25" customHeight="1" x14ac:dyDescent="0.15">
      <c r="A39" s="382"/>
      <c r="B39" s="378"/>
      <c r="C39" s="380"/>
      <c r="D39" s="388"/>
      <c r="E39" s="389"/>
      <c r="F39" s="387"/>
      <c r="G39" s="389"/>
      <c r="H39" s="387"/>
      <c r="I39" s="377"/>
      <c r="J39" s="387"/>
      <c r="K39" s="386"/>
      <c r="L39" s="395"/>
      <c r="M39" s="377"/>
      <c r="N39" s="377"/>
      <c r="O39" s="377"/>
    </row>
    <row r="40" spans="1:15" ht="5.25" customHeight="1" thickBot="1" x14ac:dyDescent="0.2">
      <c r="A40" s="382"/>
      <c r="B40" s="396"/>
      <c r="C40" s="381"/>
      <c r="D40" s="390"/>
      <c r="E40" s="391"/>
      <c r="F40" s="392"/>
      <c r="G40" s="391"/>
      <c r="H40" s="392"/>
      <c r="I40" s="393"/>
      <c r="J40" s="392"/>
      <c r="K40" s="394"/>
      <c r="L40" s="395"/>
      <c r="M40" s="377"/>
      <c r="N40" s="377"/>
      <c r="O40" s="377"/>
    </row>
    <row r="41" spans="1:15" ht="5.25" customHeight="1" thickTop="1" x14ac:dyDescent="0.15">
      <c r="A41" s="382">
        <v>4</v>
      </c>
      <c r="B41" s="383" t="s">
        <v>1444</v>
      </c>
      <c r="C41" s="384" t="s">
        <v>1447</v>
      </c>
      <c r="D41" s="385" t="s">
        <v>1642</v>
      </c>
      <c r="E41" s="385"/>
      <c r="F41" s="385"/>
      <c r="G41" s="85"/>
      <c r="H41" s="85"/>
      <c r="I41" s="85"/>
      <c r="J41" s="85"/>
      <c r="K41" s="86"/>
    </row>
    <row r="42" spans="1:15" ht="5.25" customHeight="1" x14ac:dyDescent="0.15">
      <c r="A42" s="382"/>
      <c r="B42" s="378"/>
      <c r="C42" s="380"/>
      <c r="D42" s="377"/>
      <c r="E42" s="377"/>
      <c r="F42" s="377"/>
      <c r="K42" s="87"/>
    </row>
    <row r="43" spans="1:15" ht="5.25" customHeight="1" x14ac:dyDescent="0.15">
      <c r="A43" s="382"/>
      <c r="B43" s="378" t="s">
        <v>1445</v>
      </c>
      <c r="C43" s="380" t="s">
        <v>1448</v>
      </c>
      <c r="D43" s="377"/>
      <c r="E43" s="377"/>
      <c r="F43" s="377"/>
      <c r="J43" s="377"/>
      <c r="K43" s="386"/>
    </row>
    <row r="44" spans="1:15" ht="5.25" customHeight="1" x14ac:dyDescent="0.15">
      <c r="A44" s="382"/>
      <c r="B44" s="378"/>
      <c r="C44" s="380"/>
      <c r="D44" s="377"/>
      <c r="E44" s="377"/>
      <c r="F44" s="377"/>
      <c r="J44" s="377"/>
      <c r="K44" s="386"/>
    </row>
    <row r="45" spans="1:15" ht="5.25" customHeight="1" x14ac:dyDescent="0.15">
      <c r="A45" s="382"/>
      <c r="B45" s="378" t="s">
        <v>1446</v>
      </c>
      <c r="C45" s="380" t="s">
        <v>1448</v>
      </c>
      <c r="D45" s="377" t="str">
        <f>IF(B41="","",VLOOKUP(B41,登録ナンバー!$A$4:$I$576,7,0))</f>
        <v>澁谷晃大</v>
      </c>
      <c r="E45" s="377"/>
      <c r="F45" s="387" t="str">
        <f>IF(B43="","",VLOOKUP(B43,登録ナンバー!$A$4:$I$576,7,0))</f>
        <v>永里裕次</v>
      </c>
      <c r="G45" s="377"/>
      <c r="H45" s="387" t="str">
        <f>IF(B45="","",VLOOKUP(B45,登録ナンバー!$A$4:$I$576,7,0))</f>
        <v>牛道雄介</v>
      </c>
      <c r="I45" s="377"/>
      <c r="J45" s="387" t="str">
        <f>IF(B47="","",VLOOKUP(B47,登録ナンバー!$A$4:$I$576,7,0))</f>
        <v/>
      </c>
      <c r="K45" s="386"/>
    </row>
    <row r="46" spans="1:15" ht="5.25" customHeight="1" x14ac:dyDescent="0.15">
      <c r="A46" s="382"/>
      <c r="B46" s="378"/>
      <c r="C46" s="380"/>
      <c r="D46" s="377"/>
      <c r="E46" s="377"/>
      <c r="F46" s="387"/>
      <c r="G46" s="377"/>
      <c r="H46" s="387"/>
      <c r="I46" s="377"/>
      <c r="J46" s="387"/>
      <c r="K46" s="386"/>
    </row>
    <row r="47" spans="1:15" ht="5.25" customHeight="1" x14ac:dyDescent="0.15">
      <c r="A47" s="382"/>
      <c r="B47" s="378"/>
      <c r="C47" s="380"/>
      <c r="D47" s="377"/>
      <c r="E47" s="377"/>
      <c r="F47" s="387"/>
      <c r="G47" s="377"/>
      <c r="H47" s="387"/>
      <c r="I47" s="377"/>
      <c r="J47" s="387"/>
      <c r="K47" s="386"/>
    </row>
    <row r="48" spans="1:15" ht="5.25" customHeight="1" x14ac:dyDescent="0.15">
      <c r="A48" s="382"/>
      <c r="B48" s="378"/>
      <c r="C48" s="380"/>
      <c r="D48" s="377"/>
      <c r="E48" s="377"/>
      <c r="F48" s="387"/>
      <c r="G48" s="377"/>
      <c r="H48" s="387"/>
      <c r="I48" s="377"/>
      <c r="J48" s="387"/>
      <c r="K48" s="386"/>
    </row>
    <row r="49" spans="1:15" ht="5.25" customHeight="1" x14ac:dyDescent="0.15">
      <c r="A49" s="382"/>
      <c r="B49" s="378"/>
      <c r="C49" s="380"/>
      <c r="D49" s="388" t="str">
        <f>IF(C41="","",VLOOKUP(C41,登録ナンバー!$A$4:$I$576,7,0))</f>
        <v>藤田博美</v>
      </c>
      <c r="E49" s="389"/>
      <c r="F49" s="387" t="s">
        <v>1449</v>
      </c>
      <c r="G49" s="389"/>
      <c r="H49" s="387" t="s">
        <v>1450</v>
      </c>
      <c r="I49" s="377"/>
      <c r="J49" s="387" t="str">
        <f>IF(C47="","",VLOOKUP(C47,登録ナンバー!$A$4:$I$576,7,0))</f>
        <v/>
      </c>
      <c r="K49" s="386"/>
      <c r="O49" s="377">
        <v>8000</v>
      </c>
    </row>
    <row r="50" spans="1:15" ht="5.25" customHeight="1" x14ac:dyDescent="0.15">
      <c r="A50" s="382"/>
      <c r="B50" s="378"/>
      <c r="C50" s="380"/>
      <c r="D50" s="388"/>
      <c r="E50" s="389"/>
      <c r="F50" s="387"/>
      <c r="G50" s="389"/>
      <c r="H50" s="387"/>
      <c r="I50" s="377"/>
      <c r="J50" s="387"/>
      <c r="K50" s="386"/>
      <c r="L50" s="377">
        <v>7000</v>
      </c>
      <c r="M50" s="377">
        <v>5</v>
      </c>
      <c r="N50" s="377">
        <v>1</v>
      </c>
      <c r="O50" s="377"/>
    </row>
    <row r="51" spans="1:15" ht="5.25" customHeight="1" x14ac:dyDescent="0.15">
      <c r="A51" s="382"/>
      <c r="B51" s="378"/>
      <c r="C51" s="380"/>
      <c r="D51" s="388"/>
      <c r="E51" s="389"/>
      <c r="F51" s="387"/>
      <c r="G51" s="389"/>
      <c r="H51" s="387"/>
      <c r="I51" s="377"/>
      <c r="J51" s="387"/>
      <c r="K51" s="386"/>
      <c r="L51" s="377"/>
      <c r="M51" s="377"/>
      <c r="N51" s="377"/>
      <c r="O51" s="377"/>
    </row>
    <row r="52" spans="1:15" ht="5.25" customHeight="1" thickBot="1" x14ac:dyDescent="0.2">
      <c r="A52" s="382"/>
      <c r="B52" s="396"/>
      <c r="C52" s="381"/>
      <c r="D52" s="390"/>
      <c r="E52" s="391"/>
      <c r="F52" s="392"/>
      <c r="G52" s="391"/>
      <c r="H52" s="392"/>
      <c r="I52" s="393"/>
      <c r="J52" s="392"/>
      <c r="K52" s="394"/>
      <c r="L52" s="377"/>
      <c r="M52" s="377"/>
      <c r="N52" s="377"/>
      <c r="O52" s="377"/>
    </row>
    <row r="53" spans="1:15" ht="5.25" customHeight="1" thickTop="1" x14ac:dyDescent="0.15">
      <c r="A53" s="382">
        <v>5</v>
      </c>
      <c r="B53" s="383" t="s">
        <v>1452</v>
      </c>
      <c r="C53" s="384" t="s">
        <v>1455</v>
      </c>
      <c r="D53" s="385" t="s">
        <v>1451</v>
      </c>
      <c r="E53" s="385"/>
      <c r="F53" s="385"/>
      <c r="G53" s="85"/>
      <c r="H53" s="85"/>
      <c r="I53" s="85"/>
      <c r="J53" s="85"/>
      <c r="K53" s="86"/>
    </row>
    <row r="54" spans="1:15" ht="5.25" customHeight="1" x14ac:dyDescent="0.15">
      <c r="A54" s="382"/>
      <c r="B54" s="378"/>
      <c r="C54" s="380"/>
      <c r="D54" s="377"/>
      <c r="E54" s="377"/>
      <c r="F54" s="377"/>
      <c r="K54" s="87"/>
    </row>
    <row r="55" spans="1:15" ht="5.25" customHeight="1" x14ac:dyDescent="0.15">
      <c r="A55" s="382"/>
      <c r="B55" s="378" t="s">
        <v>1448</v>
      </c>
      <c r="C55" s="380" t="s">
        <v>1448</v>
      </c>
      <c r="D55" s="377"/>
      <c r="E55" s="377"/>
      <c r="F55" s="377"/>
      <c r="J55" s="377"/>
      <c r="K55" s="386"/>
    </row>
    <row r="56" spans="1:15" ht="5.25" customHeight="1" x14ac:dyDescent="0.15">
      <c r="A56" s="382"/>
      <c r="B56" s="378"/>
      <c r="C56" s="380"/>
      <c r="D56" s="377"/>
      <c r="E56" s="377"/>
      <c r="F56" s="377"/>
      <c r="J56" s="377"/>
      <c r="K56" s="386"/>
    </row>
    <row r="57" spans="1:15" ht="5.25" customHeight="1" x14ac:dyDescent="0.15">
      <c r="A57" s="382"/>
      <c r="B57" s="378" t="s">
        <v>1448</v>
      </c>
      <c r="C57" s="380" t="s">
        <v>1448</v>
      </c>
      <c r="D57" s="377" t="str">
        <f>IF(B53="","",VLOOKUP(B53,登録ナンバー!$A$4:$I$576,7,0))</f>
        <v>山本将義</v>
      </c>
      <c r="E57" s="377"/>
      <c r="F57" s="387" t="s">
        <v>1453</v>
      </c>
      <c r="G57" s="377"/>
      <c r="H57" s="387" t="s">
        <v>1454</v>
      </c>
      <c r="I57" s="377"/>
      <c r="J57" s="387" t="str">
        <f>IF(B59="","",VLOOKUP(B59,登録ナンバー!$A$4:$I$576,7,0))</f>
        <v/>
      </c>
      <c r="K57" s="386"/>
    </row>
    <row r="58" spans="1:15" ht="5.25" customHeight="1" x14ac:dyDescent="0.15">
      <c r="A58" s="382"/>
      <c r="B58" s="378"/>
      <c r="C58" s="380"/>
      <c r="D58" s="377"/>
      <c r="E58" s="377"/>
      <c r="F58" s="387"/>
      <c r="G58" s="377"/>
      <c r="H58" s="387"/>
      <c r="I58" s="377"/>
      <c r="J58" s="387"/>
      <c r="K58" s="386"/>
    </row>
    <row r="59" spans="1:15" ht="5.25" customHeight="1" x14ac:dyDescent="0.15">
      <c r="A59" s="382"/>
      <c r="B59" s="378"/>
      <c r="C59" s="380"/>
      <c r="D59" s="377"/>
      <c r="E59" s="377"/>
      <c r="F59" s="387"/>
      <c r="G59" s="377"/>
      <c r="H59" s="387"/>
      <c r="I59" s="377"/>
      <c r="J59" s="387"/>
      <c r="K59" s="386"/>
    </row>
    <row r="60" spans="1:15" ht="5.25" customHeight="1" x14ac:dyDescent="0.15">
      <c r="A60" s="382"/>
      <c r="B60" s="378"/>
      <c r="C60" s="380"/>
      <c r="D60" s="377"/>
      <c r="E60" s="377"/>
      <c r="F60" s="387"/>
      <c r="G60" s="377"/>
      <c r="H60" s="387"/>
      <c r="I60" s="377"/>
      <c r="J60" s="387"/>
      <c r="K60" s="386"/>
    </row>
    <row r="61" spans="1:15" ht="5.25" customHeight="1" x14ac:dyDescent="0.15">
      <c r="A61" s="382"/>
      <c r="B61" s="378"/>
      <c r="C61" s="380"/>
      <c r="D61" s="388" t="str">
        <f>IF(C53="","",VLOOKUP(C53,登録ナンバー!$A$4:$I$576,7,0))</f>
        <v>栗田智里</v>
      </c>
      <c r="E61" s="389"/>
      <c r="F61" s="387" t="s">
        <v>1456</v>
      </c>
      <c r="G61" s="389"/>
      <c r="H61" s="387" t="s">
        <v>1457</v>
      </c>
      <c r="I61" s="377"/>
      <c r="J61" s="387" t="str">
        <f>IF(C59="","",VLOOKUP(C59,登録ナンバー!$A$4:$I$576,7,0))</f>
        <v/>
      </c>
      <c r="K61" s="386"/>
      <c r="O61" s="377">
        <v>10000</v>
      </c>
    </row>
    <row r="62" spans="1:15" ht="5.25" customHeight="1" x14ac:dyDescent="0.15">
      <c r="A62" s="382"/>
      <c r="B62" s="378"/>
      <c r="C62" s="380"/>
      <c r="D62" s="388"/>
      <c r="E62" s="389"/>
      <c r="F62" s="387"/>
      <c r="G62" s="389"/>
      <c r="H62" s="387"/>
      <c r="I62" s="377"/>
      <c r="J62" s="387"/>
      <c r="K62" s="386"/>
      <c r="L62" s="395">
        <v>12000</v>
      </c>
      <c r="M62" s="377"/>
      <c r="N62" s="377">
        <v>6</v>
      </c>
      <c r="O62" s="377"/>
    </row>
    <row r="63" spans="1:15" ht="5.25" customHeight="1" x14ac:dyDescent="0.15">
      <c r="A63" s="382"/>
      <c r="B63" s="378"/>
      <c r="C63" s="380"/>
      <c r="D63" s="388"/>
      <c r="E63" s="389"/>
      <c r="F63" s="387"/>
      <c r="G63" s="389"/>
      <c r="H63" s="387"/>
      <c r="I63" s="377"/>
      <c r="J63" s="387"/>
      <c r="K63" s="386"/>
      <c r="L63" s="395"/>
      <c r="M63" s="377"/>
      <c r="N63" s="377"/>
      <c r="O63" s="377"/>
    </row>
    <row r="64" spans="1:15" ht="5.25" customHeight="1" thickBot="1" x14ac:dyDescent="0.2">
      <c r="A64" s="382"/>
      <c r="B64" s="397"/>
      <c r="C64" s="381"/>
      <c r="D64" s="390"/>
      <c r="E64" s="391"/>
      <c r="F64" s="392"/>
      <c r="G64" s="391"/>
      <c r="H64" s="392"/>
      <c r="I64" s="393"/>
      <c r="J64" s="392"/>
      <c r="K64" s="394"/>
      <c r="L64" s="395"/>
      <c r="M64" s="377"/>
      <c r="N64" s="377"/>
      <c r="O64" s="377"/>
    </row>
    <row r="65" spans="1:15" ht="5.25" customHeight="1" thickTop="1" x14ac:dyDescent="0.15">
      <c r="A65" s="382">
        <v>6</v>
      </c>
      <c r="B65" s="409" t="s">
        <v>1542</v>
      </c>
      <c r="C65" s="408" t="s">
        <v>1546</v>
      </c>
      <c r="D65" s="401" t="s">
        <v>1541</v>
      </c>
      <c r="E65" s="402"/>
      <c r="F65" s="402"/>
      <c r="G65" s="85"/>
      <c r="H65" s="85"/>
      <c r="I65" s="85"/>
      <c r="J65" s="85"/>
      <c r="K65" s="86"/>
    </row>
    <row r="66" spans="1:15" ht="5.25" customHeight="1" x14ac:dyDescent="0.15">
      <c r="A66" s="382"/>
      <c r="B66" s="406"/>
      <c r="C66" s="405"/>
      <c r="D66" s="388"/>
      <c r="E66" s="377"/>
      <c r="F66" s="377"/>
      <c r="K66" s="87"/>
    </row>
    <row r="67" spans="1:15" ht="5.25" customHeight="1" x14ac:dyDescent="0.15">
      <c r="A67" s="382"/>
      <c r="B67" s="397" t="s">
        <v>1543</v>
      </c>
      <c r="C67" s="381" t="s">
        <v>1547</v>
      </c>
      <c r="D67" s="388"/>
      <c r="E67" s="377"/>
      <c r="F67" s="377"/>
      <c r="J67" s="377"/>
      <c r="K67" s="386"/>
    </row>
    <row r="68" spans="1:15" ht="5.25" customHeight="1" x14ac:dyDescent="0.15">
      <c r="A68" s="382"/>
      <c r="B68" s="406"/>
      <c r="C68" s="405"/>
      <c r="D68" s="388"/>
      <c r="E68" s="377"/>
      <c r="F68" s="377"/>
      <c r="J68" s="377"/>
      <c r="K68" s="386"/>
    </row>
    <row r="69" spans="1:15" ht="5.25" customHeight="1" x14ac:dyDescent="0.15">
      <c r="A69" s="382"/>
      <c r="B69" s="397" t="s">
        <v>1544</v>
      </c>
      <c r="C69" s="381" t="s">
        <v>1544</v>
      </c>
      <c r="D69" s="377" t="str">
        <f>IF(B65="","",VLOOKUP(B65,登録ナンバー!$A$4:$I$576,7,0))</f>
        <v>長谷川優</v>
      </c>
      <c r="E69" s="377"/>
      <c r="F69" s="387" t="str">
        <f>IF(B67="","",VLOOKUP(B67,登録ナンバー!$A$4:$I$576,7,0))</f>
        <v>草野活地</v>
      </c>
      <c r="G69" s="377"/>
      <c r="H69" s="387" t="s">
        <v>1545</v>
      </c>
      <c r="I69" s="377"/>
      <c r="J69" s="387" t="str">
        <f>IF(B71="","",VLOOKUP(B71,登録ナンバー!$A$4:$I$576,7,0))</f>
        <v/>
      </c>
      <c r="K69" s="386"/>
    </row>
    <row r="70" spans="1:15" ht="5.25" customHeight="1" x14ac:dyDescent="0.15">
      <c r="A70" s="382"/>
      <c r="B70" s="406"/>
      <c r="C70" s="405"/>
      <c r="D70" s="377"/>
      <c r="E70" s="377"/>
      <c r="F70" s="387"/>
      <c r="G70" s="377"/>
      <c r="H70" s="387"/>
      <c r="I70" s="377"/>
      <c r="J70" s="387"/>
      <c r="K70" s="386"/>
    </row>
    <row r="71" spans="1:15" ht="5.25" customHeight="1" x14ac:dyDescent="0.15">
      <c r="A71" s="382"/>
      <c r="B71" s="397"/>
      <c r="C71" s="381"/>
      <c r="D71" s="377"/>
      <c r="E71" s="377"/>
      <c r="F71" s="387"/>
      <c r="G71" s="377"/>
      <c r="H71" s="387"/>
      <c r="I71" s="377"/>
      <c r="J71" s="387"/>
      <c r="K71" s="386"/>
    </row>
    <row r="72" spans="1:15" ht="5.25" customHeight="1" x14ac:dyDescent="0.15">
      <c r="A72" s="382"/>
      <c r="B72" s="406"/>
      <c r="C72" s="405"/>
      <c r="D72" s="377"/>
      <c r="E72" s="377"/>
      <c r="F72" s="387"/>
      <c r="G72" s="377"/>
      <c r="H72" s="387"/>
      <c r="I72" s="377"/>
      <c r="J72" s="387"/>
      <c r="K72" s="386"/>
    </row>
    <row r="73" spans="1:15" ht="5.25" customHeight="1" x14ac:dyDescent="0.15">
      <c r="A73" s="382"/>
      <c r="B73" s="397"/>
      <c r="C73" s="381"/>
      <c r="D73" s="388" t="str">
        <f>IF(C65="","",VLOOKUP(C65,登録ナンバー!$A$4:$I$576,7,0))</f>
        <v>松本光美</v>
      </c>
      <c r="E73" s="389"/>
      <c r="F73" s="387" t="str">
        <f>IF(C67="","",VLOOKUP(C67,登録ナンバー!$A$4:$I$576,7,0))</f>
        <v>佐野直美</v>
      </c>
      <c r="G73" s="389"/>
      <c r="H73" s="387" t="s">
        <v>1548</v>
      </c>
      <c r="I73" s="377"/>
      <c r="J73" s="387" t="str">
        <f>IF(C71="","",VLOOKUP(C71,登録ナンバー!$A$4:$I$576,7,0))</f>
        <v/>
      </c>
      <c r="K73" s="386"/>
      <c r="O73" s="377">
        <v>8000</v>
      </c>
    </row>
    <row r="74" spans="1:15" ht="5.25" customHeight="1" x14ac:dyDescent="0.15">
      <c r="A74" s="382"/>
      <c r="B74" s="406"/>
      <c r="C74" s="405"/>
      <c r="D74" s="388"/>
      <c r="E74" s="389"/>
      <c r="F74" s="387"/>
      <c r="G74" s="389"/>
      <c r="H74" s="387"/>
      <c r="I74" s="377"/>
      <c r="J74" s="387"/>
      <c r="K74" s="386"/>
      <c r="L74" s="395">
        <v>10000</v>
      </c>
      <c r="M74" s="377">
        <v>2</v>
      </c>
      <c r="N74" s="377">
        <v>4</v>
      </c>
      <c r="O74" s="377"/>
    </row>
    <row r="75" spans="1:15" ht="5.25" customHeight="1" x14ac:dyDescent="0.15">
      <c r="A75" s="382"/>
      <c r="B75" s="397"/>
      <c r="C75" s="381"/>
      <c r="D75" s="388"/>
      <c r="E75" s="389"/>
      <c r="F75" s="387"/>
      <c r="G75" s="389"/>
      <c r="H75" s="387"/>
      <c r="I75" s="377"/>
      <c r="J75" s="387"/>
      <c r="K75" s="386"/>
      <c r="L75" s="395"/>
      <c r="M75" s="377"/>
      <c r="N75" s="377"/>
      <c r="O75" s="377"/>
    </row>
    <row r="76" spans="1:15" ht="5.25" customHeight="1" thickBot="1" x14ac:dyDescent="0.2">
      <c r="A76" s="382"/>
      <c r="B76" s="404"/>
      <c r="C76" s="407"/>
      <c r="D76" s="390"/>
      <c r="E76" s="391"/>
      <c r="F76" s="392"/>
      <c r="G76" s="391"/>
      <c r="H76" s="392"/>
      <c r="I76" s="393"/>
      <c r="J76" s="392"/>
      <c r="K76" s="394"/>
      <c r="L76" s="395"/>
      <c r="M76" s="377"/>
      <c r="N76" s="377"/>
      <c r="O76" s="377"/>
    </row>
    <row r="77" spans="1:15" ht="5.25" customHeight="1" thickTop="1" x14ac:dyDescent="0.15">
      <c r="A77" s="382">
        <v>7</v>
      </c>
      <c r="B77" s="383" t="s">
        <v>1550</v>
      </c>
      <c r="C77" s="384" t="s">
        <v>1553</v>
      </c>
      <c r="D77" s="385" t="s">
        <v>1549</v>
      </c>
      <c r="E77" s="385"/>
      <c r="F77" s="385"/>
      <c r="G77" s="85"/>
      <c r="H77" s="85"/>
      <c r="I77" s="85"/>
      <c r="J77" s="85"/>
      <c r="K77" s="86"/>
    </row>
    <row r="78" spans="1:15" ht="5.25" customHeight="1" x14ac:dyDescent="0.15">
      <c r="A78" s="382"/>
      <c r="B78" s="378"/>
      <c r="C78" s="380"/>
      <c r="D78" s="377"/>
      <c r="E78" s="377"/>
      <c r="F78" s="377"/>
      <c r="K78" s="87"/>
    </row>
    <row r="79" spans="1:15" ht="5.25" customHeight="1" x14ac:dyDescent="0.15">
      <c r="A79" s="382"/>
      <c r="B79" s="378" t="s">
        <v>1551</v>
      </c>
      <c r="C79" s="380" t="s">
        <v>1554</v>
      </c>
      <c r="D79" s="377"/>
      <c r="E79" s="377"/>
      <c r="F79" s="377"/>
      <c r="J79" s="377"/>
      <c r="K79" s="386"/>
    </row>
    <row r="80" spans="1:15" ht="5.25" customHeight="1" x14ac:dyDescent="0.15">
      <c r="A80" s="382"/>
      <c r="B80" s="378"/>
      <c r="C80" s="380"/>
      <c r="D80" s="377"/>
      <c r="E80" s="377"/>
      <c r="F80" s="377"/>
      <c r="J80" s="377"/>
      <c r="K80" s="386"/>
    </row>
    <row r="81" spans="1:15" ht="5.25" customHeight="1" x14ac:dyDescent="0.15">
      <c r="A81" s="382"/>
      <c r="B81" s="378" t="s">
        <v>1552</v>
      </c>
      <c r="C81" s="380" t="s">
        <v>684</v>
      </c>
      <c r="D81" s="377" t="str">
        <f>IF(B77="","",VLOOKUP(B77,登録ナンバー!$A$4:$I$576,7,0))</f>
        <v>青木重之</v>
      </c>
      <c r="E81" s="377"/>
      <c r="F81" s="387" t="str">
        <f>IF(B79="","",VLOOKUP(B79,登録ナンバー!$A$4:$I$576,7,0))</f>
        <v>坪田真嘉</v>
      </c>
      <c r="G81" s="377"/>
      <c r="H81" s="387" t="str">
        <f>IF(B81="","",VLOOKUP(B81,登録ナンバー!$A$4:$I$576,7,0))</f>
        <v>小澤藤信</v>
      </c>
      <c r="I81" s="377"/>
      <c r="J81" s="387" t="str">
        <f>IF(B83="","",VLOOKUP(B83,登録ナンバー!$A$4:$I$576,7,0))</f>
        <v/>
      </c>
      <c r="K81" s="386"/>
    </row>
    <row r="82" spans="1:15" ht="5.25" customHeight="1" x14ac:dyDescent="0.15">
      <c r="A82" s="382"/>
      <c r="B82" s="378"/>
      <c r="C82" s="380"/>
      <c r="D82" s="377"/>
      <c r="E82" s="377"/>
      <c r="F82" s="387"/>
      <c r="G82" s="377"/>
      <c r="H82" s="387"/>
      <c r="I82" s="377"/>
      <c r="J82" s="387"/>
      <c r="K82" s="386"/>
    </row>
    <row r="83" spans="1:15" ht="5.25" customHeight="1" x14ac:dyDescent="0.15">
      <c r="A83" s="382"/>
      <c r="B83" s="378"/>
      <c r="C83" s="380"/>
      <c r="D83" s="377"/>
      <c r="E83" s="377"/>
      <c r="F83" s="387"/>
      <c r="G83" s="377"/>
      <c r="H83" s="387"/>
      <c r="I83" s="377"/>
      <c r="J83" s="387"/>
      <c r="K83" s="386"/>
    </row>
    <row r="84" spans="1:15" ht="5.25" customHeight="1" x14ac:dyDescent="0.15">
      <c r="A84" s="382"/>
      <c r="B84" s="378"/>
      <c r="C84" s="380"/>
      <c r="D84" s="377"/>
      <c r="E84" s="377"/>
      <c r="F84" s="387"/>
      <c r="G84" s="377"/>
      <c r="H84" s="387"/>
      <c r="I84" s="377"/>
      <c r="J84" s="387"/>
      <c r="K84" s="386"/>
    </row>
    <row r="85" spans="1:15" ht="5.25" customHeight="1" x14ac:dyDescent="0.15">
      <c r="A85" s="382"/>
      <c r="B85" s="378"/>
      <c r="C85" s="380"/>
      <c r="D85" s="388" t="str">
        <f>IF(C77="","",VLOOKUP(C77,登録ナンバー!$A$4:$I$576,7,0))</f>
        <v>叶丸利恵子</v>
      </c>
      <c r="E85" s="389"/>
      <c r="F85" s="387" t="str">
        <f>IF(C79="","",VLOOKUP(C79,登録ナンバー!$A$4:$I$576,7,0))</f>
        <v>梅田陽子</v>
      </c>
      <c r="G85" s="389"/>
      <c r="H85" s="387" t="s">
        <v>1555</v>
      </c>
      <c r="I85" s="377"/>
      <c r="J85" s="387" t="str">
        <f>IF(C83="","",VLOOKUP(C83,登録ナンバー!$A$4:$I$576,7,0))</f>
        <v/>
      </c>
      <c r="K85" s="386"/>
      <c r="O85" s="377">
        <v>7000</v>
      </c>
    </row>
    <row r="86" spans="1:15" ht="5.25" customHeight="1" x14ac:dyDescent="0.15">
      <c r="A86" s="382"/>
      <c r="B86" s="378"/>
      <c r="C86" s="380"/>
      <c r="D86" s="388"/>
      <c r="E86" s="389"/>
      <c r="F86" s="387"/>
      <c r="G86" s="389"/>
      <c r="H86" s="387"/>
      <c r="I86" s="377"/>
      <c r="J86" s="387"/>
      <c r="K86" s="386"/>
      <c r="L86" s="377">
        <v>7000</v>
      </c>
      <c r="M86" s="377">
        <v>5</v>
      </c>
      <c r="N86" s="377">
        <v>1</v>
      </c>
      <c r="O86" s="377"/>
    </row>
    <row r="87" spans="1:15" ht="5.25" customHeight="1" x14ac:dyDescent="0.15">
      <c r="A87" s="382"/>
      <c r="B87" s="378"/>
      <c r="C87" s="380"/>
      <c r="D87" s="388"/>
      <c r="E87" s="389"/>
      <c r="F87" s="387"/>
      <c r="G87" s="389"/>
      <c r="H87" s="387"/>
      <c r="I87" s="377"/>
      <c r="J87" s="387"/>
      <c r="K87" s="386"/>
      <c r="L87" s="377"/>
      <c r="M87" s="377"/>
      <c r="N87" s="377"/>
      <c r="O87" s="377"/>
    </row>
    <row r="88" spans="1:15" ht="5.25" customHeight="1" thickBot="1" x14ac:dyDescent="0.2">
      <c r="A88" s="382"/>
      <c r="B88" s="396"/>
      <c r="C88" s="381"/>
      <c r="D88" s="390"/>
      <c r="E88" s="391"/>
      <c r="F88" s="392"/>
      <c r="G88" s="391"/>
      <c r="H88" s="392"/>
      <c r="I88" s="393"/>
      <c r="J88" s="392"/>
      <c r="K88" s="394"/>
      <c r="L88" s="377"/>
      <c r="M88" s="377"/>
      <c r="N88" s="377"/>
      <c r="O88" s="377"/>
    </row>
    <row r="89" spans="1:15" ht="5.25" customHeight="1" thickTop="1" x14ac:dyDescent="0.15">
      <c r="A89" s="382">
        <v>8</v>
      </c>
      <c r="B89" s="383" t="s">
        <v>1557</v>
      </c>
      <c r="C89" s="384" t="s">
        <v>1560</v>
      </c>
      <c r="D89" s="385" t="s">
        <v>1556</v>
      </c>
      <c r="E89" s="385"/>
      <c r="F89" s="385"/>
      <c r="G89" s="85"/>
      <c r="H89" s="85"/>
      <c r="I89" s="85"/>
      <c r="J89" s="85"/>
      <c r="K89" s="86"/>
    </row>
    <row r="90" spans="1:15" ht="5.25" customHeight="1" x14ac:dyDescent="0.15">
      <c r="A90" s="382"/>
      <c r="B90" s="378"/>
      <c r="C90" s="380"/>
      <c r="D90" s="377"/>
      <c r="E90" s="377"/>
      <c r="F90" s="377"/>
      <c r="K90" s="87"/>
    </row>
    <row r="91" spans="1:15" ht="5.25" customHeight="1" x14ac:dyDescent="0.15">
      <c r="A91" s="382"/>
      <c r="B91" s="378" t="s">
        <v>1558</v>
      </c>
      <c r="C91" s="380" t="s">
        <v>1561</v>
      </c>
      <c r="D91" s="377"/>
      <c r="E91" s="377"/>
      <c r="F91" s="377"/>
      <c r="J91" s="377"/>
      <c r="K91" s="386"/>
    </row>
    <row r="92" spans="1:15" ht="5.25" customHeight="1" x14ac:dyDescent="0.15">
      <c r="A92" s="382"/>
      <c r="B92" s="378"/>
      <c r="C92" s="380"/>
      <c r="D92" s="377"/>
      <c r="E92" s="377"/>
      <c r="F92" s="377"/>
      <c r="J92" s="377"/>
      <c r="K92" s="386"/>
    </row>
    <row r="93" spans="1:15" ht="5.25" customHeight="1" x14ac:dyDescent="0.15">
      <c r="A93" s="382"/>
      <c r="B93" s="378" t="s">
        <v>1544</v>
      </c>
      <c r="C93" s="380" t="s">
        <v>1562</v>
      </c>
      <c r="D93" s="377" t="str">
        <f>IF(B89="","",VLOOKUP(B89,登録ナンバー!$A$4:$I$576,7,0))</f>
        <v>安達隆一</v>
      </c>
      <c r="E93" s="377"/>
      <c r="F93" s="387" t="str">
        <f>IF(B91="","",VLOOKUP(B91,登録ナンバー!$A$4:$I$576,7,0))</f>
        <v>宇野泰三</v>
      </c>
      <c r="G93" s="377"/>
      <c r="H93" s="387" t="s">
        <v>1559</v>
      </c>
      <c r="I93" s="377"/>
      <c r="J93" s="387" t="str">
        <f>IF(B95="","",VLOOKUP(B95,登録ナンバー!$A$4:$I$576,7,0))</f>
        <v/>
      </c>
      <c r="K93" s="386"/>
    </row>
    <row r="94" spans="1:15" ht="5.25" customHeight="1" x14ac:dyDescent="0.15">
      <c r="A94" s="382"/>
      <c r="B94" s="378"/>
      <c r="C94" s="380"/>
      <c r="D94" s="377"/>
      <c r="E94" s="377"/>
      <c r="F94" s="387"/>
      <c r="G94" s="377"/>
      <c r="H94" s="387"/>
      <c r="I94" s="377"/>
      <c r="J94" s="387"/>
      <c r="K94" s="386"/>
    </row>
    <row r="95" spans="1:15" ht="5.25" customHeight="1" x14ac:dyDescent="0.15">
      <c r="A95" s="382"/>
      <c r="B95" s="378"/>
      <c r="C95" s="380"/>
      <c r="D95" s="377"/>
      <c r="E95" s="377"/>
      <c r="F95" s="387"/>
      <c r="G95" s="377"/>
      <c r="H95" s="387"/>
      <c r="I95" s="377"/>
      <c r="J95" s="387"/>
      <c r="K95" s="386"/>
    </row>
    <row r="96" spans="1:15" ht="5.25" customHeight="1" x14ac:dyDescent="0.15">
      <c r="A96" s="382"/>
      <c r="B96" s="378"/>
      <c r="C96" s="380"/>
      <c r="D96" s="377"/>
      <c r="E96" s="377"/>
      <c r="F96" s="387"/>
      <c r="G96" s="377"/>
      <c r="H96" s="387"/>
      <c r="I96" s="377"/>
      <c r="J96" s="387"/>
      <c r="K96" s="386"/>
    </row>
    <row r="97" spans="1:15" ht="5.25" customHeight="1" x14ac:dyDescent="0.15">
      <c r="A97" s="382"/>
      <c r="B97" s="378"/>
      <c r="C97" s="380"/>
      <c r="D97" s="388" t="str">
        <f>IF(C89="","",VLOOKUP(C89,登録ナンバー!$A$4:$I$576,7,0))</f>
        <v>千代美由紀</v>
      </c>
      <c r="E97" s="389"/>
      <c r="F97" s="387" t="str">
        <f>IF(C91="","",VLOOKUP(C91,登録ナンバー!$A$4:$I$576,7,0))</f>
        <v>中澤由香</v>
      </c>
      <c r="G97" s="389"/>
      <c r="H97" s="387" t="str">
        <f>IF(C93="","",VLOOKUP(C93,登録ナンバー!$A$4:$I$576,7,0))</f>
        <v>山中博子</v>
      </c>
      <c r="I97" s="377"/>
      <c r="J97" s="387" t="str">
        <f>IF(C95="","",VLOOKUP(C95,登録ナンバー!$A$4:$I$576,7,0))</f>
        <v/>
      </c>
      <c r="K97" s="386"/>
      <c r="O97" s="377">
        <v>7000</v>
      </c>
    </row>
    <row r="98" spans="1:15" ht="5.25" customHeight="1" x14ac:dyDescent="0.15">
      <c r="A98" s="382"/>
      <c r="B98" s="378"/>
      <c r="C98" s="380"/>
      <c r="D98" s="388"/>
      <c r="E98" s="389"/>
      <c r="F98" s="387"/>
      <c r="G98" s="389"/>
      <c r="H98" s="387"/>
      <c r="I98" s="377"/>
      <c r="J98" s="387"/>
      <c r="K98" s="386"/>
      <c r="L98" s="395">
        <v>10000</v>
      </c>
      <c r="M98" s="377">
        <v>2</v>
      </c>
      <c r="N98" s="377">
        <v>4</v>
      </c>
      <c r="O98" s="377"/>
    </row>
    <row r="99" spans="1:15" ht="5.25" customHeight="1" x14ac:dyDescent="0.15">
      <c r="A99" s="382"/>
      <c r="B99" s="378"/>
      <c r="C99" s="380"/>
      <c r="D99" s="388"/>
      <c r="E99" s="389"/>
      <c r="F99" s="387"/>
      <c r="G99" s="389"/>
      <c r="H99" s="387"/>
      <c r="I99" s="377"/>
      <c r="J99" s="387"/>
      <c r="K99" s="386"/>
      <c r="L99" s="395"/>
      <c r="M99" s="377"/>
      <c r="N99" s="377"/>
      <c r="O99" s="377"/>
    </row>
    <row r="100" spans="1:15" ht="5.25" customHeight="1" thickBot="1" x14ac:dyDescent="0.2">
      <c r="A100" s="382"/>
      <c r="B100" s="396"/>
      <c r="C100" s="381"/>
      <c r="D100" s="390"/>
      <c r="E100" s="391"/>
      <c r="F100" s="392"/>
      <c r="G100" s="391"/>
      <c r="H100" s="392"/>
      <c r="I100" s="393"/>
      <c r="J100" s="392"/>
      <c r="K100" s="394"/>
      <c r="L100" s="395"/>
      <c r="M100" s="377"/>
      <c r="N100" s="377"/>
      <c r="O100" s="377"/>
    </row>
    <row r="101" spans="1:15" ht="5.25" customHeight="1" thickTop="1" x14ac:dyDescent="0.15">
      <c r="A101" s="382">
        <v>9</v>
      </c>
      <c r="B101" s="383" t="s">
        <v>1565</v>
      </c>
      <c r="C101" s="384" t="s">
        <v>1568</v>
      </c>
      <c r="D101" s="385" t="s">
        <v>1563</v>
      </c>
      <c r="E101" s="385"/>
      <c r="F101" s="385"/>
      <c r="G101" s="85"/>
      <c r="H101" s="85"/>
      <c r="I101" s="85"/>
      <c r="J101" s="85"/>
      <c r="K101" s="86"/>
    </row>
    <row r="102" spans="1:15" ht="5.25" customHeight="1" x14ac:dyDescent="0.15">
      <c r="A102" s="382"/>
      <c r="B102" s="378"/>
      <c r="C102" s="380"/>
      <c r="D102" s="377"/>
      <c r="E102" s="377"/>
      <c r="F102" s="377"/>
      <c r="K102" s="87"/>
    </row>
    <row r="103" spans="1:15" ht="5.25" customHeight="1" x14ac:dyDescent="0.15">
      <c r="A103" s="382"/>
      <c r="B103" s="378" t="s">
        <v>1566</v>
      </c>
      <c r="C103" s="380" t="s">
        <v>1569</v>
      </c>
      <c r="D103" s="377"/>
      <c r="E103" s="377"/>
      <c r="F103" s="377"/>
      <c r="J103" s="377"/>
      <c r="K103" s="386"/>
    </row>
    <row r="104" spans="1:15" ht="5.25" customHeight="1" x14ac:dyDescent="0.15">
      <c r="A104" s="382"/>
      <c r="B104" s="378"/>
      <c r="C104" s="380"/>
      <c r="D104" s="377"/>
      <c r="E104" s="377"/>
      <c r="F104" s="377"/>
      <c r="J104" s="377"/>
      <c r="K104" s="386"/>
    </row>
    <row r="105" spans="1:15" ht="5.25" customHeight="1" x14ac:dyDescent="0.15">
      <c r="A105" s="382"/>
      <c r="B105" s="378" t="s">
        <v>1567</v>
      </c>
      <c r="C105" s="380" t="s">
        <v>1570</v>
      </c>
      <c r="D105" s="377" t="str">
        <f>IF(B101="","",VLOOKUP(B101,登録ナンバー!$A$4:$I$576,7,0))</f>
        <v>上津慶和</v>
      </c>
      <c r="E105" s="377"/>
      <c r="F105" s="387" t="str">
        <f>IF(B103="","",VLOOKUP(B103,登録ナンバー!$A$4:$I$576,7,0))</f>
        <v>鍵谷浩太</v>
      </c>
      <c r="G105" s="377"/>
      <c r="H105" s="387" t="str">
        <f>IF(B105="","",VLOOKUP(B105,登録ナンバー!$A$4:$I$576,7,0))</f>
        <v>浅田恵亮</v>
      </c>
      <c r="I105" s="377"/>
      <c r="J105" s="387" t="str">
        <f>IF(B107="","",VLOOKUP(B107,登録ナンバー!$A$4:$I$576,7,0))</f>
        <v/>
      </c>
      <c r="K105" s="386"/>
    </row>
    <row r="106" spans="1:15" ht="5.25" customHeight="1" x14ac:dyDescent="0.15">
      <c r="A106" s="382"/>
      <c r="B106" s="378"/>
      <c r="C106" s="380"/>
      <c r="D106" s="377"/>
      <c r="E106" s="377"/>
      <c r="F106" s="387"/>
      <c r="G106" s="377"/>
      <c r="H106" s="387"/>
      <c r="I106" s="377"/>
      <c r="J106" s="387"/>
      <c r="K106" s="386"/>
    </row>
    <row r="107" spans="1:15" ht="5.25" customHeight="1" x14ac:dyDescent="0.15">
      <c r="A107" s="382"/>
      <c r="B107" s="378"/>
      <c r="C107" s="380"/>
      <c r="D107" s="377"/>
      <c r="E107" s="377"/>
      <c r="F107" s="387"/>
      <c r="G107" s="377"/>
      <c r="H107" s="387"/>
      <c r="I107" s="377"/>
      <c r="J107" s="387"/>
      <c r="K107" s="386"/>
    </row>
    <row r="108" spans="1:15" ht="5.25" customHeight="1" x14ac:dyDescent="0.15">
      <c r="A108" s="382"/>
      <c r="B108" s="378"/>
      <c r="C108" s="380"/>
      <c r="D108" s="377"/>
      <c r="E108" s="377"/>
      <c r="F108" s="387"/>
      <c r="G108" s="377"/>
      <c r="H108" s="387"/>
      <c r="I108" s="377"/>
      <c r="J108" s="387"/>
      <c r="K108" s="386"/>
    </row>
    <row r="109" spans="1:15" ht="5.25" customHeight="1" x14ac:dyDescent="0.15">
      <c r="A109" s="382"/>
      <c r="B109" s="378"/>
      <c r="C109" s="380"/>
      <c r="D109" s="388" t="str">
        <f>IF(C101="","",VLOOKUP(C101,登録ナンバー!$A$4:$I$576,7,0))</f>
        <v>大野美南</v>
      </c>
      <c r="E109" s="389"/>
      <c r="F109" s="387" t="str">
        <f>IF(C103="","",VLOOKUP(C103,登録ナンバー!$A$4:$I$576,7,0))</f>
        <v>鍵弥初美</v>
      </c>
      <c r="G109" s="389"/>
      <c r="H109" s="387" t="s">
        <v>1571</v>
      </c>
      <c r="I109" s="377"/>
      <c r="J109" s="387" t="str">
        <f>IF(C107="","",VLOOKUP(C107,登録ナンバー!$A$4:$I$576,7,0))</f>
        <v/>
      </c>
      <c r="K109" s="386"/>
      <c r="O109" s="377">
        <v>7000</v>
      </c>
    </row>
    <row r="110" spans="1:15" ht="5.25" customHeight="1" x14ac:dyDescent="0.15">
      <c r="A110" s="382"/>
      <c r="B110" s="378"/>
      <c r="C110" s="380"/>
      <c r="D110" s="388"/>
      <c r="E110" s="389"/>
      <c r="F110" s="387"/>
      <c r="G110" s="389"/>
      <c r="H110" s="387"/>
      <c r="I110" s="377"/>
      <c r="J110" s="387"/>
      <c r="K110" s="386"/>
      <c r="L110" s="395">
        <v>10000</v>
      </c>
      <c r="M110" s="377">
        <v>2</v>
      </c>
      <c r="N110" s="377">
        <v>4</v>
      </c>
      <c r="O110" s="377"/>
    </row>
    <row r="111" spans="1:15" ht="5.25" customHeight="1" x14ac:dyDescent="0.15">
      <c r="A111" s="382"/>
      <c r="B111" s="378"/>
      <c r="C111" s="380"/>
      <c r="D111" s="388"/>
      <c r="E111" s="389"/>
      <c r="F111" s="387"/>
      <c r="G111" s="389"/>
      <c r="H111" s="387"/>
      <c r="I111" s="377"/>
      <c r="J111" s="387"/>
      <c r="K111" s="386"/>
      <c r="L111" s="395"/>
      <c r="M111" s="377"/>
      <c r="N111" s="377"/>
      <c r="O111" s="377"/>
    </row>
    <row r="112" spans="1:15" ht="5.25" customHeight="1" thickBot="1" x14ac:dyDescent="0.2">
      <c r="A112" s="382"/>
      <c r="B112" s="396"/>
      <c r="C112" s="381"/>
      <c r="D112" s="390"/>
      <c r="E112" s="391"/>
      <c r="F112" s="392"/>
      <c r="G112" s="391"/>
      <c r="H112" s="392"/>
      <c r="I112" s="393"/>
      <c r="J112" s="392"/>
      <c r="K112" s="394"/>
      <c r="L112" s="395"/>
      <c r="M112" s="377"/>
      <c r="N112" s="377"/>
      <c r="O112" s="377"/>
    </row>
    <row r="113" spans="1:15" ht="5.25" customHeight="1" thickTop="1" x14ac:dyDescent="0.15">
      <c r="A113" s="382">
        <v>10</v>
      </c>
      <c r="B113" s="409" t="s">
        <v>1570</v>
      </c>
      <c r="C113" s="408" t="s">
        <v>1570</v>
      </c>
      <c r="D113" s="401" t="s">
        <v>1564</v>
      </c>
      <c r="E113" s="402"/>
      <c r="F113" s="402"/>
      <c r="G113" s="85"/>
      <c r="H113" s="85"/>
      <c r="I113" s="85"/>
      <c r="J113" s="85"/>
      <c r="K113" s="86"/>
    </row>
    <row r="114" spans="1:15" ht="5.25" customHeight="1" x14ac:dyDescent="0.15">
      <c r="A114" s="382"/>
      <c r="B114" s="406"/>
      <c r="C114" s="405"/>
      <c r="D114" s="388"/>
      <c r="E114" s="377"/>
      <c r="F114" s="377"/>
      <c r="K114" s="87"/>
    </row>
    <row r="115" spans="1:15" ht="5.25" customHeight="1" x14ac:dyDescent="0.15">
      <c r="A115" s="382"/>
      <c r="B115" s="397" t="s">
        <v>1570</v>
      </c>
      <c r="C115" s="381" t="s">
        <v>1570</v>
      </c>
      <c r="D115" s="388"/>
      <c r="E115" s="377"/>
      <c r="F115" s="377"/>
      <c r="J115" s="377"/>
      <c r="K115" s="386"/>
    </row>
    <row r="116" spans="1:15" ht="5.25" customHeight="1" x14ac:dyDescent="0.15">
      <c r="A116" s="382"/>
      <c r="B116" s="406"/>
      <c r="C116" s="405"/>
      <c r="D116" s="388"/>
      <c r="E116" s="377"/>
      <c r="F116" s="377"/>
      <c r="J116" s="377"/>
      <c r="K116" s="386"/>
    </row>
    <row r="117" spans="1:15" ht="5.25" customHeight="1" x14ac:dyDescent="0.15">
      <c r="A117" s="382"/>
      <c r="B117" s="397" t="s">
        <v>1570</v>
      </c>
      <c r="C117" s="381" t="s">
        <v>1570</v>
      </c>
      <c r="D117" s="377" t="s">
        <v>1572</v>
      </c>
      <c r="E117" s="377"/>
      <c r="F117" s="387" t="s">
        <v>1573</v>
      </c>
      <c r="G117" s="377"/>
      <c r="H117" s="387" t="s">
        <v>1574</v>
      </c>
      <c r="I117" s="377"/>
      <c r="J117" s="387" t="str">
        <f>IF(B119="","",VLOOKUP(B119,登録ナンバー!$A$4:$I$576,7,0))</f>
        <v/>
      </c>
      <c r="K117" s="386"/>
    </row>
    <row r="118" spans="1:15" ht="5.25" customHeight="1" x14ac:dyDescent="0.15">
      <c r="A118" s="382"/>
      <c r="B118" s="406"/>
      <c r="C118" s="405"/>
      <c r="D118" s="377"/>
      <c r="E118" s="377"/>
      <c r="F118" s="387"/>
      <c r="G118" s="377"/>
      <c r="H118" s="387"/>
      <c r="I118" s="377"/>
      <c r="J118" s="387"/>
      <c r="K118" s="386"/>
    </row>
    <row r="119" spans="1:15" ht="5.25" customHeight="1" x14ac:dyDescent="0.15">
      <c r="A119" s="382"/>
      <c r="B119" s="397"/>
      <c r="C119" s="381"/>
      <c r="D119" s="377"/>
      <c r="E119" s="377"/>
      <c r="F119" s="387"/>
      <c r="G119" s="377"/>
      <c r="H119" s="387"/>
      <c r="I119" s="377"/>
      <c r="J119" s="387"/>
      <c r="K119" s="386"/>
    </row>
    <row r="120" spans="1:15" ht="5.25" customHeight="1" x14ac:dyDescent="0.15">
      <c r="A120" s="382"/>
      <c r="B120" s="406"/>
      <c r="C120" s="405"/>
      <c r="D120" s="377"/>
      <c r="E120" s="377"/>
      <c r="F120" s="387"/>
      <c r="G120" s="377"/>
      <c r="H120" s="387"/>
      <c r="I120" s="377"/>
      <c r="J120" s="387"/>
      <c r="K120" s="386"/>
    </row>
    <row r="121" spans="1:15" ht="5.25" customHeight="1" x14ac:dyDescent="0.15">
      <c r="A121" s="382"/>
      <c r="B121" s="397"/>
      <c r="C121" s="381"/>
      <c r="D121" s="388" t="s">
        <v>1575</v>
      </c>
      <c r="E121" s="389"/>
      <c r="F121" s="387" t="s">
        <v>1576</v>
      </c>
      <c r="G121" s="389"/>
      <c r="H121" s="387" t="s">
        <v>1577</v>
      </c>
      <c r="I121" s="377"/>
      <c r="J121" s="387" t="str">
        <f>IF(C119="","",VLOOKUP(C119,登録ナンバー!$A$4:$I$576,7,0))</f>
        <v/>
      </c>
      <c r="K121" s="386"/>
      <c r="O121" s="377">
        <v>12000</v>
      </c>
    </row>
    <row r="122" spans="1:15" ht="5.25" customHeight="1" x14ac:dyDescent="0.15">
      <c r="A122" s="382"/>
      <c r="B122" s="406"/>
      <c r="C122" s="405"/>
      <c r="D122" s="388"/>
      <c r="E122" s="389"/>
      <c r="F122" s="387"/>
      <c r="G122" s="389"/>
      <c r="H122" s="387"/>
      <c r="I122" s="377"/>
      <c r="J122" s="387"/>
      <c r="K122" s="386"/>
      <c r="L122" s="395">
        <v>8000</v>
      </c>
      <c r="M122" s="377">
        <v>4</v>
      </c>
      <c r="N122" s="377">
        <v>2</v>
      </c>
      <c r="O122" s="377"/>
    </row>
    <row r="123" spans="1:15" ht="5.25" customHeight="1" x14ac:dyDescent="0.15">
      <c r="A123" s="382"/>
      <c r="B123" s="397"/>
      <c r="C123" s="381"/>
      <c r="D123" s="388"/>
      <c r="E123" s="389"/>
      <c r="F123" s="387"/>
      <c r="G123" s="389"/>
      <c r="H123" s="387"/>
      <c r="I123" s="377"/>
      <c r="J123" s="387"/>
      <c r="K123" s="386"/>
      <c r="L123" s="395"/>
      <c r="M123" s="377"/>
      <c r="N123" s="377"/>
      <c r="O123" s="377"/>
    </row>
    <row r="124" spans="1:15" ht="5.25" customHeight="1" thickBot="1" x14ac:dyDescent="0.2">
      <c r="A124" s="382"/>
      <c r="B124" s="404"/>
      <c r="C124" s="407"/>
      <c r="D124" s="390"/>
      <c r="E124" s="391"/>
      <c r="F124" s="392"/>
      <c r="G124" s="391"/>
      <c r="H124" s="392"/>
      <c r="I124" s="393"/>
      <c r="J124" s="392"/>
      <c r="K124" s="394"/>
      <c r="L124" s="395"/>
      <c r="M124" s="377"/>
      <c r="N124" s="377"/>
      <c r="O124" s="377"/>
    </row>
    <row r="125" spans="1:15" ht="5.25" hidden="1" customHeight="1" thickTop="1" x14ac:dyDescent="0.15">
      <c r="A125" s="382">
        <v>11</v>
      </c>
      <c r="B125" s="383"/>
      <c r="C125" s="384"/>
      <c r="D125" s="385"/>
      <c r="E125" s="385"/>
      <c r="F125" s="385"/>
      <c r="G125" s="85"/>
      <c r="H125" s="85"/>
      <c r="I125" s="85"/>
      <c r="J125" s="85"/>
      <c r="K125" s="86"/>
    </row>
    <row r="126" spans="1:15" ht="5.25" hidden="1" customHeight="1" x14ac:dyDescent="0.15">
      <c r="A126" s="382"/>
      <c r="B126" s="378"/>
      <c r="C126" s="380"/>
      <c r="D126" s="377"/>
      <c r="E126" s="377"/>
      <c r="F126" s="377"/>
      <c r="K126" s="87"/>
    </row>
    <row r="127" spans="1:15" ht="5.25" hidden="1" customHeight="1" x14ac:dyDescent="0.15">
      <c r="A127" s="382"/>
      <c r="B127" s="378"/>
      <c r="C127" s="380"/>
      <c r="D127" s="377"/>
      <c r="E127" s="377"/>
      <c r="F127" s="377"/>
      <c r="J127" s="377"/>
      <c r="K127" s="386"/>
    </row>
    <row r="128" spans="1:15" ht="5.25" hidden="1" customHeight="1" x14ac:dyDescent="0.15">
      <c r="A128" s="382"/>
      <c r="B128" s="378"/>
      <c r="C128" s="380"/>
      <c r="D128" s="377"/>
      <c r="E128" s="377"/>
      <c r="F128" s="377"/>
      <c r="J128" s="377"/>
      <c r="K128" s="386"/>
    </row>
    <row r="129" spans="1:15" ht="5.25" hidden="1" customHeight="1" x14ac:dyDescent="0.15">
      <c r="A129" s="382"/>
      <c r="B129" s="378"/>
      <c r="C129" s="380"/>
      <c r="D129" s="377" t="str">
        <f>IF(B125="","",VLOOKUP(B125,登録ナンバー!$A$4:$I$576,7,0))</f>
        <v/>
      </c>
      <c r="E129" s="377"/>
      <c r="F129" s="387" t="str">
        <f>IF(B127="","",VLOOKUP(B127,登録ナンバー!$A$4:$I$576,7,0))</f>
        <v/>
      </c>
      <c r="G129" s="377"/>
      <c r="H129" s="387" t="str">
        <f>IF(B129="","",VLOOKUP(B129,登録ナンバー!$A$4:$I$576,7,0))</f>
        <v/>
      </c>
      <c r="I129" s="377"/>
      <c r="J129" s="387" t="str">
        <f>IF(B131="","",VLOOKUP(B131,登録ナンバー!$A$4:$I$576,7,0))</f>
        <v/>
      </c>
      <c r="K129" s="386"/>
    </row>
    <row r="130" spans="1:15" ht="5.25" hidden="1" customHeight="1" x14ac:dyDescent="0.15">
      <c r="A130" s="382"/>
      <c r="B130" s="378"/>
      <c r="C130" s="380"/>
      <c r="D130" s="377"/>
      <c r="E130" s="377"/>
      <c r="F130" s="387"/>
      <c r="G130" s="377"/>
      <c r="H130" s="387"/>
      <c r="I130" s="377"/>
      <c r="J130" s="387"/>
      <c r="K130" s="386"/>
    </row>
    <row r="131" spans="1:15" ht="5.25" hidden="1" customHeight="1" x14ac:dyDescent="0.15">
      <c r="A131" s="382"/>
      <c r="B131" s="378"/>
      <c r="C131" s="380"/>
      <c r="D131" s="377"/>
      <c r="E131" s="377"/>
      <c r="F131" s="387"/>
      <c r="G131" s="377"/>
      <c r="H131" s="387"/>
      <c r="I131" s="377"/>
      <c r="J131" s="387"/>
      <c r="K131" s="386"/>
    </row>
    <row r="132" spans="1:15" ht="5.25" hidden="1" customHeight="1" x14ac:dyDescent="0.15">
      <c r="A132" s="382"/>
      <c r="B132" s="378"/>
      <c r="C132" s="380"/>
      <c r="D132" s="377"/>
      <c r="E132" s="377"/>
      <c r="F132" s="387"/>
      <c r="G132" s="377"/>
      <c r="H132" s="387"/>
      <c r="I132" s="377"/>
      <c r="J132" s="387"/>
      <c r="K132" s="386"/>
    </row>
    <row r="133" spans="1:15" ht="5.25" hidden="1" customHeight="1" x14ac:dyDescent="0.15">
      <c r="A133" s="382"/>
      <c r="B133" s="378"/>
      <c r="C133" s="380"/>
      <c r="D133" s="388" t="str">
        <f>IF(C125="","",VLOOKUP(C125,登録ナンバー!$A$4:$I$576,7,0))</f>
        <v/>
      </c>
      <c r="E133" s="389"/>
      <c r="F133" s="387" t="str">
        <f>IF(C127="","",VLOOKUP(C127,登録ナンバー!$A$4:$I$576,7,0))</f>
        <v/>
      </c>
      <c r="G133" s="389"/>
      <c r="H133" s="387" t="str">
        <f>IF(C129="","",VLOOKUP(C129,登録ナンバー!$A$4:$I$576,7,0))</f>
        <v/>
      </c>
      <c r="I133" s="377"/>
      <c r="J133" s="387" t="str">
        <f>IF(C131="","",VLOOKUP(C131,登録ナンバー!$A$4:$I$576,7,0))</f>
        <v/>
      </c>
      <c r="K133" s="386"/>
      <c r="O133" s="377"/>
    </row>
    <row r="134" spans="1:15" ht="5.25" hidden="1" customHeight="1" x14ac:dyDescent="0.15">
      <c r="A134" s="382"/>
      <c r="B134" s="378"/>
      <c r="C134" s="380"/>
      <c r="D134" s="388"/>
      <c r="E134" s="389"/>
      <c r="F134" s="387"/>
      <c r="G134" s="389"/>
      <c r="H134" s="387"/>
      <c r="I134" s="377"/>
      <c r="J134" s="387"/>
      <c r="K134" s="386"/>
      <c r="L134" s="377">
        <v>12000</v>
      </c>
      <c r="M134" s="377"/>
      <c r="N134" s="377">
        <v>6</v>
      </c>
      <c r="O134" s="377"/>
    </row>
    <row r="135" spans="1:15" ht="5.25" hidden="1" customHeight="1" x14ac:dyDescent="0.15">
      <c r="A135" s="382"/>
      <c r="B135" s="378"/>
      <c r="C135" s="380"/>
      <c r="D135" s="388"/>
      <c r="E135" s="389"/>
      <c r="F135" s="387"/>
      <c r="G135" s="389"/>
      <c r="H135" s="387"/>
      <c r="I135" s="377"/>
      <c r="J135" s="387"/>
      <c r="K135" s="386"/>
      <c r="L135" s="377"/>
      <c r="M135" s="377"/>
      <c r="N135" s="377"/>
      <c r="O135" s="377"/>
    </row>
    <row r="136" spans="1:15" ht="5.25" hidden="1" customHeight="1" thickBot="1" x14ac:dyDescent="0.2">
      <c r="A136" s="382"/>
      <c r="B136" s="396"/>
      <c r="C136" s="403"/>
      <c r="D136" s="390"/>
      <c r="E136" s="391"/>
      <c r="F136" s="392"/>
      <c r="G136" s="391"/>
      <c r="H136" s="392"/>
      <c r="I136" s="393"/>
      <c r="J136" s="392"/>
      <c r="K136" s="394"/>
      <c r="L136" s="377"/>
      <c r="M136" s="377"/>
      <c r="N136" s="377"/>
      <c r="O136" s="377"/>
    </row>
    <row r="137" spans="1:15" ht="5.25" hidden="1" customHeight="1" thickTop="1" x14ac:dyDescent="0.15">
      <c r="A137" s="382">
        <v>12</v>
      </c>
      <c r="B137" s="383"/>
      <c r="C137" s="384"/>
      <c r="D137" s="385"/>
      <c r="E137" s="385"/>
      <c r="F137" s="385"/>
      <c r="G137" s="85"/>
      <c r="H137" s="85"/>
      <c r="I137" s="85"/>
      <c r="J137" s="85"/>
      <c r="K137" s="86"/>
    </row>
    <row r="138" spans="1:15" ht="5.25" hidden="1" customHeight="1" x14ac:dyDescent="0.15">
      <c r="A138" s="382"/>
      <c r="B138" s="378"/>
      <c r="C138" s="380"/>
      <c r="D138" s="377"/>
      <c r="E138" s="377"/>
      <c r="F138" s="377"/>
      <c r="K138" s="87"/>
    </row>
    <row r="139" spans="1:15" ht="5.25" hidden="1" customHeight="1" x14ac:dyDescent="0.15">
      <c r="A139" s="382"/>
      <c r="B139" s="378"/>
      <c r="C139" s="380"/>
      <c r="D139" s="377"/>
      <c r="E139" s="377"/>
      <c r="F139" s="377"/>
      <c r="J139" s="377"/>
      <c r="K139" s="386"/>
    </row>
    <row r="140" spans="1:15" ht="5.25" hidden="1" customHeight="1" x14ac:dyDescent="0.15">
      <c r="A140" s="382"/>
      <c r="B140" s="378"/>
      <c r="C140" s="380"/>
      <c r="D140" s="377"/>
      <c r="E140" s="377"/>
      <c r="F140" s="377"/>
      <c r="J140" s="377"/>
      <c r="K140" s="386"/>
    </row>
    <row r="141" spans="1:15" ht="5.25" hidden="1" customHeight="1" x14ac:dyDescent="0.15">
      <c r="A141" s="382"/>
      <c r="B141" s="378"/>
      <c r="C141" s="380"/>
      <c r="D141" s="377" t="str">
        <f>IF(B137="","",VLOOKUP(B137,登録ナンバー!$A$4:$I$576,7,0))</f>
        <v/>
      </c>
      <c r="E141" s="377"/>
      <c r="F141" s="387" t="str">
        <f>IF(B139="","",VLOOKUP(B139,登録ナンバー!$A$4:$I$576,7,0))</f>
        <v/>
      </c>
      <c r="G141" s="377"/>
      <c r="H141" s="387" t="str">
        <f>IF(B141="","",VLOOKUP(B141,登録ナンバー!$A$4:$I$576,7,0))</f>
        <v/>
      </c>
      <c r="I141" s="377"/>
      <c r="J141" s="387" t="str">
        <f>IF(B143="","",VLOOKUP(B143,登録ナンバー!$A$4:$I$576,7,0))</f>
        <v/>
      </c>
      <c r="K141" s="386"/>
    </row>
    <row r="142" spans="1:15" ht="5.25" hidden="1" customHeight="1" x14ac:dyDescent="0.15">
      <c r="A142" s="382"/>
      <c r="B142" s="378"/>
      <c r="C142" s="380"/>
      <c r="D142" s="377"/>
      <c r="E142" s="377"/>
      <c r="F142" s="387"/>
      <c r="G142" s="377"/>
      <c r="H142" s="387"/>
      <c r="I142" s="377"/>
      <c r="J142" s="387"/>
      <c r="K142" s="386"/>
    </row>
    <row r="143" spans="1:15" ht="5.25" hidden="1" customHeight="1" x14ac:dyDescent="0.15">
      <c r="A143" s="382"/>
      <c r="B143" s="378"/>
      <c r="C143" s="380"/>
      <c r="D143" s="377"/>
      <c r="E143" s="377"/>
      <c r="F143" s="387"/>
      <c r="G143" s="377"/>
      <c r="H143" s="387"/>
      <c r="I143" s="377"/>
      <c r="J143" s="387"/>
      <c r="K143" s="386"/>
    </row>
    <row r="144" spans="1:15" ht="5.25" hidden="1" customHeight="1" x14ac:dyDescent="0.15">
      <c r="A144" s="382"/>
      <c r="B144" s="378"/>
      <c r="C144" s="380"/>
      <c r="D144" s="377"/>
      <c r="E144" s="377"/>
      <c r="F144" s="387"/>
      <c r="G144" s="377"/>
      <c r="H144" s="387"/>
      <c r="I144" s="377"/>
      <c r="J144" s="387"/>
      <c r="K144" s="386"/>
    </row>
    <row r="145" spans="1:15" ht="5.25" hidden="1" customHeight="1" x14ac:dyDescent="0.15">
      <c r="A145" s="382"/>
      <c r="B145" s="378"/>
      <c r="C145" s="380"/>
      <c r="D145" s="388" t="str">
        <f>IF(C137="","",VLOOKUP(C137,登録ナンバー!$A$4:$I$576,7,0))</f>
        <v/>
      </c>
      <c r="E145" s="389"/>
      <c r="F145" s="387" t="str">
        <f>IF(C139="","",VLOOKUP(C139,登録ナンバー!$A$4:$I$576,7,0))</f>
        <v/>
      </c>
      <c r="G145" s="389"/>
      <c r="H145" s="387" t="str">
        <f>IF(C141="","",VLOOKUP(C141,登録ナンバー!$A$4:$I$576,7,0))</f>
        <v/>
      </c>
      <c r="I145" s="377"/>
      <c r="J145" s="387" t="str">
        <f>IF(C143="","",VLOOKUP(C143,登録ナンバー!$A$4:$I$576,7,0))</f>
        <v/>
      </c>
      <c r="K145" s="386"/>
      <c r="O145" s="377"/>
    </row>
    <row r="146" spans="1:15" ht="5.25" hidden="1" customHeight="1" x14ac:dyDescent="0.15">
      <c r="A146" s="382"/>
      <c r="B146" s="378"/>
      <c r="C146" s="380"/>
      <c r="D146" s="388"/>
      <c r="E146" s="389"/>
      <c r="F146" s="387"/>
      <c r="G146" s="389"/>
      <c r="H146" s="387"/>
      <c r="I146" s="377"/>
      <c r="J146" s="387"/>
      <c r="K146" s="386"/>
      <c r="L146" s="377">
        <v>7000</v>
      </c>
      <c r="M146" s="377">
        <v>5</v>
      </c>
      <c r="N146" s="377">
        <v>1</v>
      </c>
      <c r="O146" s="377"/>
    </row>
    <row r="147" spans="1:15" ht="5.25" hidden="1" customHeight="1" x14ac:dyDescent="0.15">
      <c r="A147" s="382"/>
      <c r="B147" s="378"/>
      <c r="C147" s="380"/>
      <c r="D147" s="388"/>
      <c r="E147" s="389"/>
      <c r="F147" s="387"/>
      <c r="G147" s="389"/>
      <c r="H147" s="387"/>
      <c r="I147" s="377"/>
      <c r="J147" s="387"/>
      <c r="K147" s="386"/>
      <c r="L147" s="377"/>
      <c r="M147" s="377"/>
      <c r="N147" s="377"/>
      <c r="O147" s="377"/>
    </row>
    <row r="148" spans="1:15" ht="5.25" hidden="1" customHeight="1" thickBot="1" x14ac:dyDescent="0.2">
      <c r="A148" s="382"/>
      <c r="B148" s="396"/>
      <c r="C148" s="403"/>
      <c r="D148" s="390"/>
      <c r="E148" s="391"/>
      <c r="F148" s="392"/>
      <c r="G148" s="391"/>
      <c r="H148" s="392"/>
      <c r="I148" s="393"/>
      <c r="J148" s="392"/>
      <c r="K148" s="394"/>
      <c r="L148" s="377"/>
      <c r="M148" s="377"/>
      <c r="N148" s="377"/>
      <c r="O148" s="377"/>
    </row>
    <row r="149" spans="1:15" ht="8.25" customHeight="1" thickTop="1" x14ac:dyDescent="0.15">
      <c r="A149" s="159"/>
      <c r="B149" s="127"/>
      <c r="C149" s="127"/>
      <c r="D149" s="126"/>
      <c r="E149" s="126"/>
      <c r="F149" s="126"/>
      <c r="G149" s="126"/>
      <c r="H149" s="126"/>
      <c r="I149" s="126"/>
      <c r="J149" s="126"/>
      <c r="K149" s="126"/>
    </row>
    <row r="150" spans="1:15" ht="69" customHeight="1" x14ac:dyDescent="0.15">
      <c r="A150" s="159"/>
      <c r="B150" s="127"/>
      <c r="C150" s="127"/>
      <c r="D150" s="126"/>
      <c r="E150" s="126"/>
      <c r="F150" s="126"/>
      <c r="G150" s="126"/>
      <c r="H150" s="126"/>
      <c r="I150" s="126"/>
      <c r="J150" s="126"/>
      <c r="K150" s="126"/>
    </row>
    <row r="151" spans="1:15" ht="14.25" customHeight="1" x14ac:dyDescent="0.15">
      <c r="A151" s="159"/>
      <c r="B151" s="127"/>
      <c r="C151" s="127"/>
      <c r="D151" s="126"/>
      <c r="E151" s="126"/>
      <c r="F151" s="126"/>
      <c r="G151" s="126"/>
      <c r="H151" s="126"/>
      <c r="I151" s="126"/>
      <c r="J151" s="126"/>
      <c r="K151" s="126"/>
    </row>
    <row r="152" spans="1:15" ht="17.25" customHeight="1" x14ac:dyDescent="0.15">
      <c r="A152" s="95"/>
      <c r="B152" s="377"/>
      <c r="C152" s="377"/>
      <c r="D152" s="399" t="s">
        <v>917</v>
      </c>
      <c r="E152" s="399"/>
    </row>
    <row r="153" spans="1:15" x14ac:dyDescent="0.15">
      <c r="A153" s="95"/>
      <c r="B153" s="377"/>
      <c r="C153" s="377"/>
      <c r="D153" s="399"/>
      <c r="E153" s="399"/>
    </row>
    <row r="154" spans="1:15" ht="6" customHeight="1" thickBot="1" x14ac:dyDescent="0.2">
      <c r="A154" s="95"/>
      <c r="B154" s="126"/>
      <c r="C154" s="126"/>
      <c r="D154" s="188"/>
      <c r="E154" s="188"/>
      <c r="F154" s="189"/>
      <c r="G154" s="189"/>
      <c r="H154" s="189"/>
      <c r="I154" s="189"/>
      <c r="J154" s="189"/>
      <c r="K154" s="189"/>
    </row>
    <row r="155" spans="1:15" ht="6" customHeight="1" thickTop="1" x14ac:dyDescent="0.15">
      <c r="A155" s="382">
        <v>1</v>
      </c>
      <c r="B155" s="383" t="s">
        <v>1391</v>
      </c>
      <c r="C155" s="384" t="s">
        <v>1395</v>
      </c>
      <c r="D155" s="377" t="s">
        <v>1394</v>
      </c>
      <c r="E155" s="377"/>
      <c r="F155" s="377"/>
      <c r="K155" s="87"/>
    </row>
    <row r="156" spans="1:15" ht="6" customHeight="1" x14ac:dyDescent="0.15">
      <c r="A156" s="382"/>
      <c r="B156" s="378"/>
      <c r="C156" s="380"/>
      <c r="D156" s="377"/>
      <c r="E156" s="377"/>
      <c r="F156" s="377"/>
      <c r="K156" s="87"/>
    </row>
    <row r="157" spans="1:15" ht="6" customHeight="1" x14ac:dyDescent="0.15">
      <c r="A157" s="382"/>
      <c r="B157" s="378" t="s">
        <v>1392</v>
      </c>
      <c r="C157" s="380" t="s">
        <v>1396</v>
      </c>
      <c r="D157" s="377"/>
      <c r="E157" s="377"/>
      <c r="F157" s="377"/>
      <c r="J157" s="377"/>
      <c r="K157" s="386"/>
    </row>
    <row r="158" spans="1:15" ht="6" customHeight="1" x14ac:dyDescent="0.15">
      <c r="A158" s="382"/>
      <c r="B158" s="378"/>
      <c r="C158" s="380"/>
      <c r="D158" s="377"/>
      <c r="E158" s="377"/>
      <c r="F158" s="377"/>
      <c r="J158" s="377"/>
      <c r="K158" s="386"/>
    </row>
    <row r="159" spans="1:15" ht="6" customHeight="1" x14ac:dyDescent="0.15">
      <c r="A159" s="382"/>
      <c r="B159" s="378" t="s">
        <v>1393</v>
      </c>
      <c r="C159" s="380" t="s">
        <v>1397</v>
      </c>
      <c r="D159" s="377" t="str">
        <f>IF(B155="","",VLOOKUP(B155,登録ナンバー!$A$4:$I$576,7,0))</f>
        <v>平塚  聡</v>
      </c>
      <c r="E159" s="377"/>
      <c r="F159" s="387" t="str">
        <f>IF(B157="","",VLOOKUP(B157,登録ナンバー!$A$4:$I$576,7,0))</f>
        <v>中田富憲</v>
      </c>
      <c r="G159" s="377"/>
      <c r="H159" s="387" t="str">
        <f>IF(B159="","",VLOOKUP(B159,登録ナンバー!$A$4:$I$576,7,0))</f>
        <v>辰巳悟朗</v>
      </c>
      <c r="I159" s="377"/>
      <c r="J159" s="387" t="str">
        <f>IF(B161="","",VLOOKUP(B161,登録ナンバー!$A$4:$I$576,7,0))</f>
        <v/>
      </c>
      <c r="K159" s="386"/>
    </row>
    <row r="160" spans="1:15" ht="6" customHeight="1" x14ac:dyDescent="0.15">
      <c r="A160" s="382"/>
      <c r="B160" s="378"/>
      <c r="C160" s="380"/>
      <c r="D160" s="377"/>
      <c r="E160" s="377"/>
      <c r="F160" s="387"/>
      <c r="G160" s="377"/>
      <c r="H160" s="387"/>
      <c r="I160" s="377"/>
      <c r="J160" s="387"/>
      <c r="K160" s="386"/>
    </row>
    <row r="161" spans="1:15" ht="6" customHeight="1" x14ac:dyDescent="0.15">
      <c r="A161" s="382"/>
      <c r="B161" s="378"/>
      <c r="C161" s="380"/>
      <c r="D161" s="377"/>
      <c r="E161" s="377"/>
      <c r="F161" s="387"/>
      <c r="G161" s="377"/>
      <c r="H161" s="387"/>
      <c r="I161" s="377"/>
      <c r="J161" s="387"/>
      <c r="K161" s="386"/>
    </row>
    <row r="162" spans="1:15" ht="6" customHeight="1" x14ac:dyDescent="0.15">
      <c r="A162" s="382"/>
      <c r="B162" s="378"/>
      <c r="C162" s="380"/>
      <c r="D162" s="377"/>
      <c r="E162" s="377"/>
      <c r="F162" s="387"/>
      <c r="G162" s="377"/>
      <c r="H162" s="387"/>
      <c r="I162" s="377"/>
      <c r="J162" s="387"/>
      <c r="K162" s="386"/>
    </row>
    <row r="163" spans="1:15" ht="6" customHeight="1" x14ac:dyDescent="0.15">
      <c r="A163" s="382"/>
      <c r="B163" s="378"/>
      <c r="C163" s="380"/>
      <c r="D163" s="388" t="str">
        <f>IF(C155="","",VLOOKUP(C155,登録ナンバー!$A$4:$I$576,7,0))</f>
        <v>永松貴子</v>
      </c>
      <c r="E163" s="389"/>
      <c r="F163" s="387" t="str">
        <f>IF(C157="","",VLOOKUP(C157,登録ナンバー!$A$4:$I$576,7,0))</f>
        <v>田中　有紀</v>
      </c>
      <c r="G163" s="389"/>
      <c r="H163" s="387" t="str">
        <f>IF(C159="","",VLOOKUP(C159,登録ナンバー!$A$4:$I$576,7,0))</f>
        <v>川上美弥子</v>
      </c>
      <c r="I163" s="377"/>
      <c r="J163" s="387" t="str">
        <f>IF(C161="","",VLOOKUP(C161,登録ナンバー!$A$4:$I$576,7,0))</f>
        <v/>
      </c>
      <c r="K163" s="386"/>
      <c r="O163" s="377">
        <v>6000</v>
      </c>
    </row>
    <row r="164" spans="1:15" ht="6" customHeight="1" x14ac:dyDescent="0.15">
      <c r="A164" s="382"/>
      <c r="B164" s="378"/>
      <c r="C164" s="380"/>
      <c r="D164" s="388"/>
      <c r="E164" s="389"/>
      <c r="F164" s="387"/>
      <c r="G164" s="389"/>
      <c r="H164" s="387"/>
      <c r="I164" s="377"/>
      <c r="J164" s="387"/>
      <c r="K164" s="386"/>
      <c r="L164" s="395">
        <v>7000</v>
      </c>
      <c r="M164" s="377">
        <v>5</v>
      </c>
      <c r="N164" s="377">
        <v>1</v>
      </c>
      <c r="O164" s="377"/>
    </row>
    <row r="165" spans="1:15" ht="6" customHeight="1" x14ac:dyDescent="0.15">
      <c r="A165" s="382"/>
      <c r="B165" s="378"/>
      <c r="C165" s="380"/>
      <c r="D165" s="388"/>
      <c r="E165" s="389"/>
      <c r="F165" s="387"/>
      <c r="G165" s="389"/>
      <c r="H165" s="387"/>
      <c r="I165" s="377"/>
      <c r="J165" s="387"/>
      <c r="K165" s="386"/>
      <c r="L165" s="395"/>
      <c r="M165" s="377"/>
      <c r="N165" s="377"/>
      <c r="O165" s="377"/>
    </row>
    <row r="166" spans="1:15" ht="6" customHeight="1" thickBot="1" x14ac:dyDescent="0.2">
      <c r="A166" s="382"/>
      <c r="B166" s="397"/>
      <c r="C166" s="403"/>
      <c r="D166" s="390"/>
      <c r="E166" s="391"/>
      <c r="F166" s="392"/>
      <c r="G166" s="391"/>
      <c r="H166" s="392"/>
      <c r="I166" s="393"/>
      <c r="J166" s="392"/>
      <c r="K166" s="394"/>
      <c r="L166" s="395"/>
      <c r="M166" s="377"/>
      <c r="N166" s="377"/>
      <c r="O166" s="377"/>
    </row>
    <row r="167" spans="1:15" ht="6" customHeight="1" thickTop="1" x14ac:dyDescent="0.15">
      <c r="A167" s="382">
        <v>2</v>
      </c>
      <c r="B167" s="383" t="s">
        <v>1399</v>
      </c>
      <c r="C167" s="384" t="s">
        <v>1403</v>
      </c>
      <c r="D167" s="377" t="s">
        <v>1398</v>
      </c>
      <c r="E167" s="377"/>
      <c r="F167" s="377"/>
      <c r="K167" s="87"/>
    </row>
    <row r="168" spans="1:15" ht="6" customHeight="1" x14ac:dyDescent="0.15">
      <c r="A168" s="382"/>
      <c r="B168" s="378"/>
      <c r="C168" s="380"/>
      <c r="D168" s="377"/>
      <c r="E168" s="377"/>
      <c r="F168" s="377"/>
      <c r="K168" s="87"/>
    </row>
    <row r="169" spans="1:15" ht="6" customHeight="1" x14ac:dyDescent="0.15">
      <c r="A169" s="382"/>
      <c r="B169" s="378" t="s">
        <v>1400</v>
      </c>
      <c r="C169" s="380" t="s">
        <v>1404</v>
      </c>
      <c r="D169" s="377"/>
      <c r="E169" s="377"/>
      <c r="F169" s="377"/>
      <c r="J169" s="377"/>
      <c r="K169" s="386"/>
    </row>
    <row r="170" spans="1:15" ht="6" customHeight="1" x14ac:dyDescent="0.15">
      <c r="A170" s="382"/>
      <c r="B170" s="378"/>
      <c r="C170" s="380"/>
      <c r="D170" s="377"/>
      <c r="E170" s="377"/>
      <c r="F170" s="377"/>
      <c r="J170" s="377"/>
      <c r="K170" s="386"/>
    </row>
    <row r="171" spans="1:15" ht="6" customHeight="1" x14ac:dyDescent="0.15">
      <c r="A171" s="382"/>
      <c r="B171" s="378" t="s">
        <v>1400</v>
      </c>
      <c r="C171" s="380" t="s">
        <v>1405</v>
      </c>
      <c r="D171" s="377" t="str">
        <f>IF(B167="","",VLOOKUP(B167,登録ナンバー!$A$4:$I$576,7,0))</f>
        <v>東正隆</v>
      </c>
      <c r="E171" s="377"/>
      <c r="F171" s="387" t="s">
        <v>1401</v>
      </c>
      <c r="G171" s="377"/>
      <c r="H171" s="387" t="s">
        <v>1402</v>
      </c>
      <c r="I171" s="377"/>
      <c r="J171" s="387" t="str">
        <f>IF(B173="","",VLOOKUP(B173,登録ナンバー!$A$4:$I$576,7,0))</f>
        <v/>
      </c>
      <c r="K171" s="386"/>
    </row>
    <row r="172" spans="1:15" ht="6" customHeight="1" x14ac:dyDescent="0.15">
      <c r="A172" s="382"/>
      <c r="B172" s="378"/>
      <c r="C172" s="380"/>
      <c r="D172" s="377"/>
      <c r="E172" s="377"/>
      <c r="F172" s="387"/>
      <c r="G172" s="377"/>
      <c r="H172" s="387"/>
      <c r="I172" s="377"/>
      <c r="J172" s="387"/>
      <c r="K172" s="386"/>
    </row>
    <row r="173" spans="1:15" ht="6" customHeight="1" x14ac:dyDescent="0.15">
      <c r="A173" s="382"/>
      <c r="B173" s="378"/>
      <c r="C173" s="380"/>
      <c r="D173" s="377"/>
      <c r="E173" s="377"/>
      <c r="F173" s="387"/>
      <c r="G173" s="377"/>
      <c r="H173" s="387"/>
      <c r="I173" s="377"/>
      <c r="J173" s="387"/>
      <c r="K173" s="386"/>
    </row>
    <row r="174" spans="1:15" ht="6" customHeight="1" x14ac:dyDescent="0.15">
      <c r="A174" s="382"/>
      <c r="B174" s="378"/>
      <c r="C174" s="380"/>
      <c r="D174" s="377"/>
      <c r="E174" s="377"/>
      <c r="F174" s="387"/>
      <c r="G174" s="377"/>
      <c r="H174" s="387"/>
      <c r="I174" s="377"/>
      <c r="J174" s="387"/>
      <c r="K174" s="386"/>
    </row>
    <row r="175" spans="1:15" ht="6" customHeight="1" x14ac:dyDescent="0.15">
      <c r="A175" s="382"/>
      <c r="B175" s="378"/>
      <c r="C175" s="380"/>
      <c r="D175" s="377" t="str">
        <f>IF(C167="","",VLOOKUP(C167,登録ナンバー!$A$4:$I$576,7,0))</f>
        <v>梶木和子</v>
      </c>
      <c r="E175" s="377"/>
      <c r="F175" s="387" t="str">
        <f>IF(C169="","",VLOOKUP(C169,登録ナンバー!$A$4:$I$576,7,0))</f>
        <v>木村美香</v>
      </c>
      <c r="G175" s="377"/>
      <c r="H175" s="387" t="str">
        <f>IF(C171="","",VLOOKUP(C171,登録ナンバー!$A$4:$I$576,7,0))</f>
        <v>日高眞規子</v>
      </c>
      <c r="I175" s="377"/>
      <c r="J175" s="387" t="str">
        <f>IF(C173="","",VLOOKUP(C173,登録ナンバー!$A$4:$I$576,7,0))</f>
        <v/>
      </c>
      <c r="K175" s="386"/>
      <c r="O175" s="377">
        <v>8000</v>
      </c>
    </row>
    <row r="176" spans="1:15" ht="6" customHeight="1" x14ac:dyDescent="0.15">
      <c r="A176" s="382"/>
      <c r="B176" s="378"/>
      <c r="C176" s="380"/>
      <c r="D176" s="377"/>
      <c r="E176" s="377"/>
      <c r="F176" s="387"/>
      <c r="G176" s="377"/>
      <c r="H176" s="387"/>
      <c r="I176" s="377"/>
      <c r="J176" s="387"/>
      <c r="K176" s="386"/>
      <c r="L176" s="395">
        <v>7000</v>
      </c>
      <c r="M176" s="377">
        <v>5</v>
      </c>
      <c r="N176" s="377">
        <v>1</v>
      </c>
      <c r="O176" s="377"/>
    </row>
    <row r="177" spans="1:15" ht="6" customHeight="1" x14ac:dyDescent="0.15">
      <c r="A177" s="382"/>
      <c r="B177" s="378"/>
      <c r="C177" s="380"/>
      <c r="D177" s="377"/>
      <c r="E177" s="377"/>
      <c r="F177" s="387"/>
      <c r="G177" s="377"/>
      <c r="H177" s="387"/>
      <c r="I177" s="377"/>
      <c r="J177" s="387"/>
      <c r="K177" s="386"/>
      <c r="L177" s="395"/>
      <c r="M177" s="377"/>
      <c r="N177" s="377"/>
      <c r="O177" s="377"/>
    </row>
    <row r="178" spans="1:15" ht="6" customHeight="1" thickBot="1" x14ac:dyDescent="0.2">
      <c r="A178" s="382"/>
      <c r="B178" s="396"/>
      <c r="C178" s="381"/>
      <c r="D178" s="393"/>
      <c r="E178" s="393"/>
      <c r="F178" s="392"/>
      <c r="G178" s="393"/>
      <c r="H178" s="392"/>
      <c r="I178" s="393"/>
      <c r="J178" s="392"/>
      <c r="K178" s="394"/>
      <c r="L178" s="395"/>
      <c r="M178" s="377"/>
      <c r="N178" s="377"/>
      <c r="O178" s="377"/>
    </row>
    <row r="179" spans="1:15" ht="6" customHeight="1" thickTop="1" x14ac:dyDescent="0.15">
      <c r="A179" s="382">
        <v>3</v>
      </c>
      <c r="B179" s="383" t="s">
        <v>1400</v>
      </c>
      <c r="C179" s="384" t="s">
        <v>1410</v>
      </c>
      <c r="D179" s="385" t="s">
        <v>1406</v>
      </c>
      <c r="E179" s="385"/>
      <c r="F179" s="385"/>
      <c r="G179" s="85"/>
      <c r="H179" s="85"/>
      <c r="I179" s="85"/>
      <c r="J179" s="85"/>
      <c r="K179" s="86"/>
    </row>
    <row r="180" spans="1:15" ht="6" customHeight="1" x14ac:dyDescent="0.15">
      <c r="A180" s="382"/>
      <c r="B180" s="378"/>
      <c r="C180" s="380"/>
      <c r="D180" s="377"/>
      <c r="E180" s="377"/>
      <c r="F180" s="377"/>
      <c r="K180" s="87"/>
    </row>
    <row r="181" spans="1:15" ht="6" customHeight="1" x14ac:dyDescent="0.15">
      <c r="A181" s="382"/>
      <c r="B181" s="378" t="s">
        <v>1400</v>
      </c>
      <c r="C181" s="380" t="s">
        <v>1411</v>
      </c>
      <c r="D181" s="377"/>
      <c r="E181" s="377"/>
      <c r="F181" s="377"/>
      <c r="J181" s="377"/>
      <c r="K181" s="386"/>
    </row>
    <row r="182" spans="1:15" ht="6" customHeight="1" x14ac:dyDescent="0.15">
      <c r="A182" s="382"/>
      <c r="B182" s="378"/>
      <c r="C182" s="380"/>
      <c r="D182" s="377"/>
      <c r="E182" s="377"/>
      <c r="F182" s="377"/>
      <c r="J182" s="377"/>
      <c r="K182" s="386"/>
    </row>
    <row r="183" spans="1:15" ht="6" customHeight="1" x14ac:dyDescent="0.15">
      <c r="A183" s="382"/>
      <c r="B183" s="378" t="s">
        <v>1400</v>
      </c>
      <c r="C183" s="380" t="s">
        <v>1400</v>
      </c>
      <c r="D183" s="377" t="s">
        <v>1407</v>
      </c>
      <c r="E183" s="377"/>
      <c r="F183" s="387" t="s">
        <v>1408</v>
      </c>
      <c r="G183" s="377"/>
      <c r="H183" s="387" t="s">
        <v>1409</v>
      </c>
      <c r="I183" s="377"/>
      <c r="J183" s="387" t="str">
        <f>IF(B185="","",VLOOKUP(B185,登録ナンバー!$A$4:$I$576,7,0))</f>
        <v/>
      </c>
      <c r="K183" s="386"/>
    </row>
    <row r="184" spans="1:15" ht="6" customHeight="1" x14ac:dyDescent="0.15">
      <c r="A184" s="382"/>
      <c r="B184" s="378"/>
      <c r="C184" s="380"/>
      <c r="D184" s="377"/>
      <c r="E184" s="377"/>
      <c r="F184" s="387"/>
      <c r="G184" s="377"/>
      <c r="H184" s="387"/>
      <c r="I184" s="377"/>
      <c r="J184" s="387"/>
      <c r="K184" s="386"/>
    </row>
    <row r="185" spans="1:15" ht="6" customHeight="1" x14ac:dyDescent="0.15">
      <c r="A185" s="382"/>
      <c r="B185" s="378"/>
      <c r="C185" s="380"/>
      <c r="D185" s="377"/>
      <c r="E185" s="377"/>
      <c r="F185" s="387"/>
      <c r="G185" s="377"/>
      <c r="H185" s="387"/>
      <c r="I185" s="377"/>
      <c r="J185" s="387"/>
      <c r="K185" s="386"/>
    </row>
    <row r="186" spans="1:15" ht="6" customHeight="1" x14ac:dyDescent="0.15">
      <c r="A186" s="382"/>
      <c r="B186" s="378"/>
      <c r="C186" s="380"/>
      <c r="D186" s="377"/>
      <c r="E186" s="377"/>
      <c r="F186" s="387"/>
      <c r="G186" s="377"/>
      <c r="H186" s="387"/>
      <c r="I186" s="377"/>
      <c r="J186" s="387"/>
      <c r="K186" s="386"/>
    </row>
    <row r="187" spans="1:15" ht="6" customHeight="1" x14ac:dyDescent="0.15">
      <c r="A187" s="382"/>
      <c r="B187" s="378"/>
      <c r="C187" s="380"/>
      <c r="D187" s="388" t="str">
        <f>IF(C179="","",VLOOKUP(C179,登録ナンバー!$A$4:$I$576,7,0))</f>
        <v>村田彩子</v>
      </c>
      <c r="E187" s="389"/>
      <c r="F187" s="387" t="str">
        <f>IF(C181="","",VLOOKUP(C181,登録ナンバー!$A$4:$I$576,7,0))</f>
        <v>脇田里加</v>
      </c>
      <c r="G187" s="389"/>
      <c r="H187" s="387" t="s">
        <v>1412</v>
      </c>
      <c r="I187" s="377"/>
      <c r="J187" s="387" t="str">
        <f>IF(C185="","",VLOOKUP(C185,登録ナンバー!$A$4:$I$576,7,0))</f>
        <v/>
      </c>
      <c r="K187" s="386"/>
      <c r="O187" s="377">
        <v>10000</v>
      </c>
    </row>
    <row r="188" spans="1:15" ht="6" customHeight="1" x14ac:dyDescent="0.15">
      <c r="A188" s="382"/>
      <c r="B188" s="378"/>
      <c r="C188" s="380"/>
      <c r="D188" s="388"/>
      <c r="E188" s="389"/>
      <c r="F188" s="387"/>
      <c r="G188" s="389"/>
      <c r="H188" s="387"/>
      <c r="I188" s="377"/>
      <c r="J188" s="387"/>
      <c r="K188" s="386"/>
      <c r="L188" s="395">
        <v>8000</v>
      </c>
      <c r="M188" s="377">
        <v>4</v>
      </c>
      <c r="N188" s="377">
        <v>2</v>
      </c>
      <c r="O188" s="377"/>
    </row>
    <row r="189" spans="1:15" ht="6" customHeight="1" x14ac:dyDescent="0.15">
      <c r="A189" s="382"/>
      <c r="B189" s="378"/>
      <c r="C189" s="380"/>
      <c r="D189" s="388"/>
      <c r="E189" s="389"/>
      <c r="F189" s="387"/>
      <c r="G189" s="389"/>
      <c r="H189" s="387"/>
      <c r="I189" s="377"/>
      <c r="J189" s="387"/>
      <c r="K189" s="386"/>
      <c r="L189" s="395"/>
      <c r="M189" s="377"/>
      <c r="N189" s="377"/>
      <c r="O189" s="377"/>
    </row>
    <row r="190" spans="1:15" ht="6" customHeight="1" thickBot="1" x14ac:dyDescent="0.2">
      <c r="A190" s="382"/>
      <c r="B190" s="397"/>
      <c r="C190" s="403"/>
      <c r="D190" s="390"/>
      <c r="E190" s="391"/>
      <c r="F190" s="392"/>
      <c r="G190" s="391"/>
      <c r="H190" s="392"/>
      <c r="I190" s="393"/>
      <c r="J190" s="392"/>
      <c r="K190" s="394"/>
      <c r="L190" s="395"/>
      <c r="M190" s="377"/>
      <c r="N190" s="377"/>
      <c r="O190" s="377"/>
    </row>
    <row r="191" spans="1:15" ht="6" customHeight="1" thickTop="1" x14ac:dyDescent="0.15">
      <c r="A191" s="382">
        <v>4</v>
      </c>
      <c r="B191" s="383" t="s">
        <v>1420</v>
      </c>
      <c r="C191" s="384" t="s">
        <v>1423</v>
      </c>
      <c r="D191" s="385" t="s">
        <v>1419</v>
      </c>
      <c r="E191" s="385"/>
      <c r="F191" s="385"/>
      <c r="G191" s="85"/>
      <c r="H191" s="85"/>
      <c r="I191" s="85"/>
      <c r="J191" s="85"/>
      <c r="K191" s="86"/>
    </row>
    <row r="192" spans="1:15" ht="6" customHeight="1" x14ac:dyDescent="0.15">
      <c r="A192" s="382"/>
      <c r="B192" s="378"/>
      <c r="C192" s="380"/>
      <c r="D192" s="377"/>
      <c r="E192" s="377"/>
      <c r="F192" s="377"/>
      <c r="K192" s="87"/>
    </row>
    <row r="193" spans="1:15" ht="6" customHeight="1" x14ac:dyDescent="0.15">
      <c r="A193" s="382"/>
      <c r="B193" s="378" t="s">
        <v>1421</v>
      </c>
      <c r="C193" s="380" t="s">
        <v>1424</v>
      </c>
      <c r="D193" s="377"/>
      <c r="E193" s="377"/>
      <c r="F193" s="377"/>
      <c r="J193" s="377"/>
      <c r="K193" s="386"/>
    </row>
    <row r="194" spans="1:15" ht="6" customHeight="1" x14ac:dyDescent="0.15">
      <c r="A194" s="382"/>
      <c r="B194" s="378"/>
      <c r="C194" s="380"/>
      <c r="D194" s="377"/>
      <c r="E194" s="377"/>
      <c r="F194" s="377"/>
      <c r="J194" s="377"/>
      <c r="K194" s="386"/>
    </row>
    <row r="195" spans="1:15" ht="6" customHeight="1" x14ac:dyDescent="0.15">
      <c r="A195" s="382"/>
      <c r="B195" s="378" t="s">
        <v>1422</v>
      </c>
      <c r="C195" s="380" t="s">
        <v>1425</v>
      </c>
      <c r="D195" s="377" t="str">
        <f>IF(B191="","",VLOOKUP(B191,登録ナンバー!$A$4:$I$576,7,0))</f>
        <v>杉山邦夫</v>
      </c>
      <c r="E195" s="377"/>
      <c r="F195" s="387" t="str">
        <f>IF(B193="","",VLOOKUP(B193,登録ナンバー!$A$4:$I$576,7,0))</f>
        <v>岩花功</v>
      </c>
      <c r="G195" s="377"/>
      <c r="H195" s="387" t="str">
        <f>IF(B195="","",VLOOKUP(B195,登録ナンバー!$A$4:$I$576,7,0))</f>
        <v>土肥将博</v>
      </c>
      <c r="I195" s="377"/>
      <c r="J195" s="387" t="str">
        <f>IF(B197="","",VLOOKUP(B197,登録ナンバー!$A$4:$I$576,7,0))</f>
        <v/>
      </c>
      <c r="K195" s="386"/>
    </row>
    <row r="196" spans="1:15" ht="6" customHeight="1" x14ac:dyDescent="0.15">
      <c r="A196" s="382"/>
      <c r="B196" s="378"/>
      <c r="C196" s="380"/>
      <c r="D196" s="377"/>
      <c r="E196" s="377"/>
      <c r="F196" s="387"/>
      <c r="G196" s="377"/>
      <c r="H196" s="387"/>
      <c r="I196" s="377"/>
      <c r="J196" s="387"/>
      <c r="K196" s="386"/>
    </row>
    <row r="197" spans="1:15" ht="6" customHeight="1" x14ac:dyDescent="0.15">
      <c r="A197" s="382"/>
      <c r="B197" s="378"/>
      <c r="C197" s="380"/>
      <c r="D197" s="377"/>
      <c r="E197" s="377"/>
      <c r="F197" s="387"/>
      <c r="G197" s="377"/>
      <c r="H197" s="387"/>
      <c r="I197" s="377"/>
      <c r="J197" s="387"/>
      <c r="K197" s="386"/>
    </row>
    <row r="198" spans="1:15" ht="6" customHeight="1" x14ac:dyDescent="0.15">
      <c r="A198" s="382"/>
      <c r="B198" s="378"/>
      <c r="C198" s="380"/>
      <c r="D198" s="377"/>
      <c r="E198" s="377"/>
      <c r="F198" s="387"/>
      <c r="G198" s="377"/>
      <c r="H198" s="387"/>
      <c r="I198" s="377"/>
      <c r="J198" s="387"/>
      <c r="K198" s="386"/>
    </row>
    <row r="199" spans="1:15" ht="6" customHeight="1" x14ac:dyDescent="0.15">
      <c r="A199" s="382"/>
      <c r="B199" s="378"/>
      <c r="C199" s="380"/>
      <c r="D199" s="377" t="str">
        <f>IF(C191="","",VLOOKUP(C191,登録ナンバー!$A$4:$I$576,7,0))</f>
        <v>辻佳子</v>
      </c>
      <c r="E199" s="377"/>
      <c r="F199" s="387" t="str">
        <f>IF(C193="","",VLOOKUP(C193,登録ナンバー!$A$4:$I$576,7,0))</f>
        <v>三代梨絵</v>
      </c>
      <c r="G199" s="377"/>
      <c r="H199" s="387" t="str">
        <f>IF(C195="","",VLOOKUP(C195,登録ナンバー!$A$4:$I$576,7,0))</f>
        <v>竹下光代</v>
      </c>
      <c r="I199" s="377"/>
      <c r="J199" s="387" t="str">
        <f>IF(C197="","",VLOOKUP(C197,登録ナンバー!$A$4:$I$576,7,0))</f>
        <v/>
      </c>
      <c r="K199" s="386"/>
      <c r="O199" s="377">
        <v>6000</v>
      </c>
    </row>
    <row r="200" spans="1:15" ht="6" customHeight="1" x14ac:dyDescent="0.15">
      <c r="A200" s="382"/>
      <c r="B200" s="378"/>
      <c r="C200" s="380"/>
      <c r="D200" s="377"/>
      <c r="E200" s="377"/>
      <c r="F200" s="387"/>
      <c r="G200" s="377"/>
      <c r="H200" s="387"/>
      <c r="I200" s="377"/>
      <c r="J200" s="387"/>
      <c r="K200" s="386"/>
      <c r="L200" s="377">
        <v>8000</v>
      </c>
      <c r="M200" s="377">
        <v>4</v>
      </c>
      <c r="N200" s="377">
        <v>2</v>
      </c>
      <c r="O200" s="377"/>
    </row>
    <row r="201" spans="1:15" ht="6" customHeight="1" x14ac:dyDescent="0.15">
      <c r="A201" s="382"/>
      <c r="B201" s="378"/>
      <c r="C201" s="380"/>
      <c r="D201" s="377"/>
      <c r="E201" s="377"/>
      <c r="F201" s="387"/>
      <c r="G201" s="377"/>
      <c r="H201" s="387"/>
      <c r="I201" s="377"/>
      <c r="J201" s="387"/>
      <c r="K201" s="386"/>
      <c r="L201" s="377"/>
      <c r="M201" s="377"/>
      <c r="N201" s="377"/>
      <c r="O201" s="377"/>
    </row>
    <row r="202" spans="1:15" ht="6" customHeight="1" thickBot="1" x14ac:dyDescent="0.2">
      <c r="A202" s="382"/>
      <c r="B202" s="396"/>
      <c r="C202" s="381"/>
      <c r="D202" s="393"/>
      <c r="E202" s="393"/>
      <c r="F202" s="392"/>
      <c r="G202" s="393"/>
      <c r="H202" s="392"/>
      <c r="I202" s="393"/>
      <c r="J202" s="392"/>
      <c r="K202" s="394"/>
      <c r="L202" s="377"/>
      <c r="M202" s="377"/>
      <c r="N202" s="377"/>
      <c r="O202" s="377"/>
    </row>
    <row r="203" spans="1:15" ht="6" customHeight="1" thickTop="1" x14ac:dyDescent="0.15">
      <c r="A203" s="382">
        <v>5</v>
      </c>
      <c r="B203" s="383" t="s">
        <v>1459</v>
      </c>
      <c r="C203" s="384" t="s">
        <v>1462</v>
      </c>
      <c r="D203" s="385" t="s">
        <v>1458</v>
      </c>
      <c r="E203" s="385"/>
      <c r="F203" s="385"/>
      <c r="G203" s="85"/>
      <c r="H203" s="85"/>
      <c r="I203" s="85"/>
      <c r="J203" s="85"/>
      <c r="K203" s="86"/>
    </row>
    <row r="204" spans="1:15" ht="6" customHeight="1" x14ac:dyDescent="0.15">
      <c r="A204" s="382"/>
      <c r="B204" s="378"/>
      <c r="C204" s="380"/>
      <c r="D204" s="377"/>
      <c r="E204" s="377"/>
      <c r="F204" s="377"/>
      <c r="K204" s="87"/>
    </row>
    <row r="205" spans="1:15" ht="6" customHeight="1" x14ac:dyDescent="0.15">
      <c r="A205" s="382"/>
      <c r="B205" s="378" t="s">
        <v>1460</v>
      </c>
      <c r="C205" s="380" t="s">
        <v>1463</v>
      </c>
      <c r="D205" s="377"/>
      <c r="E205" s="377"/>
      <c r="F205" s="377"/>
      <c r="J205" s="377"/>
      <c r="K205" s="386"/>
    </row>
    <row r="206" spans="1:15" ht="6" customHeight="1" x14ac:dyDescent="0.15">
      <c r="A206" s="382"/>
      <c r="B206" s="378"/>
      <c r="C206" s="380"/>
      <c r="D206" s="377"/>
      <c r="E206" s="377"/>
      <c r="F206" s="377"/>
      <c r="J206" s="377"/>
      <c r="K206" s="386"/>
    </row>
    <row r="207" spans="1:15" ht="6" customHeight="1" x14ac:dyDescent="0.15">
      <c r="A207" s="382"/>
      <c r="B207" s="378" t="s">
        <v>1461</v>
      </c>
      <c r="C207" s="380" t="s">
        <v>1448</v>
      </c>
      <c r="D207" s="377" t="str">
        <f>IF(B203="","",VLOOKUP(B203,登録ナンバー!$A$4:$I$576,7,0))</f>
        <v>増田剛士</v>
      </c>
      <c r="E207" s="377"/>
      <c r="F207" s="387" t="str">
        <f>IF(B205="","",VLOOKUP(B205,登録ナンバー!$A$4:$I$576,7,0))</f>
        <v>成宮康弘</v>
      </c>
      <c r="G207" s="377"/>
      <c r="H207" s="387" t="str">
        <f>IF(B207="","",VLOOKUP(B207,登録ナンバー!$A$4:$I$576,7,0))</f>
        <v>福元公道</v>
      </c>
      <c r="I207" s="377"/>
      <c r="J207" s="387" t="str">
        <f>IF(B209="","",VLOOKUP(B209,登録ナンバー!$A$4:$I$576,7,0))</f>
        <v/>
      </c>
      <c r="K207" s="386"/>
    </row>
    <row r="208" spans="1:15" ht="6" customHeight="1" x14ac:dyDescent="0.15">
      <c r="A208" s="382"/>
      <c r="B208" s="378"/>
      <c r="C208" s="380"/>
      <c r="D208" s="377"/>
      <c r="E208" s="377"/>
      <c r="F208" s="387"/>
      <c r="G208" s="377"/>
      <c r="H208" s="387"/>
      <c r="I208" s="377"/>
      <c r="J208" s="387"/>
      <c r="K208" s="386"/>
    </row>
    <row r="209" spans="1:15" ht="6" customHeight="1" x14ac:dyDescent="0.15">
      <c r="A209" s="382"/>
      <c r="B209" s="378"/>
      <c r="C209" s="380"/>
      <c r="D209" s="377"/>
      <c r="E209" s="377"/>
      <c r="F209" s="387"/>
      <c r="G209" s="377"/>
      <c r="H209" s="387"/>
      <c r="I209" s="377"/>
      <c r="J209" s="387"/>
      <c r="K209" s="386"/>
    </row>
    <row r="210" spans="1:15" ht="6" customHeight="1" x14ac:dyDescent="0.15">
      <c r="A210" s="382"/>
      <c r="B210" s="378"/>
      <c r="C210" s="380"/>
      <c r="D210" s="377"/>
      <c r="E210" s="377"/>
      <c r="F210" s="387"/>
      <c r="G210" s="377"/>
      <c r="H210" s="387"/>
      <c r="I210" s="377"/>
      <c r="J210" s="387"/>
      <c r="K210" s="386"/>
    </row>
    <row r="211" spans="1:15" ht="6" customHeight="1" x14ac:dyDescent="0.15">
      <c r="A211" s="382"/>
      <c r="B211" s="378"/>
      <c r="C211" s="380"/>
      <c r="D211" s="388" t="str">
        <f>IF(C203="","",VLOOKUP(C203,登録ナンバー!$A$4:$I$576,7,0))</f>
        <v>福元さち</v>
      </c>
      <c r="E211" s="389"/>
      <c r="F211" s="387" t="str">
        <f>IF(C205="","",VLOOKUP(C205,登録ナンバー!$A$4:$I$576,7,0))</f>
        <v>筒井珠世</v>
      </c>
      <c r="G211" s="389"/>
      <c r="H211" s="387" t="s">
        <v>1464</v>
      </c>
      <c r="I211" s="377"/>
      <c r="J211" s="387" t="str">
        <f>IF(C209="","",VLOOKUP(C209,登録ナンバー!$A$4:$I$576,7,0))</f>
        <v/>
      </c>
      <c r="K211" s="386"/>
      <c r="O211" s="377">
        <v>7000</v>
      </c>
    </row>
    <row r="212" spans="1:15" ht="6" customHeight="1" x14ac:dyDescent="0.15">
      <c r="A212" s="382"/>
      <c r="B212" s="378"/>
      <c r="C212" s="380"/>
      <c r="D212" s="388"/>
      <c r="E212" s="389"/>
      <c r="F212" s="387"/>
      <c r="G212" s="389"/>
      <c r="H212" s="387"/>
      <c r="I212" s="377"/>
      <c r="J212" s="387"/>
      <c r="K212" s="386"/>
      <c r="L212" s="395">
        <v>6000</v>
      </c>
      <c r="M212" s="377">
        <v>6</v>
      </c>
      <c r="N212" s="377"/>
      <c r="O212" s="377"/>
    </row>
    <row r="213" spans="1:15" ht="6" customHeight="1" x14ac:dyDescent="0.15">
      <c r="A213" s="382"/>
      <c r="B213" s="378"/>
      <c r="C213" s="380"/>
      <c r="D213" s="388"/>
      <c r="E213" s="389"/>
      <c r="F213" s="387"/>
      <c r="G213" s="389"/>
      <c r="H213" s="387"/>
      <c r="I213" s="377"/>
      <c r="J213" s="387"/>
      <c r="K213" s="386"/>
      <c r="L213" s="395"/>
      <c r="M213" s="377"/>
      <c r="N213" s="377"/>
      <c r="O213" s="377"/>
    </row>
    <row r="214" spans="1:15" ht="6" customHeight="1" thickBot="1" x14ac:dyDescent="0.2">
      <c r="A214" s="382"/>
      <c r="B214" s="397"/>
      <c r="C214" s="398"/>
      <c r="D214" s="390"/>
      <c r="E214" s="391"/>
      <c r="F214" s="392"/>
      <c r="G214" s="391"/>
      <c r="H214" s="392"/>
      <c r="I214" s="393"/>
      <c r="J214" s="392"/>
      <c r="K214" s="394"/>
      <c r="L214" s="395"/>
      <c r="M214" s="377"/>
      <c r="N214" s="377"/>
      <c r="O214" s="377"/>
    </row>
    <row r="215" spans="1:15" ht="6" customHeight="1" thickTop="1" x14ac:dyDescent="0.15">
      <c r="A215" s="382">
        <v>6</v>
      </c>
      <c r="B215" s="383" t="s">
        <v>1465</v>
      </c>
      <c r="C215" s="384" t="s">
        <v>1467</v>
      </c>
      <c r="D215" s="385" t="s">
        <v>1643</v>
      </c>
      <c r="E215" s="385"/>
      <c r="F215" s="385"/>
      <c r="G215" s="85"/>
      <c r="H215" s="85"/>
      <c r="I215" s="85"/>
      <c r="J215" s="85"/>
      <c r="K215" s="86"/>
    </row>
    <row r="216" spans="1:15" ht="6" customHeight="1" x14ac:dyDescent="0.15">
      <c r="A216" s="382"/>
      <c r="B216" s="378"/>
      <c r="C216" s="380"/>
      <c r="D216" s="377"/>
      <c r="E216" s="377"/>
      <c r="F216" s="377"/>
      <c r="K216" s="87"/>
    </row>
    <row r="217" spans="1:15" ht="6" customHeight="1" x14ac:dyDescent="0.15">
      <c r="A217" s="382"/>
      <c r="B217" s="378" t="s">
        <v>1466</v>
      </c>
      <c r="C217" s="380" t="s">
        <v>1469</v>
      </c>
      <c r="D217" s="377"/>
      <c r="E217" s="377"/>
      <c r="F217" s="377"/>
      <c r="J217" s="377"/>
      <c r="K217" s="386"/>
    </row>
    <row r="218" spans="1:15" ht="6" customHeight="1" x14ac:dyDescent="0.15">
      <c r="A218" s="382"/>
      <c r="B218" s="378"/>
      <c r="C218" s="380"/>
      <c r="D218" s="377"/>
      <c r="E218" s="377"/>
      <c r="F218" s="377"/>
      <c r="J218" s="377"/>
      <c r="K218" s="386"/>
    </row>
    <row r="219" spans="1:15" ht="6" customHeight="1" x14ac:dyDescent="0.15">
      <c r="A219" s="382"/>
      <c r="B219" s="378" t="s">
        <v>1468</v>
      </c>
      <c r="C219" s="380" t="s">
        <v>1470</v>
      </c>
      <c r="D219" s="377" t="str">
        <f>IF(B215="","",VLOOKUP(B215,登録ナンバー!$A$4:$I$576,7,0))</f>
        <v>岡本大樹</v>
      </c>
      <c r="E219" s="377"/>
      <c r="F219" s="387" t="str">
        <f>IF(B217="","",VLOOKUP(B217,登録ナンバー!$A$4:$I$576,7,0))</f>
        <v>池端誠治</v>
      </c>
      <c r="G219" s="377"/>
      <c r="H219" s="387" t="str">
        <f>IF(B219="","",VLOOKUP(B219,登録ナンバー!$A$4:$I$576,7,0))</f>
        <v>鈴木英夫</v>
      </c>
      <c r="I219" s="377"/>
      <c r="J219" s="387" t="str">
        <f>IF(B221="","",VLOOKUP(B221,登録ナンバー!$A$4:$I$576,7,0))</f>
        <v/>
      </c>
      <c r="K219" s="386"/>
    </row>
    <row r="220" spans="1:15" ht="6" customHeight="1" x14ac:dyDescent="0.15">
      <c r="A220" s="382"/>
      <c r="B220" s="378"/>
      <c r="C220" s="380"/>
      <c r="D220" s="377"/>
      <c r="E220" s="377"/>
      <c r="F220" s="387"/>
      <c r="G220" s="377"/>
      <c r="H220" s="387"/>
      <c r="I220" s="377"/>
      <c r="J220" s="387"/>
      <c r="K220" s="386"/>
    </row>
    <row r="221" spans="1:15" ht="6" customHeight="1" x14ac:dyDescent="0.15">
      <c r="A221" s="382"/>
      <c r="B221" s="378"/>
      <c r="C221" s="380"/>
      <c r="D221" s="377"/>
      <c r="E221" s="377"/>
      <c r="F221" s="387"/>
      <c r="G221" s="377"/>
      <c r="H221" s="387"/>
      <c r="I221" s="377"/>
      <c r="J221" s="387"/>
      <c r="K221" s="386"/>
    </row>
    <row r="222" spans="1:15" ht="6" customHeight="1" x14ac:dyDescent="0.15">
      <c r="A222" s="382"/>
      <c r="B222" s="378"/>
      <c r="C222" s="380"/>
      <c r="D222" s="377"/>
      <c r="E222" s="377"/>
      <c r="F222" s="387"/>
      <c r="G222" s="377"/>
      <c r="H222" s="387"/>
      <c r="I222" s="377"/>
      <c r="J222" s="387"/>
      <c r="K222" s="386"/>
    </row>
    <row r="223" spans="1:15" ht="6" customHeight="1" x14ac:dyDescent="0.15">
      <c r="A223" s="382"/>
      <c r="B223" s="378"/>
      <c r="C223" s="380"/>
      <c r="D223" s="388" t="str">
        <f>IF(C215="","",VLOOKUP(C215,登録ナンバー!$A$4:$I$576,7,0))</f>
        <v>出縄久子</v>
      </c>
      <c r="E223" s="389"/>
      <c r="F223" s="387" t="str">
        <f>IF(C217="","",VLOOKUP(C217,登録ナンバー!$A$4:$I$576,7,0))</f>
        <v>吉岡京子</v>
      </c>
      <c r="G223" s="389"/>
      <c r="H223" s="387" t="str">
        <f>IF(C219="","",VLOOKUP(C219,登録ナンバー!$A$4:$I$576,7,0))</f>
        <v>森千代美</v>
      </c>
      <c r="I223" s="377"/>
      <c r="J223" s="387" t="str">
        <f>IF(C221="","",VLOOKUP(C221,登録ナンバー!$A$4:$I$576,7,0))</f>
        <v/>
      </c>
      <c r="K223" s="386"/>
      <c r="O223" s="377">
        <v>6000</v>
      </c>
    </row>
    <row r="224" spans="1:15" ht="6" customHeight="1" x14ac:dyDescent="0.15">
      <c r="A224" s="382"/>
      <c r="B224" s="378"/>
      <c r="C224" s="380"/>
      <c r="D224" s="388"/>
      <c r="E224" s="389"/>
      <c r="F224" s="387"/>
      <c r="G224" s="389"/>
      <c r="H224" s="387"/>
      <c r="I224" s="377"/>
      <c r="J224" s="387"/>
      <c r="K224" s="386"/>
      <c r="L224" s="395">
        <v>8000</v>
      </c>
      <c r="M224" s="377">
        <v>4</v>
      </c>
      <c r="N224" s="377">
        <v>2</v>
      </c>
      <c r="O224" s="377"/>
    </row>
    <row r="225" spans="1:15" ht="6" customHeight="1" x14ac:dyDescent="0.15">
      <c r="A225" s="382"/>
      <c r="B225" s="378"/>
      <c r="C225" s="380"/>
      <c r="D225" s="388"/>
      <c r="E225" s="389"/>
      <c r="F225" s="387"/>
      <c r="G225" s="389"/>
      <c r="H225" s="387"/>
      <c r="I225" s="377"/>
      <c r="J225" s="387"/>
      <c r="K225" s="386"/>
      <c r="L225" s="395"/>
      <c r="M225" s="377"/>
      <c r="N225" s="377"/>
      <c r="O225" s="377"/>
    </row>
    <row r="226" spans="1:15" ht="6" customHeight="1" thickBot="1" x14ac:dyDescent="0.2">
      <c r="A226" s="382"/>
      <c r="B226" s="396"/>
      <c r="C226" s="381"/>
      <c r="D226" s="390"/>
      <c r="E226" s="391"/>
      <c r="F226" s="392"/>
      <c r="G226" s="391"/>
      <c r="H226" s="392"/>
      <c r="I226" s="393"/>
      <c r="J226" s="392"/>
      <c r="K226" s="394"/>
      <c r="L226" s="395"/>
      <c r="M226" s="377"/>
      <c r="N226" s="377"/>
      <c r="O226" s="377"/>
    </row>
    <row r="227" spans="1:15" ht="6" customHeight="1" thickTop="1" x14ac:dyDescent="0.15">
      <c r="A227" s="382">
        <v>7</v>
      </c>
      <c r="B227" s="383" t="s">
        <v>1582</v>
      </c>
      <c r="C227" s="384" t="s">
        <v>1585</v>
      </c>
      <c r="D227" s="385" t="s">
        <v>1624</v>
      </c>
      <c r="E227" s="385"/>
      <c r="F227" s="385"/>
      <c r="G227" s="85"/>
      <c r="H227" s="85"/>
      <c r="I227" s="85"/>
      <c r="J227" s="85"/>
      <c r="K227" s="86"/>
    </row>
    <row r="228" spans="1:15" ht="6" customHeight="1" x14ac:dyDescent="0.15">
      <c r="A228" s="382"/>
      <c r="B228" s="378"/>
      <c r="C228" s="380"/>
      <c r="D228" s="377"/>
      <c r="E228" s="377"/>
      <c r="F228" s="377"/>
      <c r="K228" s="87"/>
    </row>
    <row r="229" spans="1:15" ht="6" customHeight="1" x14ac:dyDescent="0.15">
      <c r="A229" s="382"/>
      <c r="B229" s="378" t="s">
        <v>1583</v>
      </c>
      <c r="C229" s="380" t="s">
        <v>1570</v>
      </c>
      <c r="D229" s="377"/>
      <c r="E229" s="377"/>
      <c r="F229" s="377"/>
      <c r="J229" s="377"/>
      <c r="K229" s="386"/>
    </row>
    <row r="230" spans="1:15" ht="6" customHeight="1" x14ac:dyDescent="0.15">
      <c r="A230" s="382"/>
      <c r="B230" s="378"/>
      <c r="C230" s="380"/>
      <c r="D230" s="377"/>
      <c r="E230" s="377"/>
      <c r="F230" s="377"/>
      <c r="J230" s="377"/>
      <c r="K230" s="386"/>
    </row>
    <row r="231" spans="1:15" ht="6" customHeight="1" x14ac:dyDescent="0.15">
      <c r="A231" s="382"/>
      <c r="B231" s="378" t="s">
        <v>1570</v>
      </c>
      <c r="C231" s="380" t="s">
        <v>1570</v>
      </c>
      <c r="D231" s="377" t="str">
        <f>IF(B227="","",VLOOKUP(B227,登録ナンバー!$A$4:$I$576,7,0))</f>
        <v>森寿人</v>
      </c>
      <c r="E231" s="377"/>
      <c r="F231" s="387" t="str">
        <f>IF(B229="","",VLOOKUP(B229,登録ナンバー!$A$4:$I$576,7,0))</f>
        <v>山本浩之</v>
      </c>
      <c r="G231" s="377"/>
      <c r="H231" s="387" t="s">
        <v>1584</v>
      </c>
      <c r="I231" s="377"/>
      <c r="J231" s="387" t="str">
        <f>IF(B233="","",VLOOKUP(B233,登録ナンバー!$A$4:$I$576,7,0))</f>
        <v/>
      </c>
      <c r="K231" s="386"/>
    </row>
    <row r="232" spans="1:15" ht="6" customHeight="1" x14ac:dyDescent="0.15">
      <c r="A232" s="382"/>
      <c r="B232" s="378"/>
      <c r="C232" s="380"/>
      <c r="D232" s="377"/>
      <c r="E232" s="377"/>
      <c r="F232" s="387"/>
      <c r="G232" s="377"/>
      <c r="H232" s="387"/>
      <c r="I232" s="377"/>
      <c r="J232" s="387"/>
      <c r="K232" s="386"/>
    </row>
    <row r="233" spans="1:15" ht="6" customHeight="1" x14ac:dyDescent="0.15">
      <c r="A233" s="382"/>
      <c r="B233" s="378"/>
      <c r="C233" s="380"/>
      <c r="D233" s="377"/>
      <c r="E233" s="377"/>
      <c r="F233" s="387"/>
      <c r="G233" s="377"/>
      <c r="H233" s="387"/>
      <c r="I233" s="377"/>
      <c r="J233" s="387"/>
      <c r="K233" s="386"/>
    </row>
    <row r="234" spans="1:15" ht="6" customHeight="1" x14ac:dyDescent="0.15">
      <c r="A234" s="382"/>
      <c r="B234" s="378"/>
      <c r="C234" s="380"/>
      <c r="D234" s="377"/>
      <c r="E234" s="377"/>
      <c r="F234" s="387"/>
      <c r="G234" s="377"/>
      <c r="H234" s="387"/>
      <c r="I234" s="377"/>
      <c r="J234" s="387"/>
      <c r="K234" s="386"/>
    </row>
    <row r="235" spans="1:15" ht="6" customHeight="1" x14ac:dyDescent="0.15">
      <c r="A235" s="382"/>
      <c r="B235" s="378"/>
      <c r="C235" s="380"/>
      <c r="D235" s="388" t="str">
        <f>IF(C227="","",VLOOKUP(C227,登録ナンバー!$A$4:$I$576,7,0))</f>
        <v>山口千恵</v>
      </c>
      <c r="E235" s="389"/>
      <c r="F235" s="387" t="s">
        <v>1586</v>
      </c>
      <c r="G235" s="389"/>
      <c r="H235" s="387" t="s">
        <v>1587</v>
      </c>
      <c r="I235" s="377"/>
      <c r="J235" s="387" t="str">
        <f>IF(C233="","",VLOOKUP(C233,登録ナンバー!$A$4:$I$576,7,0))</f>
        <v/>
      </c>
      <c r="K235" s="386"/>
      <c r="O235" s="377">
        <v>9000</v>
      </c>
    </row>
    <row r="236" spans="1:15" ht="6" customHeight="1" x14ac:dyDescent="0.15">
      <c r="A236" s="382"/>
      <c r="B236" s="378"/>
      <c r="C236" s="380"/>
      <c r="D236" s="388"/>
      <c r="E236" s="389"/>
      <c r="F236" s="387"/>
      <c r="G236" s="389"/>
      <c r="H236" s="387"/>
      <c r="I236" s="377"/>
      <c r="J236" s="387"/>
      <c r="K236" s="386"/>
      <c r="L236" s="377">
        <v>7000</v>
      </c>
      <c r="M236" s="377">
        <v>5</v>
      </c>
      <c r="N236" s="377">
        <v>1</v>
      </c>
      <c r="O236" s="377"/>
    </row>
    <row r="237" spans="1:15" ht="6" customHeight="1" x14ac:dyDescent="0.15">
      <c r="A237" s="382"/>
      <c r="B237" s="378"/>
      <c r="C237" s="380"/>
      <c r="D237" s="388"/>
      <c r="E237" s="389"/>
      <c r="F237" s="387"/>
      <c r="G237" s="389"/>
      <c r="H237" s="387"/>
      <c r="I237" s="377"/>
      <c r="J237" s="387"/>
      <c r="K237" s="386"/>
      <c r="L237" s="377"/>
      <c r="M237" s="377"/>
      <c r="N237" s="377"/>
      <c r="O237" s="377"/>
    </row>
    <row r="238" spans="1:15" ht="6" customHeight="1" thickBot="1" x14ac:dyDescent="0.2">
      <c r="A238" s="382"/>
      <c r="B238" s="396"/>
      <c r="C238" s="381"/>
      <c r="D238" s="390"/>
      <c r="E238" s="391"/>
      <c r="F238" s="392"/>
      <c r="G238" s="391"/>
      <c r="H238" s="392"/>
      <c r="I238" s="393"/>
      <c r="J238" s="392"/>
      <c r="K238" s="394"/>
      <c r="L238" s="377"/>
      <c r="M238" s="377"/>
      <c r="N238" s="377"/>
      <c r="O238" s="377"/>
    </row>
    <row r="239" spans="1:15" ht="6" hidden="1" customHeight="1" thickTop="1" x14ac:dyDescent="0.15">
      <c r="A239" s="382">
        <v>8</v>
      </c>
      <c r="B239" s="383"/>
      <c r="C239" s="384"/>
      <c r="D239" s="385"/>
      <c r="E239" s="385"/>
      <c r="F239" s="385"/>
      <c r="G239" s="85"/>
      <c r="H239" s="85"/>
      <c r="I239" s="85"/>
      <c r="J239" s="85"/>
      <c r="K239" s="86"/>
    </row>
    <row r="240" spans="1:15" ht="6" hidden="1" customHeight="1" x14ac:dyDescent="0.15">
      <c r="A240" s="382"/>
      <c r="B240" s="378"/>
      <c r="C240" s="380"/>
      <c r="D240" s="377"/>
      <c r="E240" s="377"/>
      <c r="F240" s="377"/>
      <c r="K240" s="87"/>
    </row>
    <row r="241" spans="1:15" ht="6" hidden="1" customHeight="1" x14ac:dyDescent="0.15">
      <c r="A241" s="382"/>
      <c r="B241" s="378"/>
      <c r="C241" s="380"/>
      <c r="D241" s="377"/>
      <c r="E241" s="377"/>
      <c r="F241" s="377"/>
      <c r="J241" s="377"/>
      <c r="K241" s="386"/>
    </row>
    <row r="242" spans="1:15" ht="6" hidden="1" customHeight="1" x14ac:dyDescent="0.15">
      <c r="A242" s="382"/>
      <c r="B242" s="378"/>
      <c r="C242" s="380"/>
      <c r="D242" s="377"/>
      <c r="E242" s="377"/>
      <c r="F242" s="377"/>
      <c r="J242" s="377"/>
      <c r="K242" s="386"/>
    </row>
    <row r="243" spans="1:15" ht="6" hidden="1" customHeight="1" x14ac:dyDescent="0.15">
      <c r="A243" s="382"/>
      <c r="B243" s="378"/>
      <c r="C243" s="380"/>
      <c r="D243" s="377" t="str">
        <f>IF(B239="","",VLOOKUP(B239,登録ナンバー!$A$4:$I$576,7,0))</f>
        <v/>
      </c>
      <c r="E243" s="377"/>
      <c r="F243" s="387" t="str">
        <f>IF(B241="","",VLOOKUP(B241,登録ナンバー!$A$4:$I$576,7,0))</f>
        <v/>
      </c>
      <c r="G243" s="377"/>
      <c r="H243" s="387" t="str">
        <f>IF(B243="","",VLOOKUP(B243,登録ナンバー!$A$4:$I$576,7,0))</f>
        <v/>
      </c>
      <c r="I243" s="377"/>
      <c r="J243" s="387" t="str">
        <f>IF(B245="","",VLOOKUP(B245,登録ナンバー!$A$4:$I$576,7,0))</f>
        <v/>
      </c>
      <c r="K243" s="386"/>
    </row>
    <row r="244" spans="1:15" ht="6" hidden="1" customHeight="1" x14ac:dyDescent="0.15">
      <c r="A244" s="382"/>
      <c r="B244" s="378"/>
      <c r="C244" s="380"/>
      <c r="D244" s="377"/>
      <c r="E244" s="377"/>
      <c r="F244" s="387"/>
      <c r="G244" s="377"/>
      <c r="H244" s="387"/>
      <c r="I244" s="377"/>
      <c r="J244" s="387"/>
      <c r="K244" s="386"/>
    </row>
    <row r="245" spans="1:15" ht="6" hidden="1" customHeight="1" x14ac:dyDescent="0.15">
      <c r="A245" s="382"/>
      <c r="B245" s="378"/>
      <c r="C245" s="380"/>
      <c r="D245" s="377"/>
      <c r="E245" s="377"/>
      <c r="F245" s="387"/>
      <c r="G245" s="377"/>
      <c r="H245" s="387"/>
      <c r="I245" s="377"/>
      <c r="J245" s="387"/>
      <c r="K245" s="386"/>
    </row>
    <row r="246" spans="1:15" ht="6" hidden="1" customHeight="1" x14ac:dyDescent="0.15">
      <c r="A246" s="382"/>
      <c r="B246" s="378"/>
      <c r="C246" s="380"/>
      <c r="D246" s="377"/>
      <c r="E246" s="377"/>
      <c r="F246" s="387"/>
      <c r="G246" s="377"/>
      <c r="H246" s="387"/>
      <c r="I246" s="377"/>
      <c r="J246" s="387"/>
      <c r="K246" s="386"/>
    </row>
    <row r="247" spans="1:15" ht="6" hidden="1" customHeight="1" x14ac:dyDescent="0.15">
      <c r="A247" s="382"/>
      <c r="B247" s="378"/>
      <c r="C247" s="380"/>
      <c r="D247" s="388" t="str">
        <f>IF(C239="","",VLOOKUP(C239,登録ナンバー!$A$4:$I$576,7,0))</f>
        <v/>
      </c>
      <c r="E247" s="389"/>
      <c r="F247" s="387" t="str">
        <f>IF(C241="","",VLOOKUP(C241,登録ナンバー!$A$4:$I$576,7,0))</f>
        <v/>
      </c>
      <c r="G247" s="389"/>
      <c r="H247" s="387" t="str">
        <f>IF(C243="","",VLOOKUP(C243,登録ナンバー!$A$4:$I$576,7,0))</f>
        <v/>
      </c>
      <c r="I247" s="377"/>
      <c r="J247" s="387" t="str">
        <f>IF(C245="","",VLOOKUP(C245,登録ナンバー!$A$4:$I$576,7,0))</f>
        <v/>
      </c>
      <c r="K247" s="386"/>
      <c r="O247" s="377"/>
    </row>
    <row r="248" spans="1:15" ht="6" hidden="1" customHeight="1" x14ac:dyDescent="0.15">
      <c r="A248" s="382"/>
      <c r="B248" s="378"/>
      <c r="C248" s="380"/>
      <c r="D248" s="388"/>
      <c r="E248" s="389"/>
      <c r="F248" s="387"/>
      <c r="G248" s="389"/>
      <c r="H248" s="387"/>
      <c r="I248" s="377"/>
      <c r="J248" s="387"/>
      <c r="K248" s="386"/>
      <c r="L248" s="377">
        <v>7000</v>
      </c>
      <c r="M248" s="377">
        <v>5</v>
      </c>
      <c r="N248" s="377">
        <v>1</v>
      </c>
      <c r="O248" s="377"/>
    </row>
    <row r="249" spans="1:15" ht="6" hidden="1" customHeight="1" x14ac:dyDescent="0.15">
      <c r="A249" s="382"/>
      <c r="B249" s="378"/>
      <c r="C249" s="380"/>
      <c r="D249" s="388"/>
      <c r="E249" s="389"/>
      <c r="F249" s="387"/>
      <c r="G249" s="389"/>
      <c r="H249" s="387"/>
      <c r="I249" s="377"/>
      <c r="J249" s="387"/>
      <c r="K249" s="386"/>
      <c r="L249" s="377"/>
      <c r="M249" s="377"/>
      <c r="N249" s="377"/>
      <c r="O249" s="377"/>
    </row>
    <row r="250" spans="1:15" ht="6" hidden="1" customHeight="1" thickBot="1" x14ac:dyDescent="0.2">
      <c r="A250" s="382"/>
      <c r="B250" s="396"/>
      <c r="C250" s="381"/>
      <c r="D250" s="390"/>
      <c r="E250" s="391"/>
      <c r="F250" s="392"/>
      <c r="G250" s="391"/>
      <c r="H250" s="392"/>
      <c r="I250" s="393"/>
      <c r="J250" s="392"/>
      <c r="K250" s="394"/>
      <c r="L250" s="377"/>
      <c r="M250" s="377"/>
      <c r="N250" s="377"/>
      <c r="O250" s="377"/>
    </row>
    <row r="251" spans="1:15" ht="6" hidden="1" customHeight="1" thickTop="1" x14ac:dyDescent="0.15">
      <c r="A251" s="382">
        <v>9</v>
      </c>
      <c r="B251" s="383"/>
      <c r="C251" s="384"/>
      <c r="D251" s="385"/>
      <c r="E251" s="385"/>
      <c r="F251" s="385"/>
      <c r="G251" s="85"/>
      <c r="H251" s="85"/>
      <c r="I251" s="85"/>
      <c r="J251" s="85"/>
      <c r="K251" s="86"/>
    </row>
    <row r="252" spans="1:15" ht="6" hidden="1" customHeight="1" x14ac:dyDescent="0.15">
      <c r="A252" s="382"/>
      <c r="B252" s="378"/>
      <c r="C252" s="380"/>
      <c r="D252" s="377"/>
      <c r="E252" s="377"/>
      <c r="F252" s="377"/>
      <c r="K252" s="87"/>
    </row>
    <row r="253" spans="1:15" ht="6" hidden="1" customHeight="1" x14ac:dyDescent="0.15">
      <c r="A253" s="382"/>
      <c r="B253" s="378"/>
      <c r="C253" s="380"/>
      <c r="D253" s="377"/>
      <c r="E253" s="377"/>
      <c r="F253" s="377"/>
      <c r="J253" s="377"/>
      <c r="K253" s="386"/>
    </row>
    <row r="254" spans="1:15" ht="6" hidden="1" customHeight="1" x14ac:dyDescent="0.15">
      <c r="A254" s="382"/>
      <c r="B254" s="378"/>
      <c r="C254" s="380"/>
      <c r="D254" s="377"/>
      <c r="E254" s="377"/>
      <c r="F254" s="377"/>
      <c r="J254" s="377"/>
      <c r="K254" s="386"/>
    </row>
    <row r="255" spans="1:15" ht="6" hidden="1" customHeight="1" x14ac:dyDescent="0.15">
      <c r="A255" s="382"/>
      <c r="B255" s="378"/>
      <c r="C255" s="380"/>
      <c r="D255" s="377" t="str">
        <f>IF(B251="","",VLOOKUP(B251,登録ナンバー!$A$4:$I$576,7,0))</f>
        <v/>
      </c>
      <c r="E255" s="377"/>
      <c r="F255" s="387" t="str">
        <f>IF(B253="","",VLOOKUP(B253,登録ナンバー!$A$4:$I$576,7,0))</f>
        <v/>
      </c>
      <c r="G255" s="377"/>
      <c r="H255" s="387" t="str">
        <f>IF(B255="","",VLOOKUP(B255,登録ナンバー!$A$4:$I$576,7,0))</f>
        <v/>
      </c>
      <c r="I255" s="377"/>
      <c r="J255" s="387" t="str">
        <f>IF(B257="","",VLOOKUP(B257,登録ナンバー!$A$4:$I$576,7,0))</f>
        <v/>
      </c>
      <c r="K255" s="386"/>
    </row>
    <row r="256" spans="1:15" ht="6" hidden="1" customHeight="1" x14ac:dyDescent="0.15">
      <c r="A256" s="382"/>
      <c r="B256" s="378"/>
      <c r="C256" s="380"/>
      <c r="D256" s="377"/>
      <c r="E256" s="377"/>
      <c r="F256" s="387"/>
      <c r="G256" s="377"/>
      <c r="H256" s="387"/>
      <c r="I256" s="377"/>
      <c r="J256" s="387"/>
      <c r="K256" s="386"/>
    </row>
    <row r="257" spans="1:15" ht="6" hidden="1" customHeight="1" x14ac:dyDescent="0.15">
      <c r="A257" s="382"/>
      <c r="B257" s="378"/>
      <c r="C257" s="380"/>
      <c r="D257" s="377"/>
      <c r="E257" s="377"/>
      <c r="F257" s="387"/>
      <c r="G257" s="377"/>
      <c r="H257" s="387"/>
      <c r="I257" s="377"/>
      <c r="J257" s="387"/>
      <c r="K257" s="386"/>
    </row>
    <row r="258" spans="1:15" ht="6" hidden="1" customHeight="1" x14ac:dyDescent="0.15">
      <c r="A258" s="382"/>
      <c r="B258" s="378"/>
      <c r="C258" s="380"/>
      <c r="D258" s="377"/>
      <c r="E258" s="377"/>
      <c r="F258" s="387"/>
      <c r="G258" s="377"/>
      <c r="H258" s="387"/>
      <c r="I258" s="377"/>
      <c r="J258" s="387"/>
      <c r="K258" s="386"/>
    </row>
    <row r="259" spans="1:15" ht="6" hidden="1" customHeight="1" x14ac:dyDescent="0.15">
      <c r="A259" s="382"/>
      <c r="B259" s="378"/>
      <c r="C259" s="380"/>
      <c r="D259" s="377" t="str">
        <f>IF(C251="","",VLOOKUP(C251,登録ナンバー!$A$4:$I$576,7,0))</f>
        <v/>
      </c>
      <c r="E259" s="377"/>
      <c r="F259" s="387" t="str">
        <f>IF(C253="","",VLOOKUP(C253,登録ナンバー!$A$4:$I$576,7,0))</f>
        <v/>
      </c>
      <c r="G259" s="377"/>
      <c r="H259" s="387" t="str">
        <f>IF(C255="","",VLOOKUP(C255,登録ナンバー!$A$4:$I$576,7,0))</f>
        <v/>
      </c>
      <c r="I259" s="377"/>
      <c r="J259" s="387" t="str">
        <f>IF(C257="","",VLOOKUP(C257,登録ナンバー!$A$4:$I$576,7,0))</f>
        <v/>
      </c>
      <c r="K259" s="386"/>
      <c r="O259" s="377"/>
    </row>
    <row r="260" spans="1:15" ht="6" hidden="1" customHeight="1" x14ac:dyDescent="0.15">
      <c r="A260" s="382"/>
      <c r="B260" s="378"/>
      <c r="C260" s="380"/>
      <c r="D260" s="377"/>
      <c r="E260" s="377"/>
      <c r="F260" s="387"/>
      <c r="G260" s="377"/>
      <c r="H260" s="387"/>
      <c r="I260" s="377"/>
      <c r="J260" s="387"/>
      <c r="K260" s="386"/>
      <c r="L260" s="377">
        <v>6000</v>
      </c>
      <c r="M260" s="377">
        <v>6</v>
      </c>
      <c r="N260" s="377"/>
      <c r="O260" s="377"/>
    </row>
    <row r="261" spans="1:15" ht="6" hidden="1" customHeight="1" x14ac:dyDescent="0.15">
      <c r="A261" s="382"/>
      <c r="B261" s="378"/>
      <c r="C261" s="380"/>
      <c r="D261" s="377"/>
      <c r="E261" s="377"/>
      <c r="F261" s="387"/>
      <c r="G261" s="377"/>
      <c r="H261" s="387"/>
      <c r="I261" s="377"/>
      <c r="J261" s="387"/>
      <c r="K261" s="386"/>
      <c r="L261" s="377"/>
      <c r="M261" s="377"/>
      <c r="N261" s="377"/>
      <c r="O261" s="377"/>
    </row>
    <row r="262" spans="1:15" ht="6" hidden="1" customHeight="1" thickBot="1" x14ac:dyDescent="0.2">
      <c r="A262" s="382"/>
      <c r="B262" s="397"/>
      <c r="C262" s="398"/>
      <c r="D262" s="393"/>
      <c r="E262" s="393"/>
      <c r="F262" s="392"/>
      <c r="G262" s="393"/>
      <c r="H262" s="392"/>
      <c r="I262" s="393"/>
      <c r="J262" s="392"/>
      <c r="K262" s="394"/>
      <c r="L262" s="377"/>
      <c r="M262" s="377"/>
      <c r="N262" s="377"/>
      <c r="O262" s="377"/>
    </row>
    <row r="263" spans="1:15" ht="6" customHeight="1" thickTop="1" x14ac:dyDescent="0.15">
      <c r="A263" s="382">
        <v>8</v>
      </c>
      <c r="B263" s="383" t="s">
        <v>1644</v>
      </c>
      <c r="C263" s="384" t="s">
        <v>1647</v>
      </c>
      <c r="D263" s="385" t="s">
        <v>1650</v>
      </c>
      <c r="E263" s="385"/>
      <c r="F263" s="385"/>
      <c r="G263" s="85"/>
      <c r="H263" s="85"/>
      <c r="I263" s="85"/>
      <c r="J263" s="85"/>
      <c r="K263" s="86"/>
    </row>
    <row r="264" spans="1:15" ht="6" customHeight="1" x14ac:dyDescent="0.15">
      <c r="A264" s="382"/>
      <c r="B264" s="378"/>
      <c r="C264" s="380"/>
      <c r="D264" s="377"/>
      <c r="E264" s="377"/>
      <c r="F264" s="377"/>
      <c r="K264" s="87"/>
    </row>
    <row r="265" spans="1:15" ht="6" customHeight="1" x14ac:dyDescent="0.15">
      <c r="A265" s="382"/>
      <c r="B265" s="378" t="s">
        <v>1645</v>
      </c>
      <c r="C265" s="380" t="s">
        <v>684</v>
      </c>
      <c r="D265" s="377"/>
      <c r="E265" s="377"/>
      <c r="F265" s="377"/>
      <c r="J265" s="377"/>
      <c r="K265" s="386"/>
    </row>
    <row r="266" spans="1:15" ht="6" customHeight="1" x14ac:dyDescent="0.15">
      <c r="A266" s="382"/>
      <c r="B266" s="378"/>
      <c r="C266" s="380"/>
      <c r="D266" s="377"/>
      <c r="E266" s="377"/>
      <c r="F266" s="377"/>
      <c r="J266" s="377"/>
      <c r="K266" s="386"/>
    </row>
    <row r="267" spans="1:15" ht="6" customHeight="1" x14ac:dyDescent="0.15">
      <c r="A267" s="382"/>
      <c r="B267" s="378" t="s">
        <v>1646</v>
      </c>
      <c r="C267" s="380" t="s">
        <v>684</v>
      </c>
      <c r="D267" s="377" t="str">
        <f>IF(B263="","",VLOOKUP(B263,登録ナンバー!$A$4:$I$576,7,0))</f>
        <v>坪井徳寿</v>
      </c>
      <c r="E267" s="377"/>
      <c r="F267" s="387" t="str">
        <f>IF(B265="","",VLOOKUP(B265,登録ナンバー!$A$4:$I$576,7,0))</f>
        <v>冨岡浩史</v>
      </c>
      <c r="G267" s="377"/>
      <c r="H267" s="387" t="str">
        <f>IF(B267="","",VLOOKUP(B267,登録ナンバー!$A$4:$I$576,7,0))</f>
        <v>佐藤和弘</v>
      </c>
      <c r="I267" s="377"/>
      <c r="J267" s="387" t="str">
        <f>IF(B269="","",VLOOKUP(B269,登録ナンバー!$A$4:$I$576,7,0))</f>
        <v/>
      </c>
      <c r="K267" s="386"/>
    </row>
    <row r="268" spans="1:15" ht="6" customHeight="1" x14ac:dyDescent="0.15">
      <c r="A268" s="382"/>
      <c r="B268" s="378"/>
      <c r="C268" s="380"/>
      <c r="D268" s="377"/>
      <c r="E268" s="377"/>
      <c r="F268" s="387"/>
      <c r="G268" s="377"/>
      <c r="H268" s="387"/>
      <c r="I268" s="377"/>
      <c r="J268" s="387"/>
      <c r="K268" s="386"/>
    </row>
    <row r="269" spans="1:15" ht="6" customHeight="1" x14ac:dyDescent="0.15">
      <c r="A269" s="382"/>
      <c r="B269" s="378"/>
      <c r="C269" s="380"/>
      <c r="D269" s="377"/>
      <c r="E269" s="377"/>
      <c r="F269" s="387"/>
      <c r="G269" s="377"/>
      <c r="H269" s="387"/>
      <c r="I269" s="377"/>
      <c r="J269" s="387"/>
      <c r="K269" s="386"/>
    </row>
    <row r="270" spans="1:15" ht="6" customHeight="1" x14ac:dyDescent="0.15">
      <c r="A270" s="382"/>
      <c r="B270" s="378"/>
      <c r="C270" s="380"/>
      <c r="D270" s="377"/>
      <c r="E270" s="377"/>
      <c r="F270" s="387"/>
      <c r="G270" s="377"/>
      <c r="H270" s="387"/>
      <c r="I270" s="377"/>
      <c r="J270" s="387"/>
      <c r="K270" s="386"/>
    </row>
    <row r="271" spans="1:15" ht="6" customHeight="1" x14ac:dyDescent="0.15">
      <c r="A271" s="382"/>
      <c r="B271" s="378"/>
      <c r="C271" s="380"/>
      <c r="D271" s="388" t="str">
        <f>IF(C263="","",VLOOKUP(C263,登録ナンバー!$A$4:$I$576,7,0))</f>
        <v>今井順子</v>
      </c>
      <c r="E271" s="389"/>
      <c r="F271" s="387" t="s">
        <v>1648</v>
      </c>
      <c r="G271" s="389"/>
      <c r="H271" s="387" t="s">
        <v>1649</v>
      </c>
      <c r="I271" s="377"/>
      <c r="J271" s="387" t="str">
        <f>IF(C269="","",VLOOKUP(C269,登録ナンバー!$A$4:$I$576,7,0))</f>
        <v/>
      </c>
      <c r="K271" s="386"/>
      <c r="O271" s="377">
        <v>9000</v>
      </c>
    </row>
    <row r="272" spans="1:15" ht="6" customHeight="1" x14ac:dyDescent="0.15">
      <c r="A272" s="382"/>
      <c r="B272" s="378"/>
      <c r="C272" s="380"/>
      <c r="D272" s="388"/>
      <c r="E272" s="389"/>
      <c r="F272" s="387"/>
      <c r="G272" s="389"/>
      <c r="H272" s="387"/>
      <c r="I272" s="377"/>
      <c r="J272" s="387"/>
      <c r="K272" s="386"/>
      <c r="L272" s="377">
        <v>7000</v>
      </c>
      <c r="M272" s="377">
        <v>5</v>
      </c>
      <c r="N272" s="377">
        <v>1</v>
      </c>
      <c r="O272" s="377"/>
    </row>
    <row r="273" spans="1:15" ht="6" customHeight="1" x14ac:dyDescent="0.15">
      <c r="A273" s="382"/>
      <c r="B273" s="378"/>
      <c r="C273" s="380"/>
      <c r="D273" s="388"/>
      <c r="E273" s="389"/>
      <c r="F273" s="387"/>
      <c r="G273" s="389"/>
      <c r="H273" s="387"/>
      <c r="I273" s="377"/>
      <c r="J273" s="387"/>
      <c r="K273" s="386"/>
      <c r="L273" s="377"/>
      <c r="M273" s="377"/>
      <c r="N273" s="377"/>
      <c r="O273" s="377"/>
    </row>
    <row r="274" spans="1:15" ht="6" customHeight="1" thickBot="1" x14ac:dyDescent="0.2">
      <c r="A274" s="382"/>
      <c r="B274" s="379"/>
      <c r="C274" s="381"/>
      <c r="D274" s="390"/>
      <c r="E274" s="391"/>
      <c r="F274" s="392"/>
      <c r="G274" s="391"/>
      <c r="H274" s="392"/>
      <c r="I274" s="393"/>
      <c r="J274" s="392"/>
      <c r="K274" s="394"/>
      <c r="L274" s="377"/>
      <c r="M274" s="377"/>
      <c r="N274" s="377"/>
      <c r="O274" s="377"/>
    </row>
    <row r="275" spans="1:15" ht="14.25" thickTop="1" x14ac:dyDescent="0.15">
      <c r="C275" s="375"/>
    </row>
  </sheetData>
  <mergeCells count="621">
    <mergeCell ref="O235:O238"/>
    <mergeCell ref="O247:O250"/>
    <mergeCell ref="O259:O262"/>
    <mergeCell ref="O37:O40"/>
    <mergeCell ref="O49:O52"/>
    <mergeCell ref="O61:O64"/>
    <mergeCell ref="O211:O214"/>
    <mergeCell ref="O223:O226"/>
    <mergeCell ref="O73:O76"/>
    <mergeCell ref="O85:O88"/>
    <mergeCell ref="O97:O100"/>
    <mergeCell ref="O109:O112"/>
    <mergeCell ref="O121:O124"/>
    <mergeCell ref="O133:O136"/>
    <mergeCell ref="O145:O148"/>
    <mergeCell ref="O187:O190"/>
    <mergeCell ref="O199:O202"/>
    <mergeCell ref="M260:M262"/>
    <mergeCell ref="N260:N262"/>
    <mergeCell ref="M176:M178"/>
    <mergeCell ref="N176:N178"/>
    <mergeCell ref="M188:M190"/>
    <mergeCell ref="N188:N190"/>
    <mergeCell ref="M200:M202"/>
    <mergeCell ref="N200:N202"/>
    <mergeCell ref="M212:M214"/>
    <mergeCell ref="N212:N214"/>
    <mergeCell ref="M224:M226"/>
    <mergeCell ref="N224:N226"/>
    <mergeCell ref="M134:M136"/>
    <mergeCell ref="N134:N136"/>
    <mergeCell ref="M146:M148"/>
    <mergeCell ref="N146:N148"/>
    <mergeCell ref="N164:N166"/>
    <mergeCell ref="M164:M166"/>
    <mergeCell ref="M236:M238"/>
    <mergeCell ref="N236:N238"/>
    <mergeCell ref="M248:M250"/>
    <mergeCell ref="N248:N250"/>
    <mergeCell ref="M74:M76"/>
    <mergeCell ref="N74:N76"/>
    <mergeCell ref="M86:M88"/>
    <mergeCell ref="N86:N88"/>
    <mergeCell ref="M98:M100"/>
    <mergeCell ref="N98:N100"/>
    <mergeCell ref="M110:M112"/>
    <mergeCell ref="N110:N112"/>
    <mergeCell ref="M122:M124"/>
    <mergeCell ref="N122:N124"/>
    <mergeCell ref="M14:M16"/>
    <mergeCell ref="N14:N16"/>
    <mergeCell ref="M26:M28"/>
    <mergeCell ref="N26:N28"/>
    <mergeCell ref="M38:M40"/>
    <mergeCell ref="N38:N40"/>
    <mergeCell ref="M50:M52"/>
    <mergeCell ref="N50:N52"/>
    <mergeCell ref="M62:M64"/>
    <mergeCell ref="N62:N64"/>
    <mergeCell ref="L212:L214"/>
    <mergeCell ref="L224:L226"/>
    <mergeCell ref="L236:L238"/>
    <mergeCell ref="L248:L250"/>
    <mergeCell ref="L260:L262"/>
    <mergeCell ref="B1:K2"/>
    <mergeCell ref="B87:B88"/>
    <mergeCell ref="B57:B58"/>
    <mergeCell ref="B59:B60"/>
    <mergeCell ref="B61:B62"/>
    <mergeCell ref="B63:B64"/>
    <mergeCell ref="B83:B84"/>
    <mergeCell ref="B85:B86"/>
    <mergeCell ref="F25:G28"/>
    <mergeCell ref="H25:I28"/>
    <mergeCell ref="C75:C76"/>
    <mergeCell ref="C77:C78"/>
    <mergeCell ref="C79:C80"/>
    <mergeCell ref="C81:C82"/>
    <mergeCell ref="C21:C22"/>
    <mergeCell ref="C63:C64"/>
    <mergeCell ref="D69:E72"/>
    <mergeCell ref="F69:G72"/>
    <mergeCell ref="H69:I72"/>
    <mergeCell ref="C23:C24"/>
    <mergeCell ref="C25:C26"/>
    <mergeCell ref="C27:C28"/>
    <mergeCell ref="C29:C30"/>
    <mergeCell ref="C39:C40"/>
    <mergeCell ref="D53:E56"/>
    <mergeCell ref="F29:F32"/>
    <mergeCell ref="F41:F44"/>
    <mergeCell ref="F37:G40"/>
    <mergeCell ref="D21:E24"/>
    <mergeCell ref="F21:G24"/>
    <mergeCell ref="F53:F56"/>
    <mergeCell ref="C35:C36"/>
    <mergeCell ref="C37:C38"/>
    <mergeCell ref="C49:C50"/>
    <mergeCell ref="C51:C52"/>
    <mergeCell ref="D49:E52"/>
    <mergeCell ref="F49:G52"/>
    <mergeCell ref="D37:E40"/>
    <mergeCell ref="D25:E28"/>
    <mergeCell ref="D73:E76"/>
    <mergeCell ref="F73:G76"/>
    <mergeCell ref="F57:G60"/>
    <mergeCell ref="H57:I60"/>
    <mergeCell ref="C57:C58"/>
    <mergeCell ref="C59:C60"/>
    <mergeCell ref="C61:C62"/>
    <mergeCell ref="F65:F68"/>
    <mergeCell ref="D29:E32"/>
    <mergeCell ref="H37:I40"/>
    <mergeCell ref="C55:C56"/>
    <mergeCell ref="C53:C54"/>
    <mergeCell ref="C43:C44"/>
    <mergeCell ref="C45:C46"/>
    <mergeCell ref="C47:C48"/>
    <mergeCell ref="J37:K40"/>
    <mergeCell ref="B37:B38"/>
    <mergeCell ref="B39:B40"/>
    <mergeCell ref="C31:C32"/>
    <mergeCell ref="C33:C34"/>
    <mergeCell ref="D33:E36"/>
    <mergeCell ref="F33:G36"/>
    <mergeCell ref="J25:K28"/>
    <mergeCell ref="B41:B42"/>
    <mergeCell ref="B25:B26"/>
    <mergeCell ref="B27:B28"/>
    <mergeCell ref="B29:B30"/>
    <mergeCell ref="B31:B32"/>
    <mergeCell ref="C41:C42"/>
    <mergeCell ref="J31:K32"/>
    <mergeCell ref="B65:B66"/>
    <mergeCell ref="B67:B68"/>
    <mergeCell ref="B93:B94"/>
    <mergeCell ref="C87:C88"/>
    <mergeCell ref="C65:C66"/>
    <mergeCell ref="C67:C68"/>
    <mergeCell ref="C69:C70"/>
    <mergeCell ref="C83:C84"/>
    <mergeCell ref="C85:C86"/>
    <mergeCell ref="C71:C72"/>
    <mergeCell ref="C73:C74"/>
    <mergeCell ref="C89:C90"/>
    <mergeCell ref="C91:C92"/>
    <mergeCell ref="B95:B96"/>
    <mergeCell ref="B97:B98"/>
    <mergeCell ref="B99:B100"/>
    <mergeCell ref="B21:B22"/>
    <mergeCell ref="B51:B52"/>
    <mergeCell ref="B69:B70"/>
    <mergeCell ref="B71:B72"/>
    <mergeCell ref="B73:B74"/>
    <mergeCell ref="B107:B108"/>
    <mergeCell ref="B33:B34"/>
    <mergeCell ref="B35:B36"/>
    <mergeCell ref="B45:B46"/>
    <mergeCell ref="B47:B48"/>
    <mergeCell ref="B49:B50"/>
    <mergeCell ref="B89:B90"/>
    <mergeCell ref="B91:B92"/>
    <mergeCell ref="B53:B54"/>
    <mergeCell ref="B55:B56"/>
    <mergeCell ref="B75:B76"/>
    <mergeCell ref="B77:B78"/>
    <mergeCell ref="B79:B80"/>
    <mergeCell ref="B81:B82"/>
    <mergeCell ref="B43:B44"/>
    <mergeCell ref="B23:B24"/>
    <mergeCell ref="B191:B192"/>
    <mergeCell ref="C93:C94"/>
    <mergeCell ref="C95:C96"/>
    <mergeCell ref="C97:C98"/>
    <mergeCell ref="C99:C100"/>
    <mergeCell ref="C101:C102"/>
    <mergeCell ref="C103:C104"/>
    <mergeCell ref="C105:C106"/>
    <mergeCell ref="C123:C124"/>
    <mergeCell ref="C107:C108"/>
    <mergeCell ref="C109:C110"/>
    <mergeCell ref="C111:C112"/>
    <mergeCell ref="C113:C114"/>
    <mergeCell ref="B101:B102"/>
    <mergeCell ref="B103:B104"/>
    <mergeCell ref="B105:B106"/>
    <mergeCell ref="B109:B110"/>
    <mergeCell ref="B111:B112"/>
    <mergeCell ref="B113:B114"/>
    <mergeCell ref="B115:B116"/>
    <mergeCell ref="B117:B118"/>
    <mergeCell ref="B119:B120"/>
    <mergeCell ref="B135:B136"/>
    <mergeCell ref="B131:B132"/>
    <mergeCell ref="B201:B202"/>
    <mergeCell ref="B215:B216"/>
    <mergeCell ref="B217:B218"/>
    <mergeCell ref="B193:B194"/>
    <mergeCell ref="B211:B212"/>
    <mergeCell ref="C211:C212"/>
    <mergeCell ref="B229:B230"/>
    <mergeCell ref="C229:C230"/>
    <mergeCell ref="B227:B228"/>
    <mergeCell ref="C227:C228"/>
    <mergeCell ref="C199:C200"/>
    <mergeCell ref="C201:C202"/>
    <mergeCell ref="B195:B196"/>
    <mergeCell ref="B197:B198"/>
    <mergeCell ref="B199:B200"/>
    <mergeCell ref="B225:B226"/>
    <mergeCell ref="B223:B224"/>
    <mergeCell ref="B203:B204"/>
    <mergeCell ref="C219:C220"/>
    <mergeCell ref="B205:B206"/>
    <mergeCell ref="B207:B208"/>
    <mergeCell ref="C223:C224"/>
    <mergeCell ref="B209:B210"/>
    <mergeCell ref="C225:C226"/>
    <mergeCell ref="C205:C206"/>
    <mergeCell ref="C207:C208"/>
    <mergeCell ref="F215:F218"/>
    <mergeCell ref="C203:C204"/>
    <mergeCell ref="C163:C164"/>
    <mergeCell ref="F187:G190"/>
    <mergeCell ref="C167:C168"/>
    <mergeCell ref="C169:C170"/>
    <mergeCell ref="C171:C172"/>
    <mergeCell ref="C173:C174"/>
    <mergeCell ref="C175:C176"/>
    <mergeCell ref="C177:C178"/>
    <mergeCell ref="C179:C180"/>
    <mergeCell ref="C181:C182"/>
    <mergeCell ref="C183:C184"/>
    <mergeCell ref="C191:C192"/>
    <mergeCell ref="C193:C194"/>
    <mergeCell ref="C195:C196"/>
    <mergeCell ref="C197:C198"/>
    <mergeCell ref="D199:E202"/>
    <mergeCell ref="D215:E218"/>
    <mergeCell ref="C209:C210"/>
    <mergeCell ref="D203:E206"/>
    <mergeCell ref="F203:F206"/>
    <mergeCell ref="J97:K100"/>
    <mergeCell ref="D89:E92"/>
    <mergeCell ref="J91:K92"/>
    <mergeCell ref="D93:E96"/>
    <mergeCell ref="F93:G96"/>
    <mergeCell ref="H93:I96"/>
    <mergeCell ref="J93:K96"/>
    <mergeCell ref="J103:K104"/>
    <mergeCell ref="D105:E108"/>
    <mergeCell ref="F105:G108"/>
    <mergeCell ref="H105:I108"/>
    <mergeCell ref="D101:E104"/>
    <mergeCell ref="D97:E100"/>
    <mergeCell ref="F97:G100"/>
    <mergeCell ref="F89:F92"/>
    <mergeCell ref="F101:F104"/>
    <mergeCell ref="F113:F116"/>
    <mergeCell ref="H97:I100"/>
    <mergeCell ref="F109:G112"/>
    <mergeCell ref="C185:C186"/>
    <mergeCell ref="C117:C118"/>
    <mergeCell ref="C119:C120"/>
    <mergeCell ref="C121:C122"/>
    <mergeCell ref="C115:C116"/>
    <mergeCell ref="B133:B134"/>
    <mergeCell ref="B121:B122"/>
    <mergeCell ref="D183:E186"/>
    <mergeCell ref="F155:F158"/>
    <mergeCell ref="D167:E170"/>
    <mergeCell ref="D109:E112"/>
    <mergeCell ref="D113:E116"/>
    <mergeCell ref="D117:E120"/>
    <mergeCell ref="F117:G120"/>
    <mergeCell ref="H117:I120"/>
    <mergeCell ref="H171:I174"/>
    <mergeCell ref="F159:G162"/>
    <mergeCell ref="C155:C156"/>
    <mergeCell ref="C157:C158"/>
    <mergeCell ref="C133:C134"/>
    <mergeCell ref="D163:E166"/>
    <mergeCell ref="F163:G166"/>
    <mergeCell ref="C159:C160"/>
    <mergeCell ref="C161:C162"/>
    <mergeCell ref="D152:E153"/>
    <mergeCell ref="D155:E158"/>
    <mergeCell ref="D159:E162"/>
    <mergeCell ref="F125:F128"/>
    <mergeCell ref="J127:K128"/>
    <mergeCell ref="F167:F170"/>
    <mergeCell ref="H133:I136"/>
    <mergeCell ref="J133:K136"/>
    <mergeCell ref="D129:E132"/>
    <mergeCell ref="F129:G132"/>
    <mergeCell ref="H129:I132"/>
    <mergeCell ref="J129:K132"/>
    <mergeCell ref="D125:E128"/>
    <mergeCell ref="H163:I166"/>
    <mergeCell ref="J169:K170"/>
    <mergeCell ref="J159:K162"/>
    <mergeCell ref="J163:K166"/>
    <mergeCell ref="J157:K158"/>
    <mergeCell ref="B5:B6"/>
    <mergeCell ref="B177:B178"/>
    <mergeCell ref="B179:B180"/>
    <mergeCell ref="B181:B182"/>
    <mergeCell ref="B183:B184"/>
    <mergeCell ref="B159:B160"/>
    <mergeCell ref="C165:C166"/>
    <mergeCell ref="C135:C136"/>
    <mergeCell ref="B127:B128"/>
    <mergeCell ref="B155:B156"/>
    <mergeCell ref="B157:B158"/>
    <mergeCell ref="B163:B164"/>
    <mergeCell ref="B165:B166"/>
    <mergeCell ref="B167:B168"/>
    <mergeCell ref="B169:B170"/>
    <mergeCell ref="B171:B172"/>
    <mergeCell ref="B147:B148"/>
    <mergeCell ref="C147:C148"/>
    <mergeCell ref="B129:B130"/>
    <mergeCell ref="C125:C126"/>
    <mergeCell ref="C127:C128"/>
    <mergeCell ref="C129:C130"/>
    <mergeCell ref="C131:C132"/>
    <mergeCell ref="B173:B174"/>
    <mergeCell ref="J73:K76"/>
    <mergeCell ref="D41:E44"/>
    <mergeCell ref="D45:E48"/>
    <mergeCell ref="F45:G48"/>
    <mergeCell ref="D121:E124"/>
    <mergeCell ref="C217:C218"/>
    <mergeCell ref="D13:E16"/>
    <mergeCell ref="F13:G16"/>
    <mergeCell ref="H13:I16"/>
    <mergeCell ref="J13:K16"/>
    <mergeCell ref="F211:G214"/>
    <mergeCell ref="H159:I162"/>
    <mergeCell ref="F121:G124"/>
    <mergeCell ref="C215:C216"/>
    <mergeCell ref="B152:C153"/>
    <mergeCell ref="C187:C188"/>
    <mergeCell ref="C189:C190"/>
    <mergeCell ref="B123:B124"/>
    <mergeCell ref="B175:B176"/>
    <mergeCell ref="B161:B162"/>
    <mergeCell ref="B125:B126"/>
    <mergeCell ref="B185:B186"/>
    <mergeCell ref="B187:B188"/>
    <mergeCell ref="B189:B190"/>
    <mergeCell ref="B15:B16"/>
    <mergeCell ref="B17:B18"/>
    <mergeCell ref="B19:B20"/>
    <mergeCell ref="F17:F20"/>
    <mergeCell ref="H9:I12"/>
    <mergeCell ref="J9:K12"/>
    <mergeCell ref="J19:K20"/>
    <mergeCell ref="J85:K88"/>
    <mergeCell ref="D85:E88"/>
    <mergeCell ref="F77:F80"/>
    <mergeCell ref="D77:E80"/>
    <mergeCell ref="J57:K60"/>
    <mergeCell ref="D61:E64"/>
    <mergeCell ref="F61:G64"/>
    <mergeCell ref="H61:I64"/>
    <mergeCell ref="J61:K64"/>
    <mergeCell ref="F85:G88"/>
    <mergeCell ref="H85:I88"/>
    <mergeCell ref="J79:K80"/>
    <mergeCell ref="D81:E84"/>
    <mergeCell ref="F81:G84"/>
    <mergeCell ref="D65:E68"/>
    <mergeCell ref="D57:E60"/>
    <mergeCell ref="J81:K84"/>
    <mergeCell ref="H81:I84"/>
    <mergeCell ref="H49:I52"/>
    <mergeCell ref="J49:K52"/>
    <mergeCell ref="J55:K56"/>
    <mergeCell ref="B3:C4"/>
    <mergeCell ref="D3:E4"/>
    <mergeCell ref="D5:E8"/>
    <mergeCell ref="J7:K8"/>
    <mergeCell ref="D9:E12"/>
    <mergeCell ref="F5:F8"/>
    <mergeCell ref="D17:E20"/>
    <mergeCell ref="F9:G12"/>
    <mergeCell ref="C5:C6"/>
    <mergeCell ref="C7:C8"/>
    <mergeCell ref="C9:C10"/>
    <mergeCell ref="C11:C12"/>
    <mergeCell ref="C13:C14"/>
    <mergeCell ref="C15:C16"/>
    <mergeCell ref="C17:C18"/>
    <mergeCell ref="C19:C20"/>
    <mergeCell ref="B7:B8"/>
    <mergeCell ref="B9:B10"/>
    <mergeCell ref="B11:B12"/>
    <mergeCell ref="B13:B14"/>
    <mergeCell ref="B245:B246"/>
    <mergeCell ref="C245:C246"/>
    <mergeCell ref="C233:C234"/>
    <mergeCell ref="J241:K242"/>
    <mergeCell ref="D235:E238"/>
    <mergeCell ref="F235:G238"/>
    <mergeCell ref="J207:K210"/>
    <mergeCell ref="J229:K230"/>
    <mergeCell ref="H223:I226"/>
    <mergeCell ref="J223:K226"/>
    <mergeCell ref="D219:E222"/>
    <mergeCell ref="F219:G222"/>
    <mergeCell ref="F223:G226"/>
    <mergeCell ref="J217:K218"/>
    <mergeCell ref="H255:I258"/>
    <mergeCell ref="J255:K258"/>
    <mergeCell ref="B257:B258"/>
    <mergeCell ref="C257:C258"/>
    <mergeCell ref="B231:B232"/>
    <mergeCell ref="C231:C232"/>
    <mergeCell ref="D231:E234"/>
    <mergeCell ref="F231:G234"/>
    <mergeCell ref="H231:I234"/>
    <mergeCell ref="J231:K234"/>
    <mergeCell ref="F243:G246"/>
    <mergeCell ref="D243:E246"/>
    <mergeCell ref="B237:B238"/>
    <mergeCell ref="C237:C238"/>
    <mergeCell ref="B239:B240"/>
    <mergeCell ref="C239:C240"/>
    <mergeCell ref="D239:E242"/>
    <mergeCell ref="F239:F242"/>
    <mergeCell ref="B241:B242"/>
    <mergeCell ref="C241:C242"/>
    <mergeCell ref="B243:B244"/>
    <mergeCell ref="C243:C244"/>
    <mergeCell ref="H243:I246"/>
    <mergeCell ref="J243:K246"/>
    <mergeCell ref="H219:I222"/>
    <mergeCell ref="J219:K222"/>
    <mergeCell ref="D223:E226"/>
    <mergeCell ref="D227:E230"/>
    <mergeCell ref="F227:F230"/>
    <mergeCell ref="B259:B260"/>
    <mergeCell ref="C259:C260"/>
    <mergeCell ref="D259:E262"/>
    <mergeCell ref="F259:G262"/>
    <mergeCell ref="H259:I262"/>
    <mergeCell ref="J259:K262"/>
    <mergeCell ref="B261:B262"/>
    <mergeCell ref="C261:C262"/>
    <mergeCell ref="B251:B252"/>
    <mergeCell ref="C251:C252"/>
    <mergeCell ref="D251:E254"/>
    <mergeCell ref="F251:F254"/>
    <mergeCell ref="B253:B254"/>
    <mergeCell ref="C253:C254"/>
    <mergeCell ref="J253:K254"/>
    <mergeCell ref="B255:B256"/>
    <mergeCell ref="C255:C256"/>
    <mergeCell ref="D255:E258"/>
    <mergeCell ref="F255:G258"/>
    <mergeCell ref="F199:G202"/>
    <mergeCell ref="D171:E174"/>
    <mergeCell ref="H187:I190"/>
    <mergeCell ref="J187:K190"/>
    <mergeCell ref="F171:G174"/>
    <mergeCell ref="B247:B248"/>
    <mergeCell ref="C247:C248"/>
    <mergeCell ref="D247:E250"/>
    <mergeCell ref="F247:G250"/>
    <mergeCell ref="H247:I250"/>
    <mergeCell ref="J247:K250"/>
    <mergeCell ref="B249:B250"/>
    <mergeCell ref="C249:C250"/>
    <mergeCell ref="J195:K198"/>
    <mergeCell ref="J211:K214"/>
    <mergeCell ref="B213:B214"/>
    <mergeCell ref="C213:C214"/>
    <mergeCell ref="H211:I214"/>
    <mergeCell ref="D211:E214"/>
    <mergeCell ref="B233:B234"/>
    <mergeCell ref="H235:I238"/>
    <mergeCell ref="J235:K238"/>
    <mergeCell ref="B235:B236"/>
    <mergeCell ref="C235:C236"/>
    <mergeCell ref="J193:K194"/>
    <mergeCell ref="D195:E198"/>
    <mergeCell ref="F195:G198"/>
    <mergeCell ref="J183:K186"/>
    <mergeCell ref="D175:E178"/>
    <mergeCell ref="F175:G178"/>
    <mergeCell ref="H175:I178"/>
    <mergeCell ref="J175:K178"/>
    <mergeCell ref="F179:F182"/>
    <mergeCell ref="D179:E182"/>
    <mergeCell ref="F191:F194"/>
    <mergeCell ref="J181:K182"/>
    <mergeCell ref="H195:I198"/>
    <mergeCell ref="D187:E190"/>
    <mergeCell ref="F183:G186"/>
    <mergeCell ref="H183:I186"/>
    <mergeCell ref="C221:C222"/>
    <mergeCell ref="B219:B220"/>
    <mergeCell ref="B221:B222"/>
    <mergeCell ref="J121:K124"/>
    <mergeCell ref="J115:K116"/>
    <mergeCell ref="J109:K112"/>
    <mergeCell ref="A251:A262"/>
    <mergeCell ref="A5:A16"/>
    <mergeCell ref="A17:A28"/>
    <mergeCell ref="A29:A40"/>
    <mergeCell ref="A41:A52"/>
    <mergeCell ref="A53:A64"/>
    <mergeCell ref="A65:A76"/>
    <mergeCell ref="A77:A88"/>
    <mergeCell ref="A89:A100"/>
    <mergeCell ref="A155:A166"/>
    <mergeCell ref="A167:A178"/>
    <mergeCell ref="A179:A190"/>
    <mergeCell ref="A191:A202"/>
    <mergeCell ref="A203:A214"/>
    <mergeCell ref="A215:A226"/>
    <mergeCell ref="A227:A238"/>
    <mergeCell ref="A239:A250"/>
    <mergeCell ref="A101:A112"/>
    <mergeCell ref="A113:A124"/>
    <mergeCell ref="A125:A136"/>
    <mergeCell ref="A137:A148"/>
    <mergeCell ref="O13:O16"/>
    <mergeCell ref="O163:O166"/>
    <mergeCell ref="O175:O178"/>
    <mergeCell ref="B137:B138"/>
    <mergeCell ref="C137:C138"/>
    <mergeCell ref="D137:E140"/>
    <mergeCell ref="F137:F140"/>
    <mergeCell ref="B139:B140"/>
    <mergeCell ref="C139:C140"/>
    <mergeCell ref="J139:K140"/>
    <mergeCell ref="B141:B142"/>
    <mergeCell ref="C141:C142"/>
    <mergeCell ref="D141:E144"/>
    <mergeCell ref="F141:G144"/>
    <mergeCell ref="H141:I144"/>
    <mergeCell ref="J141:K144"/>
    <mergeCell ref="B143:B144"/>
    <mergeCell ref="C143:C144"/>
    <mergeCell ref="L110:L112"/>
    <mergeCell ref="L122:L124"/>
    <mergeCell ref="L134:L136"/>
    <mergeCell ref="L14:L16"/>
    <mergeCell ref="O25:O28"/>
    <mergeCell ref="B145:B146"/>
    <mergeCell ref="C145:C146"/>
    <mergeCell ref="D145:E148"/>
    <mergeCell ref="F145:G148"/>
    <mergeCell ref="H145:I148"/>
    <mergeCell ref="J145:K148"/>
    <mergeCell ref="D133:E136"/>
    <mergeCell ref="F133:G136"/>
    <mergeCell ref="H109:I112"/>
    <mergeCell ref="H73:I76"/>
    <mergeCell ref="J105:K108"/>
    <mergeCell ref="J117:K120"/>
    <mergeCell ref="H121:I124"/>
    <mergeCell ref="J21:K24"/>
    <mergeCell ref="H45:I48"/>
    <mergeCell ref="J45:K48"/>
    <mergeCell ref="J69:K72"/>
    <mergeCell ref="J67:K68"/>
    <mergeCell ref="H21:I24"/>
    <mergeCell ref="J43:K44"/>
    <mergeCell ref="H33:I36"/>
    <mergeCell ref="J33:K36"/>
    <mergeCell ref="D271:E274"/>
    <mergeCell ref="F271:G274"/>
    <mergeCell ref="H271:I274"/>
    <mergeCell ref="J271:K274"/>
    <mergeCell ref="L188:L190"/>
    <mergeCell ref="L200:L202"/>
    <mergeCell ref="L26:L28"/>
    <mergeCell ref="L38:L40"/>
    <mergeCell ref="L50:L52"/>
    <mergeCell ref="L62:L64"/>
    <mergeCell ref="L74:L76"/>
    <mergeCell ref="L86:L88"/>
    <mergeCell ref="L98:L100"/>
    <mergeCell ref="L146:L148"/>
    <mergeCell ref="L164:L166"/>
    <mergeCell ref="L176:L178"/>
    <mergeCell ref="J205:K206"/>
    <mergeCell ref="D207:E210"/>
    <mergeCell ref="F207:G210"/>
    <mergeCell ref="H207:I210"/>
    <mergeCell ref="J171:K174"/>
    <mergeCell ref="H199:I202"/>
    <mergeCell ref="J199:K202"/>
    <mergeCell ref="D191:E194"/>
    <mergeCell ref="O271:O274"/>
    <mergeCell ref="L272:L274"/>
    <mergeCell ref="M272:M274"/>
    <mergeCell ref="N272:N274"/>
    <mergeCell ref="B273:B274"/>
    <mergeCell ref="C273:C274"/>
    <mergeCell ref="A263:A274"/>
    <mergeCell ref="B263:B264"/>
    <mergeCell ref="C263:C264"/>
    <mergeCell ref="D263:E266"/>
    <mergeCell ref="F263:F266"/>
    <mergeCell ref="B265:B266"/>
    <mergeCell ref="C265:C266"/>
    <mergeCell ref="J265:K266"/>
    <mergeCell ref="B267:B268"/>
    <mergeCell ref="C267:C268"/>
    <mergeCell ref="D267:E270"/>
    <mergeCell ref="F267:G270"/>
    <mergeCell ref="H267:I270"/>
    <mergeCell ref="J267:K270"/>
    <mergeCell ref="B269:B270"/>
    <mergeCell ref="C269:C270"/>
    <mergeCell ref="B271:B272"/>
    <mergeCell ref="C271:C272"/>
  </mergeCells>
  <phoneticPr fontId="22"/>
  <pageMargins left="0.39370078740157483" right="0" top="0" bottom="0" header="0.31496062992125984" footer="0.31496062992125984"/>
  <pageSetup paperSize="9" orientation="portrait" horizontalDpi="4294967293"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426"/>
  <sheetViews>
    <sheetView topLeftCell="A240" zoomScaleSheetLayoutView="100" workbookViewId="0">
      <selection activeCell="P147" sqref="P147"/>
    </sheetView>
  </sheetViews>
  <sheetFormatPr defaultColWidth="9" defaultRowHeight="13.5" customHeight="1" x14ac:dyDescent="0.15"/>
  <cols>
    <col min="1" max="1" width="9" style="222"/>
    <col min="2" max="2" width="9" style="222" customWidth="1"/>
    <col min="3" max="3" width="9" style="222"/>
    <col min="4" max="4" width="14.625" style="222" customWidth="1"/>
    <col min="5" max="5" width="4.75" style="286" hidden="1" customWidth="1"/>
    <col min="6" max="6" width="8.625" style="222" hidden="1" customWidth="1"/>
    <col min="7" max="7" width="12.25" style="222" hidden="1" customWidth="1"/>
    <col min="8" max="8" width="5.875" style="222" hidden="1" customWidth="1"/>
    <col min="9" max="9" width="7.375" style="222" hidden="1" customWidth="1"/>
    <col min="10" max="10" width="7.625" style="327" hidden="1" customWidth="1"/>
    <col min="11" max="11" width="10.75" style="328" hidden="1" customWidth="1"/>
    <col min="12" max="12" width="14.75" style="222" hidden="1" customWidth="1"/>
    <col min="13" max="13" width="10" style="222" hidden="1" customWidth="1"/>
    <col min="14" max="16384" width="9" style="222"/>
  </cols>
  <sheetData>
    <row r="1" spans="1:13" ht="18.75" x14ac:dyDescent="0.15">
      <c r="A1" s="221"/>
      <c r="B1" s="628" t="s">
        <v>951</v>
      </c>
      <c r="C1" s="628"/>
      <c r="D1" s="628"/>
      <c r="E1" s="628"/>
      <c r="F1" s="628"/>
      <c r="G1" s="628"/>
      <c r="H1" s="628"/>
      <c r="I1" s="630" t="s">
        <v>952</v>
      </c>
      <c r="J1" s="630"/>
      <c r="K1" s="630"/>
      <c r="L1" s="630"/>
      <c r="M1" s="631"/>
    </row>
    <row r="2" spans="1:13" x14ac:dyDescent="0.15">
      <c r="A2" s="223"/>
      <c r="B2" s="629"/>
      <c r="C2" s="629"/>
      <c r="D2" s="629"/>
      <c r="E2" s="629"/>
      <c r="F2" s="629"/>
      <c r="G2" s="629"/>
      <c r="H2" s="629"/>
      <c r="I2" s="632"/>
      <c r="J2" s="632"/>
      <c r="K2" s="632"/>
      <c r="L2" s="632"/>
      <c r="M2" s="633"/>
    </row>
    <row r="3" spans="1:13" x14ac:dyDescent="0.15">
      <c r="A3" s="224"/>
      <c r="B3" s="224">
        <v>1</v>
      </c>
      <c r="C3" s="224"/>
      <c r="D3" s="224"/>
      <c r="E3" s="225"/>
      <c r="F3" s="224"/>
      <c r="G3" s="224"/>
      <c r="H3" s="224"/>
      <c r="I3" s="224"/>
      <c r="J3" s="226"/>
      <c r="K3" s="227"/>
      <c r="L3" s="224"/>
      <c r="M3" s="224"/>
    </row>
    <row r="4" spans="1:13" ht="18" customHeight="1" x14ac:dyDescent="0.15">
      <c r="A4" s="228" t="s">
        <v>953</v>
      </c>
      <c r="B4" s="229" t="s">
        <v>954</v>
      </c>
      <c r="C4" s="229" t="s">
        <v>955</v>
      </c>
      <c r="D4" s="229" t="s">
        <v>379</v>
      </c>
      <c r="E4" s="230"/>
      <c r="F4" s="231" t="str">
        <f>A4</f>
        <v>あ０１</v>
      </c>
      <c r="G4" s="228" t="str">
        <f t="shared" ref="G4:G40" si="0">B4&amp;C4</f>
        <v>青木重之</v>
      </c>
      <c r="H4" s="229" t="s">
        <v>956</v>
      </c>
      <c r="I4" s="229" t="s">
        <v>230</v>
      </c>
      <c r="J4" s="232">
        <v>1971</v>
      </c>
      <c r="K4" s="233">
        <f>IF(J4="","",(2025-J4))</f>
        <v>54</v>
      </c>
      <c r="L4" s="231" t="str">
        <f t="shared" ref="L4:L40" si="1">IF(G4="","",IF(COUNTIF($G$4:$G$604,G4)&gt;1,"2重登録","OK"))</f>
        <v>OK</v>
      </c>
      <c r="M4" s="234" t="s">
        <v>768</v>
      </c>
    </row>
    <row r="5" spans="1:13" ht="18" customHeight="1" x14ac:dyDescent="0.15">
      <c r="A5" s="228" t="s">
        <v>957</v>
      </c>
      <c r="B5" s="228" t="s">
        <v>958</v>
      </c>
      <c r="C5" s="228" t="s">
        <v>959</v>
      </c>
      <c r="D5" s="229" t="s">
        <v>960</v>
      </c>
      <c r="E5" s="230"/>
      <c r="F5" s="228" t="str">
        <f>A5</f>
        <v>あ０２</v>
      </c>
      <c r="G5" s="228" t="str">
        <f t="shared" si="0"/>
        <v>西川昌一</v>
      </c>
      <c r="H5" s="229" t="s">
        <v>961</v>
      </c>
      <c r="I5" s="229" t="s">
        <v>230</v>
      </c>
      <c r="J5" s="235">
        <v>1970</v>
      </c>
      <c r="K5" s="233">
        <f t="shared" ref="K5:K40" si="2">IF(J5="","",(2025-J5))</f>
        <v>55</v>
      </c>
      <c r="L5" s="231" t="str">
        <f t="shared" si="1"/>
        <v>OK</v>
      </c>
      <c r="M5" s="234" t="s">
        <v>231</v>
      </c>
    </row>
    <row r="6" spans="1:13" ht="18" customHeight="1" x14ac:dyDescent="0.15">
      <c r="A6" s="228" t="s">
        <v>962</v>
      </c>
      <c r="B6" s="229" t="s">
        <v>963</v>
      </c>
      <c r="C6" s="229" t="s">
        <v>964</v>
      </c>
      <c r="D6" s="229" t="s">
        <v>965</v>
      </c>
      <c r="E6" s="230"/>
      <c r="F6" s="231" t="str">
        <f>A6</f>
        <v>あ０３</v>
      </c>
      <c r="G6" s="228" t="str">
        <f t="shared" si="0"/>
        <v>安達隆一</v>
      </c>
      <c r="H6" s="229" t="s">
        <v>966</v>
      </c>
      <c r="I6" s="229" t="s">
        <v>230</v>
      </c>
      <c r="J6" s="232">
        <v>1970</v>
      </c>
      <c r="K6" s="233">
        <f t="shared" si="2"/>
        <v>55</v>
      </c>
      <c r="L6" s="231" t="str">
        <f t="shared" si="1"/>
        <v>OK</v>
      </c>
      <c r="M6" s="234" t="s">
        <v>967</v>
      </c>
    </row>
    <row r="7" spans="1:13" ht="18" customHeight="1" x14ac:dyDescent="0.15">
      <c r="A7" s="228" t="s">
        <v>968</v>
      </c>
      <c r="B7" s="229" t="s">
        <v>969</v>
      </c>
      <c r="C7" s="229" t="s">
        <v>970</v>
      </c>
      <c r="D7" s="229" t="s">
        <v>379</v>
      </c>
      <c r="E7" s="230"/>
      <c r="F7" s="231" t="str">
        <f>A7</f>
        <v>あ０４</v>
      </c>
      <c r="G7" s="228" t="str">
        <f t="shared" si="0"/>
        <v>上原義弘</v>
      </c>
      <c r="H7" s="229" t="s">
        <v>966</v>
      </c>
      <c r="I7" s="229" t="s">
        <v>230</v>
      </c>
      <c r="J7" s="232">
        <v>1974</v>
      </c>
      <c r="K7" s="233">
        <f t="shared" si="2"/>
        <v>51</v>
      </c>
      <c r="L7" s="231" t="str">
        <f t="shared" si="1"/>
        <v>OK</v>
      </c>
      <c r="M7" s="234" t="s">
        <v>971</v>
      </c>
    </row>
    <row r="8" spans="1:13" ht="18" customHeight="1" x14ac:dyDescent="0.15">
      <c r="A8" s="228" t="s">
        <v>972</v>
      </c>
      <c r="B8" s="229" t="s">
        <v>973</v>
      </c>
      <c r="C8" s="229" t="s">
        <v>974</v>
      </c>
      <c r="D8" s="229" t="s">
        <v>379</v>
      </c>
      <c r="E8" s="230"/>
      <c r="F8" s="231" t="str">
        <f>A8</f>
        <v>あ０５</v>
      </c>
      <c r="G8" s="228" t="str">
        <f t="shared" si="0"/>
        <v>寺村浩一</v>
      </c>
      <c r="H8" s="229" t="s">
        <v>966</v>
      </c>
      <c r="I8" s="229" t="s">
        <v>230</v>
      </c>
      <c r="J8" s="232">
        <v>1968</v>
      </c>
      <c r="K8" s="233">
        <f t="shared" si="2"/>
        <v>57</v>
      </c>
      <c r="L8" s="231" t="str">
        <f t="shared" si="1"/>
        <v>OK</v>
      </c>
      <c r="M8" s="234" t="s">
        <v>975</v>
      </c>
    </row>
    <row r="9" spans="1:13" ht="18" customHeight="1" x14ac:dyDescent="0.15">
      <c r="A9" s="228" t="s">
        <v>976</v>
      </c>
      <c r="B9" s="229" t="s">
        <v>977</v>
      </c>
      <c r="C9" s="229" t="s">
        <v>978</v>
      </c>
      <c r="D9" s="229" t="s">
        <v>379</v>
      </c>
      <c r="E9" s="230"/>
      <c r="F9" s="231" t="str">
        <f t="shared" ref="F9:F40" si="3">A9</f>
        <v>あ０６</v>
      </c>
      <c r="G9" s="228" t="str">
        <f t="shared" si="0"/>
        <v>谷崎真也</v>
      </c>
      <c r="H9" s="229" t="s">
        <v>961</v>
      </c>
      <c r="I9" s="229" t="s">
        <v>230</v>
      </c>
      <c r="J9" s="232">
        <v>1972</v>
      </c>
      <c r="K9" s="233">
        <f>IF(J9="","",(2025-J9))</f>
        <v>53</v>
      </c>
      <c r="L9" s="231" t="str">
        <f t="shared" si="1"/>
        <v>OK</v>
      </c>
      <c r="M9" s="234" t="s">
        <v>967</v>
      </c>
    </row>
    <row r="10" spans="1:13" ht="18" customHeight="1" x14ac:dyDescent="0.15">
      <c r="A10" s="228" t="s">
        <v>979</v>
      </c>
      <c r="B10" s="236" t="s">
        <v>980</v>
      </c>
      <c r="C10" s="237" t="s">
        <v>981</v>
      </c>
      <c r="D10" s="229" t="s">
        <v>965</v>
      </c>
      <c r="E10" s="230"/>
      <c r="F10" s="228" t="str">
        <f t="shared" si="3"/>
        <v>あ０７</v>
      </c>
      <c r="G10" s="228" t="str">
        <f t="shared" si="0"/>
        <v>齋田優子</v>
      </c>
      <c r="H10" s="229" t="s">
        <v>956</v>
      </c>
      <c r="I10" s="237" t="s">
        <v>982</v>
      </c>
      <c r="J10" s="232">
        <v>1970</v>
      </c>
      <c r="K10" s="233">
        <f t="shared" si="2"/>
        <v>55</v>
      </c>
      <c r="L10" s="231" t="str">
        <f t="shared" si="1"/>
        <v>OK</v>
      </c>
      <c r="M10" s="234" t="s">
        <v>971</v>
      </c>
    </row>
    <row r="11" spans="1:13" ht="18" customHeight="1" x14ac:dyDescent="0.15">
      <c r="A11" s="228" t="s">
        <v>983</v>
      </c>
      <c r="B11" s="229" t="s">
        <v>984</v>
      </c>
      <c r="C11" s="229" t="s">
        <v>985</v>
      </c>
      <c r="D11" s="229" t="s">
        <v>960</v>
      </c>
      <c r="E11" s="230"/>
      <c r="F11" s="231" t="str">
        <f t="shared" si="3"/>
        <v>あ０８</v>
      </c>
      <c r="G11" s="228" t="str">
        <f t="shared" si="0"/>
        <v>平居崇</v>
      </c>
      <c r="H11" s="229" t="s">
        <v>956</v>
      </c>
      <c r="I11" s="229" t="s">
        <v>230</v>
      </c>
      <c r="J11" s="232">
        <v>1972</v>
      </c>
      <c r="K11" s="233">
        <f t="shared" si="2"/>
        <v>53</v>
      </c>
      <c r="L11" s="231" t="str">
        <f t="shared" si="1"/>
        <v>OK</v>
      </c>
      <c r="M11" s="234" t="s">
        <v>986</v>
      </c>
    </row>
    <row r="12" spans="1:13" ht="18" customHeight="1" x14ac:dyDescent="0.15">
      <c r="A12" s="228" t="s">
        <v>987</v>
      </c>
      <c r="B12" s="229" t="s">
        <v>988</v>
      </c>
      <c r="C12" s="229" t="s">
        <v>989</v>
      </c>
      <c r="D12" s="229" t="s">
        <v>960</v>
      </c>
      <c r="E12" s="230"/>
      <c r="F12" s="231" t="str">
        <f t="shared" si="3"/>
        <v>あ０９</v>
      </c>
      <c r="G12" s="228" t="str">
        <f t="shared" si="0"/>
        <v>大林弘典</v>
      </c>
      <c r="H12" s="229" t="s">
        <v>961</v>
      </c>
      <c r="I12" s="229" t="s">
        <v>230</v>
      </c>
      <c r="J12" s="232">
        <v>1989</v>
      </c>
      <c r="K12" s="233">
        <f t="shared" si="2"/>
        <v>36</v>
      </c>
      <c r="L12" s="231" t="str">
        <f t="shared" si="1"/>
        <v>OK</v>
      </c>
      <c r="M12" s="234" t="s">
        <v>990</v>
      </c>
    </row>
    <row r="13" spans="1:13" ht="18" customHeight="1" x14ac:dyDescent="0.15">
      <c r="A13" s="228" t="s">
        <v>991</v>
      </c>
      <c r="B13" s="228" t="s">
        <v>992</v>
      </c>
      <c r="C13" s="228" t="s">
        <v>993</v>
      </c>
      <c r="D13" s="229" t="s">
        <v>965</v>
      </c>
      <c r="E13" s="230"/>
      <c r="F13" s="231" t="str">
        <f t="shared" si="3"/>
        <v>あ１０</v>
      </c>
      <c r="G13" s="228" t="str">
        <f t="shared" si="0"/>
        <v>福嶋亮</v>
      </c>
      <c r="H13" s="229" t="s">
        <v>961</v>
      </c>
      <c r="I13" s="229" t="s">
        <v>230</v>
      </c>
      <c r="J13" s="238">
        <v>1961</v>
      </c>
      <c r="K13" s="233">
        <f t="shared" si="2"/>
        <v>64</v>
      </c>
      <c r="L13" s="231" t="str">
        <f t="shared" si="1"/>
        <v>OK</v>
      </c>
      <c r="M13" s="234" t="s">
        <v>750</v>
      </c>
    </row>
    <row r="14" spans="1:13" ht="18" customHeight="1" x14ac:dyDescent="0.15">
      <c r="A14" s="228" t="s">
        <v>994</v>
      </c>
      <c r="B14" s="237" t="s">
        <v>995</v>
      </c>
      <c r="C14" s="237" t="s">
        <v>996</v>
      </c>
      <c r="D14" s="229" t="s">
        <v>965</v>
      </c>
      <c r="E14" s="230"/>
      <c r="F14" s="231" t="str">
        <f t="shared" si="3"/>
        <v>あ１１</v>
      </c>
      <c r="G14" s="228" t="str">
        <f t="shared" si="0"/>
        <v>三原啓子</v>
      </c>
      <c r="H14" s="229" t="s">
        <v>966</v>
      </c>
      <c r="I14" s="237" t="s">
        <v>982</v>
      </c>
      <c r="J14" s="232">
        <v>1964</v>
      </c>
      <c r="K14" s="233">
        <f>IF(J14="","",(2025-J14))</f>
        <v>61</v>
      </c>
      <c r="L14" s="231" t="str">
        <f t="shared" si="1"/>
        <v>OK</v>
      </c>
      <c r="M14" s="234" t="s">
        <v>971</v>
      </c>
    </row>
    <row r="15" spans="1:13" ht="18" customHeight="1" x14ac:dyDescent="0.15">
      <c r="A15" s="228" t="s">
        <v>997</v>
      </c>
      <c r="B15" s="229" t="s">
        <v>998</v>
      </c>
      <c r="C15" s="229" t="s">
        <v>999</v>
      </c>
      <c r="D15" s="229" t="s">
        <v>379</v>
      </c>
      <c r="E15" s="230"/>
      <c r="F15" s="228" t="str">
        <f t="shared" si="3"/>
        <v>あ１２</v>
      </c>
      <c r="G15" s="228" t="str">
        <f t="shared" si="0"/>
        <v>落合良弘</v>
      </c>
      <c r="H15" s="229" t="s">
        <v>966</v>
      </c>
      <c r="I15" s="229" t="s">
        <v>230</v>
      </c>
      <c r="J15" s="232">
        <v>1968</v>
      </c>
      <c r="K15" s="233">
        <f t="shared" si="2"/>
        <v>57</v>
      </c>
      <c r="L15" s="231" t="str">
        <f t="shared" si="1"/>
        <v>OK</v>
      </c>
      <c r="M15" s="234" t="s">
        <v>990</v>
      </c>
    </row>
    <row r="16" spans="1:13" ht="18" customHeight="1" x14ac:dyDescent="0.15">
      <c r="A16" s="228" t="s">
        <v>1000</v>
      </c>
      <c r="B16" s="239" t="s">
        <v>1001</v>
      </c>
      <c r="C16" s="239" t="s">
        <v>499</v>
      </c>
      <c r="D16" s="229" t="s">
        <v>379</v>
      </c>
      <c r="E16" s="230"/>
      <c r="F16" s="231" t="str">
        <f t="shared" si="3"/>
        <v>あ１３</v>
      </c>
      <c r="G16" s="228" t="str">
        <f t="shared" si="0"/>
        <v xml:space="preserve">松井傳樹 </v>
      </c>
      <c r="H16" s="229" t="s">
        <v>966</v>
      </c>
      <c r="I16" s="228" t="s">
        <v>1002</v>
      </c>
      <c r="J16" s="238">
        <v>1987</v>
      </c>
      <c r="K16" s="233">
        <f t="shared" si="2"/>
        <v>38</v>
      </c>
      <c r="L16" s="231" t="str">
        <f t="shared" si="1"/>
        <v>OK</v>
      </c>
      <c r="M16" s="240" t="s">
        <v>971</v>
      </c>
    </row>
    <row r="17" spans="1:13" ht="18" customHeight="1" x14ac:dyDescent="0.15">
      <c r="A17" s="228" t="s">
        <v>1003</v>
      </c>
      <c r="B17" s="241" t="s">
        <v>1004</v>
      </c>
      <c r="C17" s="241" t="s">
        <v>1005</v>
      </c>
      <c r="D17" s="229" t="s">
        <v>379</v>
      </c>
      <c r="E17" s="230"/>
      <c r="F17" s="231" t="str">
        <f t="shared" si="3"/>
        <v>あ１４</v>
      </c>
      <c r="G17" s="228" t="str">
        <f t="shared" si="0"/>
        <v>中村紗映子</v>
      </c>
      <c r="H17" s="229" t="s">
        <v>961</v>
      </c>
      <c r="I17" s="237" t="s">
        <v>982</v>
      </c>
      <c r="J17" s="238">
        <v>1983</v>
      </c>
      <c r="K17" s="233">
        <f t="shared" si="2"/>
        <v>42</v>
      </c>
      <c r="L17" s="231" t="str">
        <f t="shared" si="1"/>
        <v>OK</v>
      </c>
      <c r="M17" s="240" t="s">
        <v>1006</v>
      </c>
    </row>
    <row r="18" spans="1:13" ht="18" customHeight="1" x14ac:dyDescent="0.15">
      <c r="A18" s="228" t="s">
        <v>1007</v>
      </c>
      <c r="B18" s="239" t="s">
        <v>1008</v>
      </c>
      <c r="C18" s="239" t="s">
        <v>1009</v>
      </c>
      <c r="D18" s="229" t="s">
        <v>965</v>
      </c>
      <c r="E18" s="230"/>
      <c r="F18" s="231" t="str">
        <f t="shared" si="3"/>
        <v>あ１５</v>
      </c>
      <c r="G18" s="228" t="str">
        <f t="shared" si="0"/>
        <v>長谷川優</v>
      </c>
      <c r="H18" s="229" t="s">
        <v>956</v>
      </c>
      <c r="I18" s="228" t="s">
        <v>1010</v>
      </c>
      <c r="J18" s="238">
        <v>1973</v>
      </c>
      <c r="K18" s="233">
        <f t="shared" si="2"/>
        <v>52</v>
      </c>
      <c r="L18" s="231" t="str">
        <f t="shared" si="1"/>
        <v>OK</v>
      </c>
      <c r="M18" s="240" t="s">
        <v>967</v>
      </c>
    </row>
    <row r="19" spans="1:13" ht="18" customHeight="1" x14ac:dyDescent="0.15">
      <c r="A19" s="228" t="s">
        <v>1011</v>
      </c>
      <c r="B19" s="241" t="s">
        <v>1012</v>
      </c>
      <c r="C19" s="241" t="s">
        <v>1013</v>
      </c>
      <c r="D19" s="229" t="s">
        <v>960</v>
      </c>
      <c r="E19" s="230"/>
      <c r="F19" s="231" t="str">
        <f t="shared" si="3"/>
        <v>あ１６</v>
      </c>
      <c r="G19" s="228" t="str">
        <f t="shared" si="0"/>
        <v>成宮まき</v>
      </c>
      <c r="H19" s="229" t="s">
        <v>961</v>
      </c>
      <c r="I19" s="237" t="s">
        <v>982</v>
      </c>
      <c r="J19" s="238">
        <v>1970</v>
      </c>
      <c r="K19" s="233">
        <f t="shared" si="2"/>
        <v>55</v>
      </c>
      <c r="L19" s="231" t="str">
        <f t="shared" si="1"/>
        <v>OK</v>
      </c>
      <c r="M19" s="234" t="s">
        <v>971</v>
      </c>
    </row>
    <row r="20" spans="1:13" ht="18" customHeight="1" x14ac:dyDescent="0.15">
      <c r="A20" s="228" t="s">
        <v>1014</v>
      </c>
      <c r="B20" s="242" t="s">
        <v>1015</v>
      </c>
      <c r="C20" s="241" t="s">
        <v>1016</v>
      </c>
      <c r="D20" s="229" t="s">
        <v>965</v>
      </c>
      <c r="E20" s="230"/>
      <c r="F20" s="231" t="str">
        <f t="shared" si="3"/>
        <v>あ１７</v>
      </c>
      <c r="G20" s="228" t="str">
        <f t="shared" si="0"/>
        <v>松本光美</v>
      </c>
      <c r="H20" s="229" t="s">
        <v>966</v>
      </c>
      <c r="I20" s="237" t="s">
        <v>982</v>
      </c>
      <c r="J20" s="238">
        <v>1971</v>
      </c>
      <c r="K20" s="233">
        <f t="shared" si="2"/>
        <v>54</v>
      </c>
      <c r="L20" s="231" t="str">
        <f t="shared" si="1"/>
        <v>OK</v>
      </c>
      <c r="M20" s="234" t="s">
        <v>1017</v>
      </c>
    </row>
    <row r="21" spans="1:13" ht="18" customHeight="1" x14ac:dyDescent="0.15">
      <c r="A21" s="228" t="s">
        <v>1018</v>
      </c>
      <c r="B21" s="229" t="s">
        <v>1019</v>
      </c>
      <c r="C21" s="229" t="s">
        <v>1020</v>
      </c>
      <c r="D21" s="229" t="s">
        <v>379</v>
      </c>
      <c r="E21" s="230"/>
      <c r="F21" s="231" t="str">
        <f t="shared" si="3"/>
        <v>あ１８</v>
      </c>
      <c r="G21" s="228" t="str">
        <f t="shared" si="0"/>
        <v>草野活地</v>
      </c>
      <c r="H21" s="229" t="s">
        <v>966</v>
      </c>
      <c r="I21" s="229" t="s">
        <v>230</v>
      </c>
      <c r="J21" s="232">
        <v>1974</v>
      </c>
      <c r="K21" s="233">
        <f t="shared" si="2"/>
        <v>51</v>
      </c>
      <c r="L21" s="231" t="str">
        <f t="shared" si="1"/>
        <v>OK</v>
      </c>
      <c r="M21" s="234" t="s">
        <v>1017</v>
      </c>
    </row>
    <row r="22" spans="1:13" ht="18" customHeight="1" x14ac:dyDescent="0.15">
      <c r="A22" s="228" t="s">
        <v>1021</v>
      </c>
      <c r="B22" s="229" t="s">
        <v>1022</v>
      </c>
      <c r="C22" s="229" t="s">
        <v>1023</v>
      </c>
      <c r="D22" s="229" t="s">
        <v>379</v>
      </c>
      <c r="E22" s="230"/>
      <c r="F22" s="231" t="str">
        <f t="shared" si="3"/>
        <v>あ１９</v>
      </c>
      <c r="G22" s="228" t="str">
        <f t="shared" si="0"/>
        <v>吉川孝次</v>
      </c>
      <c r="H22" s="229" t="s">
        <v>966</v>
      </c>
      <c r="I22" s="229" t="s">
        <v>230</v>
      </c>
      <c r="J22" s="232">
        <v>1976</v>
      </c>
      <c r="K22" s="233">
        <f t="shared" si="2"/>
        <v>49</v>
      </c>
      <c r="L22" s="231" t="str">
        <f t="shared" si="1"/>
        <v>OK</v>
      </c>
      <c r="M22" s="234" t="s">
        <v>971</v>
      </c>
    </row>
    <row r="23" spans="1:13" ht="18" customHeight="1" x14ac:dyDescent="0.15">
      <c r="A23" s="228" t="s">
        <v>386</v>
      </c>
      <c r="B23" s="229" t="s">
        <v>1024</v>
      </c>
      <c r="C23" s="229" t="s">
        <v>1025</v>
      </c>
      <c r="D23" s="229" t="s">
        <v>379</v>
      </c>
      <c r="E23" s="230"/>
      <c r="F23" s="231" t="str">
        <f t="shared" si="3"/>
        <v>あ２０</v>
      </c>
      <c r="G23" s="228" t="str">
        <f t="shared" si="0"/>
        <v>姫田和憲</v>
      </c>
      <c r="H23" s="229" t="s">
        <v>1026</v>
      </c>
      <c r="I23" s="229" t="s">
        <v>230</v>
      </c>
      <c r="J23" s="238">
        <v>1984</v>
      </c>
      <c r="K23" s="233">
        <f t="shared" si="2"/>
        <v>41</v>
      </c>
      <c r="L23" s="231" t="str">
        <f t="shared" si="1"/>
        <v>OK</v>
      </c>
      <c r="M23" s="234" t="s">
        <v>1027</v>
      </c>
    </row>
    <row r="24" spans="1:13" ht="18" customHeight="1" x14ac:dyDescent="0.15">
      <c r="A24" s="228" t="s">
        <v>1028</v>
      </c>
      <c r="B24" s="236" t="s">
        <v>1029</v>
      </c>
      <c r="C24" s="236" t="s">
        <v>1030</v>
      </c>
      <c r="D24" s="229" t="s">
        <v>1031</v>
      </c>
      <c r="E24" s="230"/>
      <c r="F24" s="231" t="str">
        <f t="shared" si="3"/>
        <v>あ２１</v>
      </c>
      <c r="G24" s="228" t="str">
        <f t="shared" si="0"/>
        <v>堅田瑞木</v>
      </c>
      <c r="H24" s="229" t="s">
        <v>956</v>
      </c>
      <c r="I24" s="237" t="s">
        <v>982</v>
      </c>
      <c r="J24" s="238">
        <v>1996</v>
      </c>
      <c r="K24" s="233">
        <f t="shared" si="2"/>
        <v>29</v>
      </c>
      <c r="L24" s="231" t="str">
        <f t="shared" si="1"/>
        <v>OK</v>
      </c>
      <c r="M24" s="234" t="s">
        <v>1027</v>
      </c>
    </row>
    <row r="25" spans="1:13" ht="18" customHeight="1" x14ac:dyDescent="0.15">
      <c r="A25" s="228" t="s">
        <v>1032</v>
      </c>
      <c r="B25" s="236" t="s">
        <v>1033</v>
      </c>
      <c r="C25" s="236" t="s">
        <v>1034</v>
      </c>
      <c r="D25" s="229" t="s">
        <v>960</v>
      </c>
      <c r="E25" s="230"/>
      <c r="F25" s="231" t="str">
        <f t="shared" si="3"/>
        <v>あ２２</v>
      </c>
      <c r="G25" s="228" t="str">
        <f t="shared" si="0"/>
        <v>堀田明子</v>
      </c>
      <c r="H25" s="229" t="s">
        <v>1026</v>
      </c>
      <c r="I25" s="237" t="s">
        <v>982</v>
      </c>
      <c r="J25" s="238">
        <v>1970</v>
      </c>
      <c r="K25" s="233">
        <f t="shared" si="2"/>
        <v>55</v>
      </c>
      <c r="L25" s="231" t="str">
        <f t="shared" si="1"/>
        <v>OK</v>
      </c>
      <c r="M25" s="236" t="s">
        <v>1035</v>
      </c>
    </row>
    <row r="26" spans="1:13" ht="18" customHeight="1" x14ac:dyDescent="0.15">
      <c r="A26" s="228" t="s">
        <v>501</v>
      </c>
      <c r="B26" s="228" t="s">
        <v>1036</v>
      </c>
      <c r="C26" s="228" t="s">
        <v>1037</v>
      </c>
      <c r="D26" s="229" t="s">
        <v>1031</v>
      </c>
      <c r="E26" s="230"/>
      <c r="F26" s="231" t="str">
        <f t="shared" si="3"/>
        <v>あ２３</v>
      </c>
      <c r="G26" s="228" t="str">
        <f t="shared" si="0"/>
        <v>法戸義也</v>
      </c>
      <c r="H26" s="229" t="s">
        <v>966</v>
      </c>
      <c r="I26" s="229" t="s">
        <v>230</v>
      </c>
      <c r="J26" s="238">
        <v>1983</v>
      </c>
      <c r="K26" s="233">
        <f t="shared" si="2"/>
        <v>42</v>
      </c>
      <c r="L26" s="231" t="str">
        <f t="shared" si="1"/>
        <v>OK</v>
      </c>
      <c r="M26" s="234" t="s">
        <v>1038</v>
      </c>
    </row>
    <row r="27" spans="1:13" ht="18" customHeight="1" x14ac:dyDescent="0.15">
      <c r="A27" s="228" t="s">
        <v>502</v>
      </c>
      <c r="B27" s="236" t="s">
        <v>752</v>
      </c>
      <c r="C27" s="236" t="s">
        <v>753</v>
      </c>
      <c r="D27" s="229" t="s">
        <v>379</v>
      </c>
      <c r="E27" s="230"/>
      <c r="F27" s="231" t="str">
        <f t="shared" si="3"/>
        <v>あ２４</v>
      </c>
      <c r="G27" s="228" t="str">
        <f t="shared" si="0"/>
        <v>佐野直美</v>
      </c>
      <c r="H27" s="229" t="s">
        <v>966</v>
      </c>
      <c r="I27" s="237" t="s">
        <v>982</v>
      </c>
      <c r="J27" s="238">
        <v>1975</v>
      </c>
      <c r="K27" s="233">
        <f t="shared" si="2"/>
        <v>50</v>
      </c>
      <c r="L27" s="231" t="str">
        <f t="shared" si="1"/>
        <v>OK</v>
      </c>
      <c r="M27" s="234" t="s">
        <v>754</v>
      </c>
    </row>
    <row r="28" spans="1:13" ht="18" customHeight="1" x14ac:dyDescent="0.15">
      <c r="A28" s="228" t="s">
        <v>503</v>
      </c>
      <c r="B28" s="236" t="s">
        <v>756</v>
      </c>
      <c r="C28" s="236" t="s">
        <v>757</v>
      </c>
      <c r="D28" s="229" t="s">
        <v>379</v>
      </c>
      <c r="E28" s="230"/>
      <c r="F28" s="231" t="str">
        <f t="shared" si="3"/>
        <v>あ２５</v>
      </c>
      <c r="G28" s="228" t="str">
        <f t="shared" si="0"/>
        <v>千代美由紀</v>
      </c>
      <c r="H28" s="229" t="s">
        <v>966</v>
      </c>
      <c r="I28" s="237" t="s">
        <v>982</v>
      </c>
      <c r="J28" s="238">
        <v>1972</v>
      </c>
      <c r="K28" s="233">
        <f t="shared" si="2"/>
        <v>53</v>
      </c>
      <c r="L28" s="231" t="str">
        <f t="shared" si="1"/>
        <v>OK</v>
      </c>
      <c r="M28" s="234" t="s">
        <v>1039</v>
      </c>
    </row>
    <row r="29" spans="1:13" ht="18" customHeight="1" x14ac:dyDescent="0.15">
      <c r="A29" s="228" t="s">
        <v>504</v>
      </c>
      <c r="B29" s="236" t="s">
        <v>1040</v>
      </c>
      <c r="C29" s="236" t="s">
        <v>1041</v>
      </c>
      <c r="D29" s="229" t="s">
        <v>379</v>
      </c>
      <c r="E29" s="230"/>
      <c r="F29" s="231" t="str">
        <f t="shared" si="3"/>
        <v>あ２６</v>
      </c>
      <c r="G29" s="228" t="str">
        <f t="shared" si="0"/>
        <v>小西由美子</v>
      </c>
      <c r="H29" s="229" t="s">
        <v>1026</v>
      </c>
      <c r="I29" s="237" t="s">
        <v>982</v>
      </c>
      <c r="J29" s="238">
        <v>1968</v>
      </c>
      <c r="K29" s="233">
        <f t="shared" si="2"/>
        <v>57</v>
      </c>
      <c r="L29" s="231" t="str">
        <f t="shared" si="1"/>
        <v>OK</v>
      </c>
      <c r="M29" s="234" t="s">
        <v>1042</v>
      </c>
    </row>
    <row r="30" spans="1:13" ht="18" customHeight="1" x14ac:dyDescent="0.15">
      <c r="A30" s="228" t="s">
        <v>505</v>
      </c>
      <c r="B30" s="236" t="s">
        <v>1043</v>
      </c>
      <c r="C30" s="236" t="s">
        <v>1044</v>
      </c>
      <c r="D30" s="229" t="s">
        <v>1031</v>
      </c>
      <c r="E30" s="230"/>
      <c r="F30" s="231" t="str">
        <f t="shared" si="3"/>
        <v>あ２７</v>
      </c>
      <c r="G30" s="228" t="str">
        <f t="shared" si="0"/>
        <v>徳田裕子</v>
      </c>
      <c r="H30" s="229" t="s">
        <v>956</v>
      </c>
      <c r="I30" s="237" t="s">
        <v>982</v>
      </c>
      <c r="J30" s="238">
        <v>1971</v>
      </c>
      <c r="K30" s="233">
        <f t="shared" si="2"/>
        <v>54</v>
      </c>
      <c r="L30" s="231" t="str">
        <f t="shared" si="1"/>
        <v>OK</v>
      </c>
      <c r="M30" s="234" t="s">
        <v>1042</v>
      </c>
    </row>
    <row r="31" spans="1:13" ht="18" customHeight="1" x14ac:dyDescent="0.15">
      <c r="A31" s="228" t="s">
        <v>609</v>
      </c>
      <c r="B31" s="236" t="s">
        <v>1045</v>
      </c>
      <c r="C31" s="236" t="s">
        <v>1046</v>
      </c>
      <c r="D31" s="229" t="s">
        <v>960</v>
      </c>
      <c r="E31" s="230"/>
      <c r="F31" s="231" t="str">
        <f t="shared" si="3"/>
        <v>あ２８</v>
      </c>
      <c r="G31" s="228" t="str">
        <f t="shared" si="0"/>
        <v>叶丸利恵子</v>
      </c>
      <c r="H31" s="229" t="s">
        <v>1026</v>
      </c>
      <c r="I31" s="237" t="s">
        <v>982</v>
      </c>
      <c r="J31" s="238">
        <v>1965</v>
      </c>
      <c r="K31" s="233">
        <f t="shared" si="2"/>
        <v>60</v>
      </c>
      <c r="L31" s="231" t="str">
        <f t="shared" si="1"/>
        <v>OK</v>
      </c>
      <c r="M31" s="234" t="s">
        <v>1017</v>
      </c>
    </row>
    <row r="32" spans="1:13" ht="18" customHeight="1" x14ac:dyDescent="0.15">
      <c r="A32" s="228" t="s">
        <v>610</v>
      </c>
      <c r="B32" s="236" t="s">
        <v>1047</v>
      </c>
      <c r="C32" s="236" t="s">
        <v>1048</v>
      </c>
      <c r="D32" s="229" t="s">
        <v>1031</v>
      </c>
      <c r="E32" s="230"/>
      <c r="F32" s="231" t="str">
        <f t="shared" si="3"/>
        <v>あ２９</v>
      </c>
      <c r="G32" s="228" t="str">
        <f t="shared" si="0"/>
        <v>脇田里加</v>
      </c>
      <c r="H32" s="229" t="s">
        <v>966</v>
      </c>
      <c r="I32" s="237" t="s">
        <v>982</v>
      </c>
      <c r="J32" s="243">
        <v>1963</v>
      </c>
      <c r="K32" s="233">
        <f t="shared" si="2"/>
        <v>62</v>
      </c>
      <c r="L32" s="231" t="str">
        <f t="shared" si="1"/>
        <v>OK</v>
      </c>
      <c r="M32" s="244" t="s">
        <v>1017</v>
      </c>
    </row>
    <row r="33" spans="1:13" ht="18" customHeight="1" x14ac:dyDescent="0.15">
      <c r="A33" s="228" t="s">
        <v>611</v>
      </c>
      <c r="B33" s="228" t="s">
        <v>760</v>
      </c>
      <c r="C33" s="229" t="s">
        <v>761</v>
      </c>
      <c r="D33" s="229" t="s">
        <v>379</v>
      </c>
      <c r="E33" s="230"/>
      <c r="F33" s="231" t="str">
        <f t="shared" si="3"/>
        <v>あ３０</v>
      </c>
      <c r="G33" s="228" t="str">
        <f t="shared" si="0"/>
        <v>冨岡浩史</v>
      </c>
      <c r="H33" s="229" t="s">
        <v>966</v>
      </c>
      <c r="I33" s="229" t="s">
        <v>230</v>
      </c>
      <c r="J33" s="243">
        <v>1967</v>
      </c>
      <c r="K33" s="233">
        <f t="shared" si="2"/>
        <v>58</v>
      </c>
      <c r="L33" s="231" t="str">
        <f t="shared" si="1"/>
        <v>OK</v>
      </c>
      <c r="M33" s="244" t="s">
        <v>1017</v>
      </c>
    </row>
    <row r="34" spans="1:13" ht="18" customHeight="1" x14ac:dyDescent="0.15">
      <c r="A34" s="228" t="s">
        <v>612</v>
      </c>
      <c r="B34" s="228" t="s">
        <v>762</v>
      </c>
      <c r="C34" s="229" t="s">
        <v>1049</v>
      </c>
      <c r="D34" s="229" t="s">
        <v>379</v>
      </c>
      <c r="E34" s="230"/>
      <c r="F34" s="231" t="str">
        <f t="shared" si="3"/>
        <v>あ３１</v>
      </c>
      <c r="G34" s="228" t="str">
        <f t="shared" si="0"/>
        <v>西堀公人</v>
      </c>
      <c r="H34" s="229" t="s">
        <v>966</v>
      </c>
      <c r="I34" s="229" t="s">
        <v>230</v>
      </c>
      <c r="J34" s="243">
        <v>1984</v>
      </c>
      <c r="K34" s="233">
        <f t="shared" si="2"/>
        <v>41</v>
      </c>
      <c r="L34" s="231" t="str">
        <f t="shared" si="1"/>
        <v>OK</v>
      </c>
      <c r="M34" s="244" t="s">
        <v>1050</v>
      </c>
    </row>
    <row r="35" spans="1:13" ht="18" customHeight="1" x14ac:dyDescent="0.15">
      <c r="A35" s="228" t="s">
        <v>614</v>
      </c>
      <c r="B35" s="228" t="s">
        <v>1051</v>
      </c>
      <c r="C35" s="229" t="s">
        <v>1052</v>
      </c>
      <c r="D35" s="229" t="s">
        <v>379</v>
      </c>
      <c r="E35" s="230"/>
      <c r="F35" s="231" t="str">
        <f t="shared" si="3"/>
        <v>あ３２</v>
      </c>
      <c r="G35" s="228" t="str">
        <f t="shared" si="0"/>
        <v>清野宏樹</v>
      </c>
      <c r="H35" s="229" t="s">
        <v>1026</v>
      </c>
      <c r="I35" s="229" t="s">
        <v>230</v>
      </c>
      <c r="J35" s="243">
        <v>1987</v>
      </c>
      <c r="K35" s="233">
        <f t="shared" si="2"/>
        <v>38</v>
      </c>
      <c r="L35" s="231" t="str">
        <f t="shared" si="1"/>
        <v>OK</v>
      </c>
      <c r="M35" s="244" t="s">
        <v>1027</v>
      </c>
    </row>
    <row r="36" spans="1:13" ht="18" customHeight="1" x14ac:dyDescent="0.15">
      <c r="A36" s="228" t="s">
        <v>751</v>
      </c>
      <c r="B36" s="228" t="s">
        <v>763</v>
      </c>
      <c r="C36" s="229" t="s">
        <v>764</v>
      </c>
      <c r="D36" s="229" t="s">
        <v>1031</v>
      </c>
      <c r="E36" s="230"/>
      <c r="F36" s="231" t="str">
        <f t="shared" si="3"/>
        <v>あ３３</v>
      </c>
      <c r="G36" s="228" t="str">
        <f t="shared" si="0"/>
        <v>宇野泰三</v>
      </c>
      <c r="H36" s="229" t="s">
        <v>956</v>
      </c>
      <c r="I36" s="237" t="s">
        <v>982</v>
      </c>
      <c r="J36" s="243">
        <v>1974</v>
      </c>
      <c r="K36" s="233">
        <f t="shared" si="2"/>
        <v>51</v>
      </c>
      <c r="L36" s="231" t="str">
        <f t="shared" si="1"/>
        <v>OK</v>
      </c>
      <c r="M36" s="244" t="s">
        <v>765</v>
      </c>
    </row>
    <row r="37" spans="1:13" ht="18" customHeight="1" x14ac:dyDescent="0.15">
      <c r="A37" s="228" t="s">
        <v>755</v>
      </c>
      <c r="B37" s="236" t="s">
        <v>766</v>
      </c>
      <c r="C37" s="236" t="s">
        <v>767</v>
      </c>
      <c r="D37" s="229" t="s">
        <v>960</v>
      </c>
      <c r="E37" s="230"/>
      <c r="F37" s="231" t="str">
        <f t="shared" si="3"/>
        <v>あ３４</v>
      </c>
      <c r="G37" s="228" t="str">
        <f t="shared" si="0"/>
        <v>中澤由香</v>
      </c>
      <c r="H37" s="229" t="s">
        <v>1026</v>
      </c>
      <c r="I37" s="229" t="s">
        <v>230</v>
      </c>
      <c r="J37" s="243">
        <v>1975</v>
      </c>
      <c r="K37" s="233">
        <f t="shared" si="2"/>
        <v>50</v>
      </c>
      <c r="L37" s="231" t="str">
        <f t="shared" si="1"/>
        <v>OK</v>
      </c>
      <c r="M37" s="244" t="s">
        <v>768</v>
      </c>
    </row>
    <row r="38" spans="1:13" ht="18" customHeight="1" x14ac:dyDescent="0.15">
      <c r="A38" s="228" t="s">
        <v>758</v>
      </c>
      <c r="B38" s="234" t="s">
        <v>1053</v>
      </c>
      <c r="C38" s="234" t="s">
        <v>1054</v>
      </c>
      <c r="D38" s="229" t="s">
        <v>1031</v>
      </c>
      <c r="E38" s="230"/>
      <c r="F38" s="231" t="str">
        <f t="shared" si="3"/>
        <v>あ３５</v>
      </c>
      <c r="G38" s="228" t="str">
        <f t="shared" si="0"/>
        <v>坪井徳寿</v>
      </c>
      <c r="H38" s="229" t="s">
        <v>966</v>
      </c>
      <c r="I38" s="228" t="s">
        <v>230</v>
      </c>
      <c r="J38" s="243">
        <v>1979</v>
      </c>
      <c r="K38" s="233">
        <f t="shared" si="2"/>
        <v>46</v>
      </c>
      <c r="L38" s="231" t="str">
        <f t="shared" si="1"/>
        <v>OK</v>
      </c>
      <c r="M38" s="244" t="s">
        <v>768</v>
      </c>
    </row>
    <row r="39" spans="1:13" ht="18" customHeight="1" x14ac:dyDescent="0.15">
      <c r="A39" s="228" t="s">
        <v>759</v>
      </c>
      <c r="B39" s="237" t="s">
        <v>1055</v>
      </c>
      <c r="C39" s="237" t="s">
        <v>1056</v>
      </c>
      <c r="D39" s="229" t="s">
        <v>379</v>
      </c>
      <c r="E39" s="230"/>
      <c r="F39" s="231" t="str">
        <f t="shared" si="3"/>
        <v>あ３６</v>
      </c>
      <c r="G39" s="228" t="str">
        <f t="shared" si="0"/>
        <v>山中博子</v>
      </c>
      <c r="H39" s="229" t="s">
        <v>966</v>
      </c>
      <c r="I39" s="237" t="s">
        <v>982</v>
      </c>
      <c r="J39" s="243">
        <v>1970</v>
      </c>
      <c r="K39" s="233">
        <f t="shared" si="2"/>
        <v>55</v>
      </c>
      <c r="L39" s="231" t="str">
        <f t="shared" si="1"/>
        <v>OK</v>
      </c>
      <c r="M39" s="244" t="s">
        <v>765</v>
      </c>
    </row>
    <row r="40" spans="1:13" ht="18" customHeight="1" x14ac:dyDescent="0.15">
      <c r="A40" s="228" t="s">
        <v>1433</v>
      </c>
      <c r="B40" s="228" t="s">
        <v>1434</v>
      </c>
      <c r="C40" s="228" t="s">
        <v>1435</v>
      </c>
      <c r="D40" s="229" t="s">
        <v>379</v>
      </c>
      <c r="E40" s="230"/>
      <c r="F40" s="231" t="str">
        <f t="shared" si="3"/>
        <v>あ３７</v>
      </c>
      <c r="G40" s="228" t="str">
        <f t="shared" si="0"/>
        <v>辻村惣一</v>
      </c>
      <c r="H40" s="229" t="s">
        <v>966</v>
      </c>
      <c r="I40" s="228" t="s">
        <v>1436</v>
      </c>
      <c r="J40" s="243">
        <v>1953</v>
      </c>
      <c r="K40" s="233">
        <f t="shared" si="2"/>
        <v>72</v>
      </c>
      <c r="L40" s="231" t="str">
        <f t="shared" si="1"/>
        <v>OK</v>
      </c>
      <c r="M40" s="244" t="s">
        <v>990</v>
      </c>
    </row>
    <row r="41" spans="1:13" ht="18" customHeight="1" x14ac:dyDescent="0.15">
      <c r="A41" s="245"/>
      <c r="B41" s="245">
        <v>2</v>
      </c>
      <c r="C41" s="246"/>
      <c r="D41" s="247"/>
      <c r="E41" s="248"/>
      <c r="F41" s="249"/>
      <c r="G41" s="245"/>
      <c r="H41" s="247"/>
      <c r="I41" s="246"/>
      <c r="J41" s="250"/>
      <c r="K41" s="251"/>
      <c r="L41" s="249"/>
      <c r="M41" s="252"/>
    </row>
    <row r="42" spans="1:13" ht="18" customHeight="1" x14ac:dyDescent="0.15">
      <c r="A42" s="228" t="s">
        <v>1057</v>
      </c>
      <c r="B42" s="229" t="s">
        <v>325</v>
      </c>
      <c r="C42" s="229" t="s">
        <v>326</v>
      </c>
      <c r="D42" s="229" t="s">
        <v>1058</v>
      </c>
      <c r="E42" s="230" t="s">
        <v>1059</v>
      </c>
      <c r="F42" s="231" t="str">
        <f>A42</f>
        <v>あぷ０１</v>
      </c>
      <c r="G42" s="228" t="str">
        <f t="shared" ref="G42:G136" si="4">B42&amp;C42</f>
        <v>杉山邦夫</v>
      </c>
      <c r="H42" s="229" t="s">
        <v>1060</v>
      </c>
      <c r="I42" s="229" t="s">
        <v>230</v>
      </c>
      <c r="J42" s="232">
        <v>1950</v>
      </c>
      <c r="K42" s="233">
        <f>IF(J42="","",(2025-J42))</f>
        <v>75</v>
      </c>
      <c r="L42" s="231" t="str">
        <f t="shared" ref="L42:L68" si="5">IF(G42="","",IF(COUNTIF($G$4:$G$629,G42)&gt;1,"2重登録","OK"))</f>
        <v>OK</v>
      </c>
      <c r="M42" s="228" t="s">
        <v>310</v>
      </c>
    </row>
    <row r="43" spans="1:13" ht="18" customHeight="1" x14ac:dyDescent="0.15">
      <c r="A43" s="228" t="s">
        <v>769</v>
      </c>
      <c r="B43" s="228" t="s">
        <v>297</v>
      </c>
      <c r="C43" s="228" t="s">
        <v>327</v>
      </c>
      <c r="D43" s="229" t="s">
        <v>1061</v>
      </c>
      <c r="E43" s="230"/>
      <c r="F43" s="228" t="str">
        <f>A43</f>
        <v>あぷ０２</v>
      </c>
      <c r="G43" s="228" t="str">
        <f t="shared" si="4"/>
        <v>川上英二</v>
      </c>
      <c r="H43" s="229" t="s">
        <v>1060</v>
      </c>
      <c r="I43" s="229" t="s">
        <v>230</v>
      </c>
      <c r="J43" s="235">
        <v>1963</v>
      </c>
      <c r="K43" s="233">
        <f t="shared" ref="K43:K68" si="6">IF(J43="","",(2025-J43))</f>
        <v>62</v>
      </c>
      <c r="L43" s="231" t="str">
        <f t="shared" si="5"/>
        <v>OK</v>
      </c>
      <c r="M43" s="237" t="s">
        <v>21</v>
      </c>
    </row>
    <row r="44" spans="1:13" ht="18" customHeight="1" x14ac:dyDescent="0.15">
      <c r="A44" s="228" t="s">
        <v>770</v>
      </c>
      <c r="B44" s="229" t="s">
        <v>284</v>
      </c>
      <c r="C44" s="229" t="s">
        <v>328</v>
      </c>
      <c r="D44" s="229" t="s">
        <v>1061</v>
      </c>
      <c r="E44" s="230"/>
      <c r="F44" s="231" t="str">
        <f>A44</f>
        <v>あぷ０３</v>
      </c>
      <c r="G44" s="228" t="str">
        <f t="shared" si="4"/>
        <v>浅田隆昭</v>
      </c>
      <c r="H44" s="229" t="s">
        <v>1060</v>
      </c>
      <c r="I44" s="229" t="s">
        <v>230</v>
      </c>
      <c r="J44" s="232">
        <v>1964</v>
      </c>
      <c r="K44" s="233">
        <f t="shared" si="6"/>
        <v>61</v>
      </c>
      <c r="L44" s="231" t="str">
        <f t="shared" si="5"/>
        <v>OK</v>
      </c>
      <c r="M44" s="228" t="s">
        <v>236</v>
      </c>
    </row>
    <row r="45" spans="1:13" ht="18" customHeight="1" x14ac:dyDescent="0.15">
      <c r="A45" s="228" t="s">
        <v>771</v>
      </c>
      <c r="B45" s="253" t="s">
        <v>329</v>
      </c>
      <c r="C45" s="253" t="s">
        <v>330</v>
      </c>
      <c r="D45" s="229" t="s">
        <v>1058</v>
      </c>
      <c r="E45" s="230"/>
      <c r="F45" s="231" t="str">
        <f>A45</f>
        <v>あぷ０４</v>
      </c>
      <c r="G45" s="228" t="str">
        <f t="shared" si="4"/>
        <v>森永洋介</v>
      </c>
      <c r="H45" s="229" t="s">
        <v>1060</v>
      </c>
      <c r="I45" s="229" t="s">
        <v>230</v>
      </c>
      <c r="J45" s="232">
        <v>1986</v>
      </c>
      <c r="K45" s="233">
        <f t="shared" si="6"/>
        <v>39</v>
      </c>
      <c r="L45" s="231" t="str">
        <f t="shared" si="5"/>
        <v>OK</v>
      </c>
      <c r="M45" s="228" t="s">
        <v>234</v>
      </c>
    </row>
    <row r="46" spans="1:13" ht="18" customHeight="1" x14ac:dyDescent="0.15">
      <c r="A46" s="228" t="s">
        <v>772</v>
      </c>
      <c r="B46" s="229" t="s">
        <v>331</v>
      </c>
      <c r="C46" s="229" t="s">
        <v>332</v>
      </c>
      <c r="D46" s="229" t="s">
        <v>1061</v>
      </c>
      <c r="E46" s="230"/>
      <c r="F46" s="231" t="str">
        <f>A46</f>
        <v>あぷ０５</v>
      </c>
      <c r="G46" s="228" t="str">
        <f t="shared" si="4"/>
        <v>辰巳悟朗</v>
      </c>
      <c r="H46" s="229" t="s">
        <v>1060</v>
      </c>
      <c r="I46" s="229" t="s">
        <v>230</v>
      </c>
      <c r="J46" s="232">
        <v>1974</v>
      </c>
      <c r="K46" s="233">
        <f t="shared" si="6"/>
        <v>51</v>
      </c>
      <c r="L46" s="231" t="str">
        <f t="shared" si="5"/>
        <v>OK</v>
      </c>
      <c r="M46" s="228" t="s">
        <v>231</v>
      </c>
    </row>
    <row r="47" spans="1:13" ht="18" customHeight="1" x14ac:dyDescent="0.15">
      <c r="A47" s="228" t="s">
        <v>773</v>
      </c>
      <c r="B47" s="229" t="s">
        <v>297</v>
      </c>
      <c r="C47" s="229" t="s">
        <v>1062</v>
      </c>
      <c r="D47" s="229" t="s">
        <v>1061</v>
      </c>
      <c r="E47" s="230"/>
      <c r="F47" s="231" t="str">
        <f t="shared" ref="F47:F113" si="7">A47</f>
        <v>あぷ０６</v>
      </c>
      <c r="G47" s="228" t="str">
        <f t="shared" si="4"/>
        <v>川上美弥子</v>
      </c>
      <c r="H47" s="229" t="s">
        <v>1060</v>
      </c>
      <c r="I47" s="236" t="s">
        <v>233</v>
      </c>
      <c r="J47" s="232">
        <v>1971</v>
      </c>
      <c r="K47" s="233">
        <f>IF(J47="","",(2025-J47))</f>
        <v>54</v>
      </c>
      <c r="L47" s="231" t="str">
        <f t="shared" si="5"/>
        <v>OK</v>
      </c>
      <c r="M47" s="237" t="s">
        <v>21</v>
      </c>
    </row>
    <row r="48" spans="1:13" ht="18" customHeight="1" x14ac:dyDescent="0.15">
      <c r="A48" s="228" t="s">
        <v>774</v>
      </c>
      <c r="B48" s="228" t="s">
        <v>1063</v>
      </c>
      <c r="C48" s="228" t="s">
        <v>1064</v>
      </c>
      <c r="D48" s="229" t="s">
        <v>1058</v>
      </c>
      <c r="E48" s="230"/>
      <c r="F48" s="228" t="str">
        <f t="shared" si="7"/>
        <v>あぷ０７</v>
      </c>
      <c r="G48" s="228" t="str">
        <f t="shared" si="4"/>
        <v>山内雄平</v>
      </c>
      <c r="H48" s="229" t="s">
        <v>1060</v>
      </c>
      <c r="I48" s="229" t="s">
        <v>230</v>
      </c>
      <c r="J48" s="235">
        <v>1989</v>
      </c>
      <c r="K48" s="233">
        <f t="shared" si="6"/>
        <v>36</v>
      </c>
      <c r="L48" s="231" t="str">
        <f t="shared" si="5"/>
        <v>OK</v>
      </c>
      <c r="M48" s="237" t="s">
        <v>1065</v>
      </c>
    </row>
    <row r="49" spans="1:13" ht="18" customHeight="1" x14ac:dyDescent="0.15">
      <c r="A49" s="228" t="s">
        <v>775</v>
      </c>
      <c r="B49" s="229" t="s">
        <v>1066</v>
      </c>
      <c r="C49" s="229" t="s">
        <v>1067</v>
      </c>
      <c r="D49" s="229" t="s">
        <v>1061</v>
      </c>
      <c r="E49" s="230"/>
      <c r="F49" s="231" t="str">
        <f t="shared" si="7"/>
        <v>あぷ０８</v>
      </c>
      <c r="G49" s="228" t="str">
        <f t="shared" si="4"/>
        <v>木村美香</v>
      </c>
      <c r="H49" s="229" t="s">
        <v>1060</v>
      </c>
      <c r="I49" s="236" t="s">
        <v>233</v>
      </c>
      <c r="J49" s="232">
        <v>1962</v>
      </c>
      <c r="K49" s="233">
        <f t="shared" si="6"/>
        <v>63</v>
      </c>
      <c r="L49" s="231" t="str">
        <f t="shared" si="5"/>
        <v>OK</v>
      </c>
      <c r="M49" s="228" t="s">
        <v>1038</v>
      </c>
    </row>
    <row r="50" spans="1:13" ht="18" customHeight="1" x14ac:dyDescent="0.15">
      <c r="A50" s="228" t="s">
        <v>777</v>
      </c>
      <c r="B50" s="253" t="s">
        <v>1068</v>
      </c>
      <c r="C50" s="253" t="s">
        <v>1069</v>
      </c>
      <c r="D50" s="229" t="s">
        <v>1061</v>
      </c>
      <c r="E50" s="230"/>
      <c r="F50" s="231" t="str">
        <f t="shared" si="7"/>
        <v>あぷ０９</v>
      </c>
      <c r="G50" s="228" t="str">
        <f t="shared" si="4"/>
        <v>梶木和子</v>
      </c>
      <c r="H50" s="229" t="s">
        <v>1060</v>
      </c>
      <c r="I50" s="236" t="s">
        <v>233</v>
      </c>
      <c r="J50" s="232">
        <v>1960</v>
      </c>
      <c r="K50" s="233">
        <f t="shared" si="6"/>
        <v>65</v>
      </c>
      <c r="L50" s="231" t="str">
        <f t="shared" si="5"/>
        <v>OK</v>
      </c>
      <c r="M50" s="228" t="s">
        <v>231</v>
      </c>
    </row>
    <row r="51" spans="1:13" ht="18" customHeight="1" x14ac:dyDescent="0.15">
      <c r="A51" s="228" t="s">
        <v>778</v>
      </c>
      <c r="B51" s="229" t="s">
        <v>1070</v>
      </c>
      <c r="C51" s="229" t="s">
        <v>615</v>
      </c>
      <c r="D51" s="229" t="s">
        <v>1058</v>
      </c>
      <c r="E51" s="230"/>
      <c r="F51" s="231" t="str">
        <f t="shared" si="7"/>
        <v>あぷ１０</v>
      </c>
      <c r="G51" s="228" t="str">
        <f t="shared" si="4"/>
        <v>日高眞規子</v>
      </c>
      <c r="H51" s="229" t="s">
        <v>1060</v>
      </c>
      <c r="I51" s="236" t="s">
        <v>233</v>
      </c>
      <c r="J51" s="232">
        <v>1963</v>
      </c>
      <c r="K51" s="233">
        <f t="shared" si="6"/>
        <v>62</v>
      </c>
      <c r="L51" s="231" t="str">
        <f t="shared" si="5"/>
        <v>OK</v>
      </c>
      <c r="M51" s="228" t="s">
        <v>990</v>
      </c>
    </row>
    <row r="52" spans="1:13" ht="18" customHeight="1" x14ac:dyDescent="0.15">
      <c r="A52" s="228" t="s">
        <v>780</v>
      </c>
      <c r="B52" s="229" t="s">
        <v>1071</v>
      </c>
      <c r="C52" s="229" t="s">
        <v>1072</v>
      </c>
      <c r="D52" s="229" t="s">
        <v>1061</v>
      </c>
      <c r="E52" s="230"/>
      <c r="F52" s="231" t="str">
        <f t="shared" si="7"/>
        <v>あぷ１１</v>
      </c>
      <c r="G52" s="228" t="str">
        <f t="shared" si="4"/>
        <v>長谷出浩</v>
      </c>
      <c r="H52" s="229" t="s">
        <v>1060</v>
      </c>
      <c r="I52" s="229" t="s">
        <v>230</v>
      </c>
      <c r="J52" s="232">
        <v>1960</v>
      </c>
      <c r="K52" s="233">
        <f>IF(J52="","",(2025-J52))</f>
        <v>65</v>
      </c>
      <c r="L52" s="231" t="str">
        <f t="shared" si="5"/>
        <v>OK</v>
      </c>
      <c r="M52" s="237" t="s">
        <v>21</v>
      </c>
    </row>
    <row r="53" spans="1:13" ht="18" customHeight="1" x14ac:dyDescent="0.15">
      <c r="A53" s="228" t="s">
        <v>781</v>
      </c>
      <c r="B53" s="228" t="s">
        <v>1073</v>
      </c>
      <c r="C53" s="228" t="s">
        <v>1074</v>
      </c>
      <c r="D53" s="229" t="s">
        <v>1061</v>
      </c>
      <c r="E53" s="230"/>
      <c r="F53" s="228" t="str">
        <f t="shared" si="7"/>
        <v>あぷ１２</v>
      </c>
      <c r="G53" s="228" t="str">
        <f t="shared" si="4"/>
        <v>奥田純也</v>
      </c>
      <c r="H53" s="229" t="s">
        <v>1060</v>
      </c>
      <c r="I53" s="229" t="s">
        <v>230</v>
      </c>
      <c r="J53" s="235">
        <v>1963</v>
      </c>
      <c r="K53" s="233">
        <f t="shared" si="6"/>
        <v>62</v>
      </c>
      <c r="L53" s="231" t="str">
        <f t="shared" si="5"/>
        <v>OK</v>
      </c>
      <c r="M53" s="237" t="s">
        <v>21</v>
      </c>
    </row>
    <row r="54" spans="1:13" ht="18" customHeight="1" x14ac:dyDescent="0.15">
      <c r="A54" s="228" t="s">
        <v>782</v>
      </c>
      <c r="B54" s="229" t="s">
        <v>1075</v>
      </c>
      <c r="C54" s="229" t="s">
        <v>1076</v>
      </c>
      <c r="D54" s="229" t="s">
        <v>1058</v>
      </c>
      <c r="E54" s="230"/>
      <c r="F54" s="231" t="str">
        <f t="shared" si="7"/>
        <v>あぷ１３</v>
      </c>
      <c r="G54" s="228" t="str">
        <f t="shared" si="4"/>
        <v>村田朋子</v>
      </c>
      <c r="H54" s="229" t="s">
        <v>1060</v>
      </c>
      <c r="I54" s="236" t="s">
        <v>233</v>
      </c>
      <c r="J54" s="232">
        <v>1959</v>
      </c>
      <c r="K54" s="233">
        <f t="shared" si="6"/>
        <v>66</v>
      </c>
      <c r="L54" s="231" t="str">
        <f t="shared" si="5"/>
        <v>OK</v>
      </c>
      <c r="M54" s="237" t="s">
        <v>21</v>
      </c>
    </row>
    <row r="55" spans="1:13" ht="18" customHeight="1" x14ac:dyDescent="0.15">
      <c r="A55" s="228" t="s">
        <v>783</v>
      </c>
      <c r="B55" s="253" t="s">
        <v>4</v>
      </c>
      <c r="C55" s="253" t="s">
        <v>616</v>
      </c>
      <c r="D55" s="229" t="s">
        <v>1061</v>
      </c>
      <c r="E55" s="230"/>
      <c r="F55" s="231" t="str">
        <f t="shared" si="7"/>
        <v>あぷ１４</v>
      </c>
      <c r="G55" s="228" t="str">
        <f t="shared" si="4"/>
        <v>村田理恵子</v>
      </c>
      <c r="H55" s="229" t="s">
        <v>1060</v>
      </c>
      <c r="I55" s="236" t="s">
        <v>233</v>
      </c>
      <c r="J55" s="232">
        <v>1979</v>
      </c>
      <c r="K55" s="233">
        <f t="shared" si="6"/>
        <v>46</v>
      </c>
      <c r="L55" s="231" t="str">
        <f t="shared" si="5"/>
        <v>OK</v>
      </c>
      <c r="M55" s="237" t="s">
        <v>21</v>
      </c>
    </row>
    <row r="56" spans="1:13" ht="18" customHeight="1" x14ac:dyDescent="0.15">
      <c r="A56" s="228" t="s">
        <v>785</v>
      </c>
      <c r="B56" s="229" t="s">
        <v>1077</v>
      </c>
      <c r="C56" s="229" t="s">
        <v>1078</v>
      </c>
      <c r="D56" s="229" t="s">
        <v>1061</v>
      </c>
      <c r="E56" s="230"/>
      <c r="F56" s="231" t="str">
        <f t="shared" si="7"/>
        <v>あぷ１５</v>
      </c>
      <c r="G56" s="228" t="str">
        <f t="shared" si="4"/>
        <v>東正隆</v>
      </c>
      <c r="H56" s="229" t="s">
        <v>1060</v>
      </c>
      <c r="I56" s="229" t="s">
        <v>230</v>
      </c>
      <c r="J56" s="232">
        <v>1965</v>
      </c>
      <c r="K56" s="233">
        <f t="shared" si="6"/>
        <v>60</v>
      </c>
      <c r="L56" s="231" t="str">
        <f t="shared" si="5"/>
        <v>OK</v>
      </c>
      <c r="M56" s="228" t="s">
        <v>231</v>
      </c>
    </row>
    <row r="57" spans="1:13" ht="18" customHeight="1" x14ac:dyDescent="0.15">
      <c r="A57" s="239" t="s">
        <v>786</v>
      </c>
      <c r="B57" s="239" t="s">
        <v>1079</v>
      </c>
      <c r="C57" s="239" t="s">
        <v>1080</v>
      </c>
      <c r="D57" s="229" t="s">
        <v>1058</v>
      </c>
      <c r="E57" s="230"/>
      <c r="F57" s="231" t="str">
        <f t="shared" si="7"/>
        <v>あぷ１６</v>
      </c>
      <c r="G57" s="228" t="str">
        <f t="shared" si="4"/>
        <v>二ツ井裕也</v>
      </c>
      <c r="H57" s="229" t="s">
        <v>1060</v>
      </c>
      <c r="I57" s="239" t="s">
        <v>230</v>
      </c>
      <c r="J57" s="238">
        <v>1990</v>
      </c>
      <c r="K57" s="233">
        <f t="shared" si="6"/>
        <v>35</v>
      </c>
      <c r="L57" s="231" t="str">
        <f t="shared" si="5"/>
        <v>OK</v>
      </c>
      <c r="M57" s="228" t="s">
        <v>1081</v>
      </c>
    </row>
    <row r="58" spans="1:13" ht="18" customHeight="1" x14ac:dyDescent="0.15">
      <c r="A58" s="239" t="s">
        <v>787</v>
      </c>
      <c r="B58" s="239" t="s">
        <v>1082</v>
      </c>
      <c r="C58" s="239" t="s">
        <v>1083</v>
      </c>
      <c r="D58" s="229" t="s">
        <v>1058</v>
      </c>
      <c r="E58" s="230"/>
      <c r="F58" s="231" t="str">
        <f t="shared" si="7"/>
        <v>あぷ１７</v>
      </c>
      <c r="G58" s="228" t="str">
        <f t="shared" si="4"/>
        <v>田中　有紀</v>
      </c>
      <c r="H58" s="229" t="s">
        <v>1060</v>
      </c>
      <c r="I58" s="242" t="s">
        <v>233</v>
      </c>
      <c r="J58" s="238">
        <v>1969</v>
      </c>
      <c r="K58" s="233">
        <f t="shared" si="6"/>
        <v>56</v>
      </c>
      <c r="L58" s="231" t="str">
        <f t="shared" si="5"/>
        <v>OK</v>
      </c>
      <c r="M58" s="228" t="s">
        <v>1084</v>
      </c>
    </row>
    <row r="59" spans="1:13" ht="18" customHeight="1" x14ac:dyDescent="0.15">
      <c r="A59" s="239" t="s">
        <v>788</v>
      </c>
      <c r="B59" s="239" t="s">
        <v>1085</v>
      </c>
      <c r="C59" s="239" t="s">
        <v>1086</v>
      </c>
      <c r="D59" s="229" t="s">
        <v>1087</v>
      </c>
      <c r="E59" s="230"/>
      <c r="F59" s="231" t="str">
        <f t="shared" si="7"/>
        <v>あぷ１８</v>
      </c>
      <c r="G59" s="228" t="str">
        <f t="shared" si="4"/>
        <v>岡川謙二</v>
      </c>
      <c r="H59" s="229" t="s">
        <v>1060</v>
      </c>
      <c r="I59" s="239" t="s">
        <v>230</v>
      </c>
      <c r="J59" s="238">
        <v>1967</v>
      </c>
      <c r="K59" s="233">
        <f t="shared" si="6"/>
        <v>58</v>
      </c>
      <c r="L59" s="231" t="str">
        <f t="shared" si="5"/>
        <v>OK</v>
      </c>
      <c r="M59" s="228" t="s">
        <v>234</v>
      </c>
    </row>
    <row r="60" spans="1:13" ht="18" customHeight="1" x14ac:dyDescent="0.15">
      <c r="A60" s="239" t="s">
        <v>789</v>
      </c>
      <c r="B60" s="239" t="s">
        <v>1088</v>
      </c>
      <c r="C60" s="239" t="s">
        <v>1089</v>
      </c>
      <c r="D60" s="229" t="s">
        <v>1058</v>
      </c>
      <c r="E60" s="230"/>
      <c r="F60" s="231" t="str">
        <f t="shared" si="7"/>
        <v>あぷ１９</v>
      </c>
      <c r="G60" s="228" t="str">
        <f t="shared" si="4"/>
        <v>稲泉聡</v>
      </c>
      <c r="H60" s="229" t="s">
        <v>1060</v>
      </c>
      <c r="I60" s="239" t="s">
        <v>230</v>
      </c>
      <c r="J60" s="238">
        <v>1967</v>
      </c>
      <c r="K60" s="233">
        <f t="shared" si="6"/>
        <v>58</v>
      </c>
      <c r="L60" s="231" t="str">
        <f t="shared" si="5"/>
        <v>OK</v>
      </c>
      <c r="M60" s="228" t="s">
        <v>234</v>
      </c>
    </row>
    <row r="61" spans="1:13" ht="18" customHeight="1" x14ac:dyDescent="0.15">
      <c r="A61" s="239" t="s">
        <v>790</v>
      </c>
      <c r="B61" s="239" t="s">
        <v>1090</v>
      </c>
      <c r="C61" s="239" t="s">
        <v>1091</v>
      </c>
      <c r="D61" s="229" t="s">
        <v>1058</v>
      </c>
      <c r="E61" s="230"/>
      <c r="F61" s="231" t="str">
        <f t="shared" si="7"/>
        <v>あぷ２０</v>
      </c>
      <c r="G61" s="228" t="str">
        <f t="shared" si="4"/>
        <v>妹川寿明</v>
      </c>
      <c r="H61" s="229" t="s">
        <v>1060</v>
      </c>
      <c r="I61" s="239" t="s">
        <v>230</v>
      </c>
      <c r="J61" s="238">
        <v>1995</v>
      </c>
      <c r="K61" s="233">
        <f t="shared" si="6"/>
        <v>30</v>
      </c>
      <c r="L61" s="231" t="str">
        <f t="shared" si="5"/>
        <v>OK</v>
      </c>
      <c r="M61" s="237" t="s">
        <v>1065</v>
      </c>
    </row>
    <row r="62" spans="1:13" ht="18" customHeight="1" x14ac:dyDescent="0.15">
      <c r="A62" s="239" t="s">
        <v>791</v>
      </c>
      <c r="B62" s="239" t="s">
        <v>1090</v>
      </c>
      <c r="C62" s="239" t="s">
        <v>1092</v>
      </c>
      <c r="D62" s="229" t="s">
        <v>1093</v>
      </c>
      <c r="E62" s="230"/>
      <c r="F62" s="231" t="str">
        <f t="shared" si="7"/>
        <v>あぷ２１</v>
      </c>
      <c r="G62" s="228" t="str">
        <f t="shared" si="4"/>
        <v>妹川麻佑</v>
      </c>
      <c r="H62" s="229" t="s">
        <v>1060</v>
      </c>
      <c r="I62" s="242" t="s">
        <v>233</v>
      </c>
      <c r="J62" s="238">
        <v>1995</v>
      </c>
      <c r="K62" s="233">
        <f t="shared" si="6"/>
        <v>30</v>
      </c>
      <c r="L62" s="231" t="str">
        <f t="shared" si="5"/>
        <v>OK</v>
      </c>
      <c r="M62" s="237" t="s">
        <v>1065</v>
      </c>
    </row>
    <row r="63" spans="1:13" ht="18" customHeight="1" x14ac:dyDescent="0.15">
      <c r="A63" s="239" t="s">
        <v>792</v>
      </c>
      <c r="B63" s="239" t="s">
        <v>1094</v>
      </c>
      <c r="C63" s="239" t="s">
        <v>1095</v>
      </c>
      <c r="D63" s="229" t="s">
        <v>1093</v>
      </c>
      <c r="E63" s="230"/>
      <c r="F63" s="231" t="str">
        <f t="shared" si="7"/>
        <v>あぷ２２</v>
      </c>
      <c r="G63" s="228" t="str">
        <f t="shared" si="4"/>
        <v>永松貴子</v>
      </c>
      <c r="H63" s="229" t="s">
        <v>1060</v>
      </c>
      <c r="I63" s="242" t="s">
        <v>233</v>
      </c>
      <c r="J63" s="238">
        <v>1962</v>
      </c>
      <c r="K63" s="233">
        <f t="shared" si="6"/>
        <v>63</v>
      </c>
      <c r="L63" s="231" t="str">
        <f t="shared" si="5"/>
        <v>OK</v>
      </c>
      <c r="M63" s="228" t="s">
        <v>231</v>
      </c>
    </row>
    <row r="64" spans="1:13" ht="18" customHeight="1" x14ac:dyDescent="0.15">
      <c r="A64" s="239" t="s">
        <v>793</v>
      </c>
      <c r="B64" s="239" t="s">
        <v>1096</v>
      </c>
      <c r="C64" s="239" t="s">
        <v>1097</v>
      </c>
      <c r="D64" s="229" t="s">
        <v>1093</v>
      </c>
      <c r="E64" s="230"/>
      <c r="F64" s="231" t="str">
        <f t="shared" si="7"/>
        <v>あぷ２３</v>
      </c>
      <c r="G64" s="228" t="str">
        <f t="shared" si="4"/>
        <v>藤原泰子</v>
      </c>
      <c r="H64" s="229" t="s">
        <v>1060</v>
      </c>
      <c r="I64" s="242" t="s">
        <v>233</v>
      </c>
      <c r="J64" s="238">
        <v>1965</v>
      </c>
      <c r="K64" s="233">
        <f t="shared" si="6"/>
        <v>60</v>
      </c>
      <c r="L64" s="231" t="str">
        <f t="shared" si="5"/>
        <v>OK</v>
      </c>
      <c r="M64" s="228" t="s">
        <v>1098</v>
      </c>
    </row>
    <row r="65" spans="1:13" ht="18" customHeight="1" x14ac:dyDescent="0.15">
      <c r="A65" s="239" t="s">
        <v>794</v>
      </c>
      <c r="B65" s="239" t="s">
        <v>1099</v>
      </c>
      <c r="C65" s="239" t="s">
        <v>1100</v>
      </c>
      <c r="D65" s="229" t="s">
        <v>1101</v>
      </c>
      <c r="E65" s="230"/>
      <c r="F65" s="231" t="str">
        <f t="shared" si="7"/>
        <v>あぷ２４</v>
      </c>
      <c r="G65" s="228" t="str">
        <f t="shared" si="4"/>
        <v>敦賀創一</v>
      </c>
      <c r="H65" s="229" t="s">
        <v>1060</v>
      </c>
      <c r="I65" s="239" t="s">
        <v>230</v>
      </c>
      <c r="J65" s="238">
        <v>1998</v>
      </c>
      <c r="K65" s="233">
        <f t="shared" si="6"/>
        <v>27</v>
      </c>
      <c r="L65" s="231" t="str">
        <f t="shared" si="5"/>
        <v>OK</v>
      </c>
      <c r="M65" s="228" t="s">
        <v>231</v>
      </c>
    </row>
    <row r="66" spans="1:13" ht="18" customHeight="1" x14ac:dyDescent="0.15">
      <c r="A66" s="239" t="s">
        <v>795</v>
      </c>
      <c r="B66" s="239" t="s">
        <v>1102</v>
      </c>
      <c r="C66" s="239" t="s">
        <v>1103</v>
      </c>
      <c r="D66" s="229" t="s">
        <v>1101</v>
      </c>
      <c r="E66" s="230"/>
      <c r="F66" s="231" t="str">
        <f t="shared" si="7"/>
        <v>あぷ２５</v>
      </c>
      <c r="G66" s="228" t="str">
        <f t="shared" si="4"/>
        <v>有吉裕喜</v>
      </c>
      <c r="H66" s="229" t="s">
        <v>1060</v>
      </c>
      <c r="I66" s="239" t="s">
        <v>230</v>
      </c>
      <c r="J66" s="238">
        <v>1973</v>
      </c>
      <c r="K66" s="233">
        <f t="shared" si="6"/>
        <v>52</v>
      </c>
      <c r="L66" s="231" t="str">
        <f t="shared" si="5"/>
        <v>OK</v>
      </c>
      <c r="M66" s="228" t="s">
        <v>1104</v>
      </c>
    </row>
    <row r="67" spans="1:13" ht="18" customHeight="1" x14ac:dyDescent="0.15">
      <c r="A67" s="254" t="s">
        <v>1105</v>
      </c>
      <c r="B67" s="239" t="s">
        <v>1106</v>
      </c>
      <c r="C67" s="239" t="s">
        <v>1107</v>
      </c>
      <c r="D67" s="229" t="s">
        <v>1101</v>
      </c>
      <c r="E67" s="230"/>
      <c r="F67" s="231" t="str">
        <f t="shared" si="7"/>
        <v>あぷ２６</v>
      </c>
      <c r="G67" s="228" t="str">
        <f t="shared" si="4"/>
        <v>松原礼</v>
      </c>
      <c r="H67" s="229" t="s">
        <v>1060</v>
      </c>
      <c r="I67" s="239" t="s">
        <v>230</v>
      </c>
      <c r="J67" s="238">
        <v>1987</v>
      </c>
      <c r="K67" s="233">
        <f t="shared" si="6"/>
        <v>38</v>
      </c>
      <c r="L67" s="231" t="str">
        <f t="shared" si="5"/>
        <v>OK</v>
      </c>
      <c r="M67" s="237" t="s">
        <v>1065</v>
      </c>
    </row>
    <row r="68" spans="1:13" ht="18" customHeight="1" x14ac:dyDescent="0.15">
      <c r="A68" s="239" t="s">
        <v>796</v>
      </c>
      <c r="B68" s="242" t="s">
        <v>1108</v>
      </c>
      <c r="C68" s="242" t="s">
        <v>1109</v>
      </c>
      <c r="D68" s="229" t="s">
        <v>1101</v>
      </c>
      <c r="E68" s="230"/>
      <c r="F68" s="231" t="str">
        <f t="shared" si="7"/>
        <v>あぷ２７</v>
      </c>
      <c r="G68" s="228" t="str">
        <f t="shared" si="4"/>
        <v>福岡由布加</v>
      </c>
      <c r="H68" s="229" t="s">
        <v>1060</v>
      </c>
      <c r="I68" s="242" t="s">
        <v>382</v>
      </c>
      <c r="J68" s="238">
        <v>1999</v>
      </c>
      <c r="K68" s="233">
        <f t="shared" si="6"/>
        <v>26</v>
      </c>
      <c r="L68" s="231" t="str">
        <f t="shared" si="5"/>
        <v>OK</v>
      </c>
      <c r="M68" s="237" t="s">
        <v>1065</v>
      </c>
    </row>
    <row r="69" spans="1:13" ht="18" customHeight="1" x14ac:dyDescent="0.15">
      <c r="A69" s="255"/>
      <c r="B69" s="255">
        <v>3</v>
      </c>
      <c r="C69" s="255"/>
      <c r="D69" s="247"/>
      <c r="E69" s="248"/>
      <c r="F69" s="249"/>
      <c r="G69" s="245"/>
      <c r="H69" s="247"/>
      <c r="I69" s="255"/>
      <c r="J69" s="250"/>
      <c r="K69" s="251"/>
      <c r="L69" s="249"/>
      <c r="M69" s="246"/>
    </row>
    <row r="70" spans="1:13" s="236" customFormat="1" ht="18" customHeight="1" x14ac:dyDescent="0.15">
      <c r="A70" s="228" t="s">
        <v>1110</v>
      </c>
      <c r="B70" s="236" t="s">
        <v>797</v>
      </c>
      <c r="C70" s="236" t="s">
        <v>798</v>
      </c>
      <c r="D70" s="228" t="s">
        <v>1111</v>
      </c>
      <c r="E70" s="230"/>
      <c r="F70" s="256" t="str">
        <f>A70</f>
        <v>あん０１</v>
      </c>
      <c r="G70" s="228" t="str">
        <f>B70&amp;C70</f>
        <v>池田枝里</v>
      </c>
      <c r="H70" s="228" t="s">
        <v>1111</v>
      </c>
      <c r="I70" s="236" t="s">
        <v>233</v>
      </c>
      <c r="J70" s="235">
        <v>1986</v>
      </c>
      <c r="K70" s="257">
        <f>IF(J70="","",(2025-J70))</f>
        <v>39</v>
      </c>
      <c r="L70" s="256" t="str">
        <f t="shared" ref="L70:L95" si="8">IF(G70="","",IF(COUNTIF($G$7:$G$657,G70)&gt;1,"2重登録","OK"))</f>
        <v>OK</v>
      </c>
      <c r="M70" s="228" t="s">
        <v>231</v>
      </c>
    </row>
    <row r="71" spans="1:13" s="236" customFormat="1" ht="18" customHeight="1" x14ac:dyDescent="0.15">
      <c r="A71" s="228" t="s">
        <v>799</v>
      </c>
      <c r="B71" s="236" t="s">
        <v>800</v>
      </c>
      <c r="C71" s="236" t="s">
        <v>801</v>
      </c>
      <c r="D71" s="228" t="s">
        <v>1111</v>
      </c>
      <c r="E71" s="230"/>
      <c r="F71" s="256" t="str">
        <f>A71</f>
        <v>あん０２</v>
      </c>
      <c r="G71" s="228" t="str">
        <f>B71&amp;C71</f>
        <v>植田早耶</v>
      </c>
      <c r="H71" s="228" t="s">
        <v>1111</v>
      </c>
      <c r="I71" s="236" t="s">
        <v>233</v>
      </c>
      <c r="J71" s="235">
        <v>1999</v>
      </c>
      <c r="K71" s="257">
        <f t="shared" ref="K71:K95" si="9">IF(J71="","",(2025-J71))</f>
        <v>26</v>
      </c>
      <c r="L71" s="256" t="str">
        <f t="shared" si="8"/>
        <v>OK</v>
      </c>
      <c r="M71" s="236" t="s">
        <v>21</v>
      </c>
    </row>
    <row r="72" spans="1:13" s="228" customFormat="1" ht="18" customHeight="1" x14ac:dyDescent="0.15">
      <c r="A72" s="228" t="s">
        <v>506</v>
      </c>
      <c r="B72" s="258" t="s">
        <v>321</v>
      </c>
      <c r="C72" s="258" t="s">
        <v>802</v>
      </c>
      <c r="D72" s="228" t="s">
        <v>1111</v>
      </c>
      <c r="E72" s="230"/>
      <c r="F72" s="231" t="str">
        <f t="shared" ref="F72:F95" si="10">A72</f>
        <v>あん０３</v>
      </c>
      <c r="G72" s="228" t="str">
        <f t="shared" ref="G72:G95" si="11">B72&amp;C72</f>
        <v>山口千恵</v>
      </c>
      <c r="H72" s="228" t="s">
        <v>1111</v>
      </c>
      <c r="I72" s="236" t="s">
        <v>233</v>
      </c>
      <c r="J72" s="232">
        <v>1979</v>
      </c>
      <c r="K72" s="257">
        <f t="shared" si="9"/>
        <v>46</v>
      </c>
      <c r="L72" s="231" t="str">
        <f t="shared" si="8"/>
        <v>OK</v>
      </c>
      <c r="M72" s="259" t="s">
        <v>236</v>
      </c>
    </row>
    <row r="73" spans="1:13" s="236" customFormat="1" ht="18" customHeight="1" x14ac:dyDescent="0.15">
      <c r="A73" s="228" t="s">
        <v>507</v>
      </c>
      <c r="B73" s="236" t="s">
        <v>1112</v>
      </c>
      <c r="C73" s="236" t="s">
        <v>1113</v>
      </c>
      <c r="D73" s="228" t="s">
        <v>1111</v>
      </c>
      <c r="E73" s="230"/>
      <c r="F73" s="256" t="str">
        <f t="shared" si="10"/>
        <v>あん０４</v>
      </c>
      <c r="G73" s="228" t="str">
        <f t="shared" si="11"/>
        <v>森心奈</v>
      </c>
      <c r="H73" s="228" t="s">
        <v>1111</v>
      </c>
      <c r="I73" s="236" t="s">
        <v>233</v>
      </c>
      <c r="J73" s="235">
        <v>2013</v>
      </c>
      <c r="K73" s="257">
        <f t="shared" si="9"/>
        <v>12</v>
      </c>
      <c r="L73" s="256" t="str">
        <f t="shared" si="8"/>
        <v>OK</v>
      </c>
      <c r="M73" s="228" t="s">
        <v>402</v>
      </c>
    </row>
    <row r="74" spans="1:13" s="236" customFormat="1" ht="18" customHeight="1" x14ac:dyDescent="0.15">
      <c r="A74" s="228" t="s">
        <v>508</v>
      </c>
      <c r="B74" s="236" t="s">
        <v>803</v>
      </c>
      <c r="C74" s="236" t="s">
        <v>804</v>
      </c>
      <c r="D74" s="228" t="s">
        <v>1111</v>
      </c>
      <c r="E74" s="230"/>
      <c r="F74" s="256" t="str">
        <f t="shared" si="10"/>
        <v>あん０５</v>
      </c>
      <c r="G74" s="228" t="str">
        <f t="shared" si="11"/>
        <v>脇坂愛里</v>
      </c>
      <c r="H74" s="228" t="s">
        <v>1111</v>
      </c>
      <c r="I74" s="236" t="s">
        <v>233</v>
      </c>
      <c r="J74" s="235">
        <v>1989</v>
      </c>
      <c r="K74" s="257">
        <f t="shared" si="9"/>
        <v>36</v>
      </c>
      <c r="L74" s="256" t="str">
        <f t="shared" si="8"/>
        <v>OK</v>
      </c>
      <c r="M74" s="228" t="s">
        <v>231</v>
      </c>
    </row>
    <row r="75" spans="1:13" s="228" customFormat="1" ht="18" customHeight="1" x14ac:dyDescent="0.15">
      <c r="A75" s="228" t="s">
        <v>509</v>
      </c>
      <c r="B75" s="253" t="s">
        <v>805</v>
      </c>
      <c r="C75" s="253" t="s">
        <v>806</v>
      </c>
      <c r="D75" s="228" t="s">
        <v>1111</v>
      </c>
      <c r="E75" s="230"/>
      <c r="F75" s="231" t="str">
        <f t="shared" si="10"/>
        <v>あん０６</v>
      </c>
      <c r="G75" s="228" t="str">
        <f t="shared" si="11"/>
        <v>上津慶和</v>
      </c>
      <c r="H75" s="228" t="s">
        <v>1111</v>
      </c>
      <c r="I75" s="229" t="s">
        <v>230</v>
      </c>
      <c r="J75" s="232">
        <v>1993</v>
      </c>
      <c r="K75" s="257">
        <f t="shared" si="9"/>
        <v>32</v>
      </c>
      <c r="L75" s="231" t="str">
        <f t="shared" si="8"/>
        <v>OK</v>
      </c>
      <c r="M75" s="259" t="s">
        <v>395</v>
      </c>
    </row>
    <row r="76" spans="1:13" s="228" customFormat="1" ht="18" customHeight="1" x14ac:dyDescent="0.15">
      <c r="A76" s="228" t="s">
        <v>510</v>
      </c>
      <c r="B76" s="229" t="s">
        <v>803</v>
      </c>
      <c r="C76" s="229" t="s">
        <v>817</v>
      </c>
      <c r="D76" s="228" t="s">
        <v>1111</v>
      </c>
      <c r="E76" s="230"/>
      <c r="F76" s="231" t="str">
        <f t="shared" si="10"/>
        <v>あん０７</v>
      </c>
      <c r="G76" s="228" t="str">
        <f t="shared" si="11"/>
        <v>脇坂和樹</v>
      </c>
      <c r="H76" s="228" t="s">
        <v>1111</v>
      </c>
      <c r="I76" s="229" t="s">
        <v>230</v>
      </c>
      <c r="J76" s="232">
        <v>1992</v>
      </c>
      <c r="K76" s="257">
        <f t="shared" si="9"/>
        <v>33</v>
      </c>
      <c r="L76" s="231" t="str">
        <f t="shared" si="8"/>
        <v>OK</v>
      </c>
      <c r="M76" s="259" t="s">
        <v>231</v>
      </c>
    </row>
    <row r="77" spans="1:13" s="228" customFormat="1" ht="18" customHeight="1" x14ac:dyDescent="0.15">
      <c r="A77" s="228" t="s">
        <v>511</v>
      </c>
      <c r="B77" s="253" t="s">
        <v>818</v>
      </c>
      <c r="C77" s="253" t="s">
        <v>819</v>
      </c>
      <c r="D77" s="228" t="s">
        <v>1111</v>
      </c>
      <c r="E77" s="230"/>
      <c r="F77" s="231" t="str">
        <f t="shared" si="10"/>
        <v>あん０８</v>
      </c>
      <c r="G77" s="228" t="str">
        <f t="shared" si="11"/>
        <v>小田紀彦</v>
      </c>
      <c r="H77" s="228" t="s">
        <v>1111</v>
      </c>
      <c r="I77" s="229" t="s">
        <v>230</v>
      </c>
      <c r="J77" s="232">
        <v>1984</v>
      </c>
      <c r="K77" s="257">
        <f t="shared" si="9"/>
        <v>41</v>
      </c>
      <c r="L77" s="231" t="str">
        <f t="shared" si="8"/>
        <v>OK</v>
      </c>
      <c r="M77" s="259" t="s">
        <v>765</v>
      </c>
    </row>
    <row r="78" spans="1:13" s="228" customFormat="1" ht="18" customHeight="1" x14ac:dyDescent="0.15">
      <c r="A78" s="228" t="s">
        <v>512</v>
      </c>
      <c r="B78" s="229" t="s">
        <v>820</v>
      </c>
      <c r="C78" s="229" t="s">
        <v>821</v>
      </c>
      <c r="D78" s="228" t="s">
        <v>1111</v>
      </c>
      <c r="E78" s="230"/>
      <c r="F78" s="231" t="str">
        <f t="shared" si="10"/>
        <v>あん０９</v>
      </c>
      <c r="G78" s="228" t="str">
        <f t="shared" si="11"/>
        <v>越智友基</v>
      </c>
      <c r="H78" s="228" t="s">
        <v>1111</v>
      </c>
      <c r="I78" s="229" t="s">
        <v>230</v>
      </c>
      <c r="J78" s="232">
        <v>1987</v>
      </c>
      <c r="K78" s="257">
        <f t="shared" si="9"/>
        <v>38</v>
      </c>
      <c r="L78" s="231" t="str">
        <f t="shared" si="8"/>
        <v>OK</v>
      </c>
      <c r="M78" s="259" t="s">
        <v>765</v>
      </c>
    </row>
    <row r="79" spans="1:13" s="228" customFormat="1" ht="18" customHeight="1" x14ac:dyDescent="0.15">
      <c r="A79" s="228" t="s">
        <v>513</v>
      </c>
      <c r="B79" s="229" t="s">
        <v>822</v>
      </c>
      <c r="C79" s="229" t="s">
        <v>823</v>
      </c>
      <c r="D79" s="228" t="s">
        <v>1111</v>
      </c>
      <c r="E79" s="230"/>
      <c r="F79" s="231" t="str">
        <f t="shared" si="10"/>
        <v>あん１０</v>
      </c>
      <c r="G79" s="228" t="str">
        <f t="shared" si="11"/>
        <v>辻本将士</v>
      </c>
      <c r="H79" s="228" t="s">
        <v>1111</v>
      </c>
      <c r="I79" s="229" t="s">
        <v>230</v>
      </c>
      <c r="J79" s="232">
        <v>1986</v>
      </c>
      <c r="K79" s="257">
        <f t="shared" si="9"/>
        <v>39</v>
      </c>
      <c r="L79" s="231" t="str">
        <f t="shared" si="8"/>
        <v>OK</v>
      </c>
      <c r="M79" s="236" t="s">
        <v>397</v>
      </c>
    </row>
    <row r="80" spans="1:13" s="228" customFormat="1" ht="18" customHeight="1" x14ac:dyDescent="0.15">
      <c r="A80" s="228" t="s">
        <v>514</v>
      </c>
      <c r="B80" s="229" t="s">
        <v>824</v>
      </c>
      <c r="C80" s="229" t="s">
        <v>825</v>
      </c>
      <c r="D80" s="228" t="s">
        <v>1111</v>
      </c>
      <c r="E80" s="230"/>
      <c r="F80" s="231" t="str">
        <f t="shared" si="10"/>
        <v>あん１１</v>
      </c>
      <c r="G80" s="228" t="str">
        <f t="shared" si="11"/>
        <v>津曲崇志</v>
      </c>
      <c r="H80" s="228" t="s">
        <v>1111</v>
      </c>
      <c r="I80" s="229" t="s">
        <v>230</v>
      </c>
      <c r="J80" s="232">
        <v>1989</v>
      </c>
      <c r="K80" s="257">
        <f t="shared" si="9"/>
        <v>36</v>
      </c>
      <c r="L80" s="231" t="str">
        <f t="shared" si="8"/>
        <v>OK</v>
      </c>
      <c r="M80" s="259" t="s">
        <v>649</v>
      </c>
    </row>
    <row r="81" spans="1:13" s="228" customFormat="1" ht="18" customHeight="1" x14ac:dyDescent="0.15">
      <c r="A81" s="228" t="s">
        <v>515</v>
      </c>
      <c r="B81" s="229" t="s">
        <v>826</v>
      </c>
      <c r="C81" s="229" t="s">
        <v>827</v>
      </c>
      <c r="D81" s="228" t="s">
        <v>1111</v>
      </c>
      <c r="E81" s="230"/>
      <c r="F81" s="231" t="str">
        <f t="shared" si="10"/>
        <v>あん１２</v>
      </c>
      <c r="G81" s="228" t="str">
        <f t="shared" si="11"/>
        <v>鍋内雄樹</v>
      </c>
      <c r="H81" s="228" t="s">
        <v>1111</v>
      </c>
      <c r="I81" s="229" t="s">
        <v>230</v>
      </c>
      <c r="J81" s="232">
        <v>1990</v>
      </c>
      <c r="K81" s="257">
        <f t="shared" si="9"/>
        <v>35</v>
      </c>
      <c r="L81" s="231" t="str">
        <f t="shared" si="8"/>
        <v>OK</v>
      </c>
      <c r="M81" s="259" t="s">
        <v>828</v>
      </c>
    </row>
    <row r="82" spans="1:13" s="228" customFormat="1" ht="18" customHeight="1" x14ac:dyDescent="0.15">
      <c r="A82" s="228" t="s">
        <v>516</v>
      </c>
      <c r="B82" s="229" t="s">
        <v>1114</v>
      </c>
      <c r="C82" s="229" t="s">
        <v>1115</v>
      </c>
      <c r="D82" s="228" t="s">
        <v>1111</v>
      </c>
      <c r="E82" s="230"/>
      <c r="F82" s="231" t="str">
        <f t="shared" si="10"/>
        <v>あん１３</v>
      </c>
      <c r="G82" s="228" t="str">
        <f t="shared" si="11"/>
        <v>桐原昇汰</v>
      </c>
      <c r="H82" s="228" t="s">
        <v>1111</v>
      </c>
      <c r="I82" s="229" t="s">
        <v>230</v>
      </c>
      <c r="J82" s="232">
        <v>1994</v>
      </c>
      <c r="K82" s="257">
        <f t="shared" si="9"/>
        <v>31</v>
      </c>
      <c r="L82" s="231" t="str">
        <f t="shared" si="8"/>
        <v>OK</v>
      </c>
      <c r="M82" s="259" t="s">
        <v>393</v>
      </c>
    </row>
    <row r="83" spans="1:13" s="228" customFormat="1" ht="18" customHeight="1" x14ac:dyDescent="0.15">
      <c r="A83" s="228" t="s">
        <v>517</v>
      </c>
      <c r="B83" s="253" t="s">
        <v>640</v>
      </c>
      <c r="C83" s="253" t="s">
        <v>807</v>
      </c>
      <c r="D83" s="228" t="s">
        <v>1111</v>
      </c>
      <c r="E83" s="230"/>
      <c r="F83" s="231" t="str">
        <f t="shared" si="10"/>
        <v>あん１４</v>
      </c>
      <c r="G83" s="228" t="str">
        <f t="shared" si="11"/>
        <v>松村友喜</v>
      </c>
      <c r="H83" s="228" t="s">
        <v>1111</v>
      </c>
      <c r="I83" s="229" t="s">
        <v>230</v>
      </c>
      <c r="J83" s="232">
        <v>1988</v>
      </c>
      <c r="K83" s="257">
        <f t="shared" si="9"/>
        <v>37</v>
      </c>
      <c r="L83" s="231" t="str">
        <f t="shared" si="8"/>
        <v>OK</v>
      </c>
      <c r="M83" s="259" t="s">
        <v>231</v>
      </c>
    </row>
    <row r="84" spans="1:13" s="228" customFormat="1" ht="18" customHeight="1" x14ac:dyDescent="0.15">
      <c r="A84" s="228" t="s">
        <v>518</v>
      </c>
      <c r="B84" s="229" t="s">
        <v>808</v>
      </c>
      <c r="C84" s="229" t="s">
        <v>809</v>
      </c>
      <c r="D84" s="228" t="s">
        <v>1111</v>
      </c>
      <c r="E84" s="230"/>
      <c r="F84" s="231" t="str">
        <f t="shared" si="10"/>
        <v>あん１５</v>
      </c>
      <c r="G84" s="228" t="str">
        <f t="shared" si="11"/>
        <v>薮内豪</v>
      </c>
      <c r="H84" s="228" t="s">
        <v>1111</v>
      </c>
      <c r="I84" s="229" t="s">
        <v>230</v>
      </c>
      <c r="J84" s="232">
        <v>1986</v>
      </c>
      <c r="K84" s="257">
        <f t="shared" si="9"/>
        <v>39</v>
      </c>
      <c r="L84" s="231" t="str">
        <f t="shared" si="8"/>
        <v>OK</v>
      </c>
      <c r="M84" s="259" t="s">
        <v>235</v>
      </c>
    </row>
    <row r="85" spans="1:13" s="228" customFormat="1" ht="18" customHeight="1" x14ac:dyDescent="0.15">
      <c r="A85" s="228" t="s">
        <v>519</v>
      </c>
      <c r="B85" s="253" t="s">
        <v>810</v>
      </c>
      <c r="C85" s="253" t="s">
        <v>811</v>
      </c>
      <c r="D85" s="228" t="s">
        <v>1111</v>
      </c>
      <c r="E85" s="230"/>
      <c r="F85" s="231" t="str">
        <f t="shared" si="10"/>
        <v>あん１６</v>
      </c>
      <c r="G85" s="228" t="str">
        <f t="shared" si="11"/>
        <v>森寿人</v>
      </c>
      <c r="H85" s="228" t="s">
        <v>1111</v>
      </c>
      <c r="I85" s="229" t="s">
        <v>230</v>
      </c>
      <c r="J85" s="232">
        <v>1978</v>
      </c>
      <c r="K85" s="257">
        <f t="shared" si="9"/>
        <v>47</v>
      </c>
      <c r="L85" s="231" t="str">
        <f t="shared" si="8"/>
        <v>OK</v>
      </c>
      <c r="M85" s="259" t="s">
        <v>812</v>
      </c>
    </row>
    <row r="86" spans="1:13" s="228" customFormat="1" ht="18" customHeight="1" x14ac:dyDescent="0.15">
      <c r="A86" s="228" t="s">
        <v>520</v>
      </c>
      <c r="B86" s="253" t="s">
        <v>813</v>
      </c>
      <c r="C86" s="253" t="s">
        <v>814</v>
      </c>
      <c r="D86" s="228" t="s">
        <v>1111</v>
      </c>
      <c r="E86" s="230"/>
      <c r="F86" s="231" t="str">
        <f t="shared" si="10"/>
        <v>あん１７</v>
      </c>
      <c r="G86" s="228" t="str">
        <f t="shared" si="11"/>
        <v>山田佳明</v>
      </c>
      <c r="H86" s="228" t="s">
        <v>1116</v>
      </c>
      <c r="I86" s="229" t="s">
        <v>230</v>
      </c>
      <c r="J86" s="232">
        <v>1986</v>
      </c>
      <c r="K86" s="257">
        <f t="shared" si="9"/>
        <v>39</v>
      </c>
      <c r="L86" s="231" t="str">
        <f t="shared" si="8"/>
        <v>OK</v>
      </c>
      <c r="M86" s="259" t="s">
        <v>231</v>
      </c>
    </row>
    <row r="87" spans="1:13" s="228" customFormat="1" ht="18" customHeight="1" x14ac:dyDescent="0.15">
      <c r="A87" s="228" t="s">
        <v>523</v>
      </c>
      <c r="B87" s="253" t="s">
        <v>1117</v>
      </c>
      <c r="C87" s="253" t="s">
        <v>1118</v>
      </c>
      <c r="D87" s="228" t="s">
        <v>1116</v>
      </c>
      <c r="E87" s="230"/>
      <c r="F87" s="231" t="str">
        <f t="shared" si="10"/>
        <v>あん１８</v>
      </c>
      <c r="G87" s="228" t="str">
        <f t="shared" si="11"/>
        <v>愛原里樹</v>
      </c>
      <c r="H87" s="228" t="s">
        <v>1119</v>
      </c>
      <c r="I87" s="229" t="s">
        <v>230</v>
      </c>
      <c r="J87" s="232">
        <v>1995</v>
      </c>
      <c r="K87" s="257">
        <f t="shared" si="9"/>
        <v>30</v>
      </c>
      <c r="L87" s="231" t="str">
        <f t="shared" si="8"/>
        <v>OK</v>
      </c>
      <c r="M87" s="259" t="s">
        <v>395</v>
      </c>
    </row>
    <row r="88" spans="1:13" s="228" customFormat="1" ht="18" customHeight="1" x14ac:dyDescent="0.15">
      <c r="A88" s="228" t="s">
        <v>524</v>
      </c>
      <c r="B88" s="253" t="s">
        <v>815</v>
      </c>
      <c r="C88" s="253" t="s">
        <v>816</v>
      </c>
      <c r="D88" s="228" t="s">
        <v>1119</v>
      </c>
      <c r="E88" s="230"/>
      <c r="F88" s="231" t="str">
        <f t="shared" si="10"/>
        <v>あん１９</v>
      </c>
      <c r="G88" s="228" t="str">
        <f t="shared" si="11"/>
        <v>岡田真樹</v>
      </c>
      <c r="H88" s="228" t="s">
        <v>1119</v>
      </c>
      <c r="I88" s="229" t="s">
        <v>230</v>
      </c>
      <c r="J88" s="232">
        <v>1982</v>
      </c>
      <c r="K88" s="257">
        <f t="shared" si="9"/>
        <v>43</v>
      </c>
      <c r="L88" s="231" t="str">
        <f t="shared" si="8"/>
        <v>OK</v>
      </c>
      <c r="M88" s="259" t="s">
        <v>768</v>
      </c>
    </row>
    <row r="89" spans="1:13" s="228" customFormat="1" ht="18" customHeight="1" x14ac:dyDescent="0.15">
      <c r="A89" s="228" t="s">
        <v>525</v>
      </c>
      <c r="B89" s="253" t="s">
        <v>1120</v>
      </c>
      <c r="C89" s="253" t="s">
        <v>1121</v>
      </c>
      <c r="D89" s="228" t="s">
        <v>1119</v>
      </c>
      <c r="E89" s="230"/>
      <c r="F89" s="231" t="str">
        <f t="shared" si="10"/>
        <v>あん２０</v>
      </c>
      <c r="G89" s="228" t="str">
        <f t="shared" si="11"/>
        <v>鈴木悠太</v>
      </c>
      <c r="H89" s="228" t="s">
        <v>1119</v>
      </c>
      <c r="I89" s="229" t="s">
        <v>230</v>
      </c>
      <c r="J89" s="232">
        <v>2000</v>
      </c>
      <c r="K89" s="257">
        <f t="shared" si="9"/>
        <v>25</v>
      </c>
      <c r="L89" s="231" t="str">
        <f t="shared" si="8"/>
        <v>OK</v>
      </c>
      <c r="M89" s="259" t="s">
        <v>768</v>
      </c>
    </row>
    <row r="90" spans="1:13" s="228" customFormat="1" ht="18" customHeight="1" x14ac:dyDescent="0.15">
      <c r="A90" s="228" t="s">
        <v>526</v>
      </c>
      <c r="B90" s="253" t="s">
        <v>1122</v>
      </c>
      <c r="C90" s="253" t="s">
        <v>1123</v>
      </c>
      <c r="D90" s="228" t="s">
        <v>1119</v>
      </c>
      <c r="E90" s="230"/>
      <c r="F90" s="231" t="str">
        <f t="shared" si="10"/>
        <v>あん２１</v>
      </c>
      <c r="G90" s="228" t="str">
        <f t="shared" si="11"/>
        <v>政田秀栄</v>
      </c>
      <c r="H90" s="228" t="s">
        <v>1119</v>
      </c>
      <c r="I90" s="229" t="s">
        <v>230</v>
      </c>
      <c r="J90" s="232">
        <v>1982</v>
      </c>
      <c r="K90" s="257">
        <f t="shared" si="9"/>
        <v>43</v>
      </c>
      <c r="L90" s="231" t="str">
        <f t="shared" si="8"/>
        <v>OK</v>
      </c>
      <c r="M90" s="259" t="s">
        <v>402</v>
      </c>
    </row>
    <row r="91" spans="1:13" s="228" customFormat="1" ht="18" customHeight="1" x14ac:dyDescent="0.15">
      <c r="A91" s="228" t="s">
        <v>527</v>
      </c>
      <c r="B91" s="229" t="s">
        <v>829</v>
      </c>
      <c r="C91" s="229" t="s">
        <v>830</v>
      </c>
      <c r="D91" s="228" t="s">
        <v>1119</v>
      </c>
      <c r="E91" s="230"/>
      <c r="F91" s="231" t="str">
        <f t="shared" si="10"/>
        <v>あん２２</v>
      </c>
      <c r="G91" s="228" t="str">
        <f t="shared" si="11"/>
        <v>猪飼尚輝</v>
      </c>
      <c r="H91" s="228" t="s">
        <v>1119</v>
      </c>
      <c r="I91" s="229" t="s">
        <v>230</v>
      </c>
      <c r="J91" s="232">
        <v>1996</v>
      </c>
      <c r="K91" s="257">
        <f t="shared" si="9"/>
        <v>29</v>
      </c>
      <c r="L91" s="231" t="str">
        <f t="shared" si="8"/>
        <v>OK</v>
      </c>
      <c r="M91" s="259" t="s">
        <v>812</v>
      </c>
    </row>
    <row r="92" spans="1:13" s="228" customFormat="1" ht="18" customHeight="1" x14ac:dyDescent="0.15">
      <c r="A92" s="228" t="s">
        <v>528</v>
      </c>
      <c r="B92" s="229" t="s">
        <v>831</v>
      </c>
      <c r="C92" s="229" t="s">
        <v>832</v>
      </c>
      <c r="D92" s="228" t="s">
        <v>1119</v>
      </c>
      <c r="E92" s="230"/>
      <c r="F92" s="231" t="str">
        <f t="shared" si="10"/>
        <v>あん２３</v>
      </c>
      <c r="G92" s="228" t="str">
        <f t="shared" si="11"/>
        <v>岡栄介</v>
      </c>
      <c r="H92" s="228" t="s">
        <v>1116</v>
      </c>
      <c r="I92" s="229" t="s">
        <v>230</v>
      </c>
      <c r="J92" s="232">
        <v>1996</v>
      </c>
      <c r="K92" s="257">
        <f t="shared" si="9"/>
        <v>29</v>
      </c>
      <c r="L92" s="231" t="str">
        <f t="shared" si="8"/>
        <v>OK</v>
      </c>
      <c r="M92" s="259" t="s">
        <v>812</v>
      </c>
    </row>
    <row r="93" spans="1:13" s="228" customFormat="1" ht="18" customHeight="1" x14ac:dyDescent="0.15">
      <c r="A93" s="228" t="s">
        <v>529</v>
      </c>
      <c r="B93" s="229" t="s">
        <v>521</v>
      </c>
      <c r="C93" s="229" t="s">
        <v>522</v>
      </c>
      <c r="D93" s="228" t="s">
        <v>1116</v>
      </c>
      <c r="E93" s="230"/>
      <c r="F93" s="231" t="str">
        <f t="shared" si="10"/>
        <v>あん２４</v>
      </c>
      <c r="G93" s="228" t="str">
        <f t="shared" si="11"/>
        <v>寺元翔太</v>
      </c>
      <c r="H93" s="228" t="s">
        <v>1119</v>
      </c>
      <c r="I93" s="229" t="s">
        <v>230</v>
      </c>
      <c r="J93" s="232">
        <v>1993</v>
      </c>
      <c r="K93" s="257">
        <f t="shared" si="9"/>
        <v>32</v>
      </c>
      <c r="L93" s="231" t="str">
        <f t="shared" si="8"/>
        <v>OK</v>
      </c>
      <c r="M93" s="259" t="s">
        <v>235</v>
      </c>
    </row>
    <row r="94" spans="1:13" s="259" customFormat="1" ht="18" customHeight="1" x14ac:dyDescent="0.15">
      <c r="A94" s="228" t="s">
        <v>530</v>
      </c>
      <c r="B94" s="260" t="s">
        <v>833</v>
      </c>
      <c r="C94" s="260" t="s">
        <v>823</v>
      </c>
      <c r="D94" s="228" t="s">
        <v>1119</v>
      </c>
      <c r="E94" s="261"/>
      <c r="F94" s="262" t="str">
        <f t="shared" si="10"/>
        <v>あん２５</v>
      </c>
      <c r="G94" s="259" t="str">
        <f t="shared" si="11"/>
        <v>三箇将士</v>
      </c>
      <c r="H94" s="228" t="s">
        <v>1116</v>
      </c>
      <c r="I94" s="259" t="s">
        <v>230</v>
      </c>
      <c r="J94" s="263">
        <v>1994</v>
      </c>
      <c r="K94" s="257">
        <f t="shared" si="9"/>
        <v>31</v>
      </c>
      <c r="L94" s="262" t="str">
        <f t="shared" si="8"/>
        <v>OK</v>
      </c>
      <c r="M94" s="259" t="s">
        <v>235</v>
      </c>
    </row>
    <row r="95" spans="1:13" s="259" customFormat="1" ht="18" customHeight="1" x14ac:dyDescent="0.15">
      <c r="A95" s="228" t="s">
        <v>617</v>
      </c>
      <c r="B95" s="260" t="s">
        <v>834</v>
      </c>
      <c r="C95" s="260" t="s">
        <v>835</v>
      </c>
      <c r="D95" s="228" t="s">
        <v>1116</v>
      </c>
      <c r="E95" s="261"/>
      <c r="F95" s="262" t="str">
        <f t="shared" si="10"/>
        <v>あん２６</v>
      </c>
      <c r="G95" s="259" t="str">
        <f t="shared" si="11"/>
        <v>澤田純兵</v>
      </c>
      <c r="H95" s="228" t="s">
        <v>1116</v>
      </c>
      <c r="I95" s="259" t="s">
        <v>230</v>
      </c>
      <c r="J95" s="263">
        <v>1997</v>
      </c>
      <c r="K95" s="257">
        <f t="shared" si="9"/>
        <v>28</v>
      </c>
      <c r="L95" s="262" t="str">
        <f t="shared" si="8"/>
        <v>OK</v>
      </c>
      <c r="M95" s="259" t="s">
        <v>235</v>
      </c>
    </row>
    <row r="96" spans="1:13" ht="18" customHeight="1" x14ac:dyDescent="0.15">
      <c r="A96" s="255"/>
      <c r="B96" s="255">
        <v>4</v>
      </c>
      <c r="C96" s="255"/>
      <c r="D96" s="247"/>
      <c r="E96" s="248"/>
      <c r="F96" s="249"/>
      <c r="G96" s="245"/>
      <c r="H96" s="247"/>
      <c r="I96" s="255"/>
      <c r="J96" s="250"/>
      <c r="K96" s="251"/>
      <c r="L96" s="249"/>
      <c r="M96" s="246"/>
    </row>
    <row r="97" spans="1:255" s="267" customFormat="1" ht="18" customHeight="1" x14ac:dyDescent="0.15">
      <c r="A97" s="264" t="s">
        <v>9</v>
      </c>
      <c r="B97" s="264" t="s">
        <v>290</v>
      </c>
      <c r="C97" s="265" t="s">
        <v>291</v>
      </c>
      <c r="D97" s="229" t="s">
        <v>2</v>
      </c>
      <c r="E97" s="230"/>
      <c r="F97" s="228" t="str">
        <f t="shared" si="7"/>
        <v>け０１</v>
      </c>
      <c r="G97" s="228" t="str">
        <f t="shared" si="4"/>
        <v>稲岡和紀</v>
      </c>
      <c r="H97" s="229" t="s">
        <v>120</v>
      </c>
      <c r="I97" s="229" t="s">
        <v>230</v>
      </c>
      <c r="J97" s="235">
        <v>1978</v>
      </c>
      <c r="K97" s="266">
        <f>IF(J97="","",(2025-J97))</f>
        <v>47</v>
      </c>
      <c r="L97" s="231" t="str">
        <f t="shared" ref="L97:L107" si="12">IF(H97="","",IF(COUNTIF($G$4:$G$21,H97)&gt;1,"2重登録","OK"))</f>
        <v>OK</v>
      </c>
      <c r="M97" s="237" t="s">
        <v>21</v>
      </c>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c r="EF97" s="228"/>
      <c r="EG97" s="228"/>
      <c r="EH97" s="228"/>
      <c r="EI97" s="228"/>
      <c r="EJ97" s="228"/>
      <c r="EK97" s="228"/>
      <c r="EL97" s="228"/>
      <c r="EM97" s="228"/>
      <c r="EN97" s="228"/>
      <c r="EO97" s="228"/>
      <c r="EP97" s="228"/>
      <c r="EQ97" s="228"/>
      <c r="ER97" s="228"/>
      <c r="ES97" s="228"/>
      <c r="ET97" s="228"/>
      <c r="EU97" s="228"/>
      <c r="EV97" s="228"/>
      <c r="EW97" s="228"/>
      <c r="EX97" s="228"/>
      <c r="EY97" s="228"/>
      <c r="EZ97" s="228"/>
      <c r="FA97" s="228"/>
      <c r="FB97" s="228"/>
      <c r="FC97" s="228"/>
      <c r="FD97" s="228"/>
      <c r="FE97" s="228"/>
      <c r="FF97" s="228"/>
      <c r="FG97" s="228"/>
      <c r="FH97" s="228"/>
      <c r="FI97" s="228"/>
      <c r="FJ97" s="228"/>
      <c r="FK97" s="228"/>
      <c r="FL97" s="228"/>
      <c r="FM97" s="228"/>
      <c r="FN97" s="228"/>
      <c r="FO97" s="228"/>
      <c r="FP97" s="228"/>
      <c r="FQ97" s="228"/>
      <c r="FR97" s="228"/>
      <c r="FS97" s="228"/>
      <c r="FT97" s="228"/>
      <c r="FU97" s="228"/>
      <c r="FV97" s="228"/>
      <c r="FW97" s="228"/>
      <c r="FX97" s="228"/>
      <c r="FY97" s="228"/>
      <c r="FZ97" s="228"/>
      <c r="GA97" s="228"/>
      <c r="GB97" s="228"/>
      <c r="GC97" s="228"/>
      <c r="GD97" s="228"/>
      <c r="GE97" s="228"/>
      <c r="GF97" s="228"/>
      <c r="GG97" s="228"/>
      <c r="GH97" s="228"/>
      <c r="GI97" s="228"/>
      <c r="GJ97" s="228"/>
      <c r="GK97" s="228"/>
      <c r="GL97" s="228"/>
      <c r="GM97" s="228"/>
      <c r="GN97" s="228"/>
      <c r="GO97" s="228"/>
      <c r="GP97" s="228"/>
      <c r="GQ97" s="228"/>
      <c r="GR97" s="228"/>
      <c r="GS97" s="228"/>
      <c r="GT97" s="228"/>
      <c r="GU97" s="228"/>
      <c r="GV97" s="228"/>
      <c r="GW97" s="228"/>
      <c r="GX97" s="228"/>
      <c r="GY97" s="228"/>
      <c r="GZ97" s="228"/>
      <c r="HA97" s="228"/>
      <c r="HB97" s="228"/>
      <c r="HC97" s="228"/>
      <c r="HD97" s="228"/>
      <c r="HE97" s="228"/>
      <c r="HF97" s="228"/>
      <c r="HG97" s="228"/>
      <c r="HH97" s="228"/>
      <c r="HI97" s="228"/>
      <c r="HJ97" s="228"/>
      <c r="HK97" s="228"/>
      <c r="HL97" s="228"/>
      <c r="HM97" s="228"/>
      <c r="HN97" s="228"/>
      <c r="HO97" s="228"/>
      <c r="HP97" s="228"/>
      <c r="HQ97" s="228"/>
      <c r="HR97" s="228"/>
      <c r="HS97" s="228"/>
      <c r="HT97" s="228"/>
      <c r="HU97" s="228"/>
      <c r="HV97" s="228"/>
      <c r="HW97" s="228"/>
      <c r="HX97" s="228"/>
      <c r="HY97" s="228"/>
      <c r="HZ97" s="228"/>
      <c r="IA97" s="228"/>
      <c r="IB97" s="228"/>
      <c r="IC97" s="228"/>
      <c r="ID97" s="228"/>
      <c r="IE97" s="228"/>
      <c r="IF97" s="228"/>
      <c r="IG97" s="228"/>
      <c r="IH97" s="228"/>
      <c r="II97" s="228"/>
      <c r="IJ97" s="228"/>
      <c r="IK97" s="228"/>
      <c r="IL97" s="228"/>
      <c r="IM97" s="228"/>
      <c r="IN97" s="228"/>
      <c r="IO97" s="228"/>
      <c r="IP97" s="228"/>
      <c r="IQ97" s="228"/>
      <c r="IR97" s="228"/>
      <c r="IS97" s="228"/>
      <c r="IT97" s="228"/>
      <c r="IU97" s="228"/>
    </row>
    <row r="98" spans="1:255" s="268" customFormat="1" ht="18" customHeight="1" x14ac:dyDescent="0.15">
      <c r="A98" s="264" t="s">
        <v>1124</v>
      </c>
      <c r="B98" s="264" t="s">
        <v>299</v>
      </c>
      <c r="C98" s="265" t="s">
        <v>301</v>
      </c>
      <c r="D98" s="229" t="s">
        <v>2</v>
      </c>
      <c r="E98" s="230"/>
      <c r="F98" s="228" t="str">
        <f t="shared" si="7"/>
        <v>け０２</v>
      </c>
      <c r="G98" s="228" t="str">
        <f t="shared" si="4"/>
        <v>上村　武</v>
      </c>
      <c r="H98" s="229" t="s">
        <v>120</v>
      </c>
      <c r="I98" s="229" t="s">
        <v>230</v>
      </c>
      <c r="J98" s="235">
        <v>1978</v>
      </c>
      <c r="K98" s="266">
        <f t="shared" ref="K98:K117" si="13">IF(J98="","",(2025-J98))</f>
        <v>47</v>
      </c>
      <c r="L98" s="231" t="str">
        <f t="shared" si="12"/>
        <v>OK</v>
      </c>
      <c r="M98" s="228" t="s">
        <v>231</v>
      </c>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c r="EF98" s="228"/>
      <c r="EG98" s="228"/>
      <c r="EH98" s="228"/>
      <c r="EI98" s="228"/>
      <c r="EJ98" s="228"/>
      <c r="EK98" s="228"/>
      <c r="EL98" s="228"/>
      <c r="EM98" s="228"/>
      <c r="EN98" s="228"/>
      <c r="EO98" s="228"/>
      <c r="EP98" s="228"/>
      <c r="EQ98" s="228"/>
      <c r="ER98" s="228"/>
      <c r="ES98" s="228"/>
      <c r="ET98" s="228"/>
      <c r="EU98" s="228"/>
      <c r="EV98" s="228"/>
      <c r="EW98" s="228"/>
      <c r="EX98" s="228"/>
      <c r="EY98" s="228"/>
      <c r="EZ98" s="228"/>
      <c r="FA98" s="228"/>
      <c r="FB98" s="228"/>
      <c r="FC98" s="228"/>
      <c r="FD98" s="228"/>
      <c r="FE98" s="228"/>
      <c r="FF98" s="228"/>
      <c r="FG98" s="228"/>
      <c r="FH98" s="228"/>
      <c r="FI98" s="228"/>
      <c r="FJ98" s="228"/>
      <c r="FK98" s="228"/>
      <c r="FL98" s="228"/>
      <c r="FM98" s="228"/>
      <c r="FN98" s="228"/>
      <c r="FO98" s="228"/>
      <c r="FP98" s="228"/>
      <c r="FQ98" s="228"/>
      <c r="FR98" s="228"/>
      <c r="FS98" s="228"/>
      <c r="FT98" s="228"/>
      <c r="FU98" s="228"/>
      <c r="FV98" s="228"/>
      <c r="FW98" s="228"/>
      <c r="FX98" s="228"/>
      <c r="FY98" s="228"/>
      <c r="FZ98" s="228"/>
      <c r="GA98" s="228"/>
      <c r="GB98" s="228"/>
      <c r="GC98" s="228"/>
      <c r="GD98" s="228"/>
      <c r="GE98" s="228"/>
      <c r="GF98" s="228"/>
      <c r="GG98" s="228"/>
      <c r="GH98" s="228"/>
      <c r="GI98" s="228"/>
      <c r="GJ98" s="228"/>
      <c r="GK98" s="228"/>
      <c r="GL98" s="228"/>
      <c r="GM98" s="228"/>
      <c r="GN98" s="228"/>
      <c r="GO98" s="228"/>
      <c r="GP98" s="228"/>
      <c r="GQ98" s="228"/>
      <c r="GR98" s="228"/>
      <c r="GS98" s="228"/>
      <c r="GT98" s="228"/>
      <c r="GU98" s="228"/>
      <c r="GV98" s="228"/>
      <c r="GW98" s="228"/>
      <c r="GX98" s="228"/>
      <c r="GY98" s="228"/>
      <c r="GZ98" s="228"/>
      <c r="HA98" s="228"/>
      <c r="HB98" s="228"/>
      <c r="HC98" s="228"/>
      <c r="HD98" s="228"/>
      <c r="HE98" s="228"/>
      <c r="HF98" s="228"/>
      <c r="HG98" s="228"/>
      <c r="HH98" s="228"/>
      <c r="HI98" s="228"/>
      <c r="HJ98" s="228"/>
      <c r="HK98" s="228"/>
      <c r="HL98" s="228"/>
      <c r="HM98" s="228"/>
      <c r="HN98" s="228"/>
      <c r="HO98" s="228"/>
      <c r="HP98" s="228"/>
      <c r="HQ98" s="228"/>
      <c r="HR98" s="228"/>
      <c r="HS98" s="228"/>
      <c r="HT98" s="228"/>
      <c r="HU98" s="228"/>
      <c r="HV98" s="228"/>
      <c r="HW98" s="228"/>
      <c r="HX98" s="228"/>
      <c r="HY98" s="228"/>
      <c r="HZ98" s="228"/>
      <c r="IA98" s="228"/>
      <c r="IB98" s="228"/>
      <c r="IC98" s="228"/>
      <c r="ID98" s="228"/>
      <c r="IE98" s="228"/>
      <c r="IF98" s="228"/>
      <c r="IG98" s="228"/>
      <c r="IH98" s="228"/>
      <c r="II98" s="228"/>
      <c r="IJ98" s="228"/>
      <c r="IK98" s="228"/>
      <c r="IL98" s="228"/>
      <c r="IM98" s="228"/>
      <c r="IN98" s="228"/>
      <c r="IO98" s="228"/>
      <c r="IP98" s="228"/>
      <c r="IQ98" s="228"/>
      <c r="IR98" s="228"/>
      <c r="IS98" s="228"/>
      <c r="IT98" s="228"/>
      <c r="IU98" s="228"/>
    </row>
    <row r="99" spans="1:255" s="268" customFormat="1" ht="18" customHeight="1" x14ac:dyDescent="0.15">
      <c r="A99" s="264" t="s">
        <v>292</v>
      </c>
      <c r="B99" s="269" t="s">
        <v>297</v>
      </c>
      <c r="C99" s="270" t="s">
        <v>303</v>
      </c>
      <c r="D99" s="228" t="s">
        <v>2</v>
      </c>
      <c r="E99" s="230"/>
      <c r="F99" s="228" t="str">
        <f t="shared" si="7"/>
        <v>け０３</v>
      </c>
      <c r="G99" s="228" t="str">
        <f t="shared" si="4"/>
        <v>川上悠作</v>
      </c>
      <c r="H99" s="229" t="s">
        <v>120</v>
      </c>
      <c r="I99" s="229" t="s">
        <v>230</v>
      </c>
      <c r="J99" s="232">
        <v>2000</v>
      </c>
      <c r="K99" s="266">
        <f t="shared" si="13"/>
        <v>25</v>
      </c>
      <c r="L99" s="231" t="str">
        <f t="shared" si="12"/>
        <v>OK</v>
      </c>
      <c r="M99" s="237" t="s">
        <v>21</v>
      </c>
      <c r="N99" s="228"/>
      <c r="O99" s="228"/>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c r="EF99" s="228"/>
      <c r="EG99" s="228"/>
      <c r="EH99" s="228"/>
      <c r="EI99" s="228"/>
      <c r="EJ99" s="228"/>
      <c r="EK99" s="228"/>
      <c r="EL99" s="228"/>
      <c r="EM99" s="228"/>
      <c r="EN99" s="228"/>
      <c r="EO99" s="228"/>
      <c r="EP99" s="228"/>
      <c r="EQ99" s="228"/>
      <c r="ER99" s="228"/>
      <c r="ES99" s="228"/>
      <c r="ET99" s="228"/>
      <c r="EU99" s="228"/>
      <c r="EV99" s="228"/>
      <c r="EW99" s="228"/>
      <c r="EX99" s="228"/>
      <c r="EY99" s="228"/>
      <c r="EZ99" s="228"/>
      <c r="FA99" s="228"/>
      <c r="FB99" s="228"/>
      <c r="FC99" s="228"/>
      <c r="FD99" s="228"/>
      <c r="FE99" s="228"/>
      <c r="FF99" s="228"/>
      <c r="FG99" s="228"/>
      <c r="FH99" s="228"/>
      <c r="FI99" s="228"/>
      <c r="FJ99" s="228"/>
      <c r="FK99" s="228"/>
      <c r="FL99" s="228"/>
      <c r="FM99" s="228"/>
      <c r="FN99" s="228"/>
      <c r="FO99" s="228"/>
      <c r="FP99" s="228"/>
      <c r="FQ99" s="228"/>
      <c r="FR99" s="228"/>
      <c r="FS99" s="228"/>
      <c r="FT99" s="228"/>
      <c r="FU99" s="228"/>
      <c r="FV99" s="228"/>
      <c r="FW99" s="228"/>
      <c r="FX99" s="228"/>
      <c r="FY99" s="228"/>
      <c r="FZ99" s="228"/>
      <c r="GA99" s="228"/>
      <c r="GB99" s="228"/>
      <c r="GC99" s="228"/>
      <c r="GD99" s="228"/>
      <c r="GE99" s="228"/>
      <c r="GF99" s="228"/>
      <c r="GG99" s="228"/>
      <c r="GH99" s="228"/>
      <c r="GI99" s="228"/>
      <c r="GJ99" s="228"/>
      <c r="GK99" s="228"/>
      <c r="GL99" s="228"/>
      <c r="GM99" s="228"/>
      <c r="GN99" s="228"/>
      <c r="GO99" s="228"/>
      <c r="GP99" s="228"/>
      <c r="GQ99" s="228"/>
      <c r="GR99" s="228"/>
      <c r="GS99" s="228"/>
      <c r="GT99" s="228"/>
      <c r="GU99" s="228"/>
      <c r="GV99" s="228"/>
      <c r="GW99" s="228"/>
      <c r="GX99" s="228"/>
      <c r="GY99" s="228"/>
      <c r="GZ99" s="228"/>
      <c r="HA99" s="228"/>
      <c r="HB99" s="228"/>
      <c r="HC99" s="228"/>
      <c r="HD99" s="228"/>
      <c r="HE99" s="228"/>
      <c r="HF99" s="228"/>
      <c r="HG99" s="228"/>
      <c r="HH99" s="228"/>
      <c r="HI99" s="228"/>
      <c r="HJ99" s="228"/>
      <c r="HK99" s="228"/>
      <c r="HL99" s="228"/>
      <c r="HM99" s="228"/>
      <c r="HN99" s="228"/>
      <c r="HO99" s="228"/>
      <c r="HP99" s="228"/>
      <c r="HQ99" s="228"/>
      <c r="HR99" s="228"/>
      <c r="HS99" s="228"/>
      <c r="HT99" s="228"/>
      <c r="HU99" s="228"/>
      <c r="HV99" s="228"/>
      <c r="HW99" s="228"/>
      <c r="HX99" s="228"/>
      <c r="HY99" s="228"/>
      <c r="HZ99" s="228"/>
      <c r="IA99" s="228"/>
      <c r="IB99" s="228"/>
      <c r="IC99" s="228"/>
      <c r="ID99" s="228"/>
      <c r="IE99" s="228"/>
      <c r="IF99" s="228"/>
      <c r="IG99" s="228"/>
      <c r="IH99" s="228"/>
      <c r="II99" s="228"/>
      <c r="IJ99" s="228"/>
      <c r="IK99" s="228"/>
      <c r="IL99" s="228"/>
      <c r="IM99" s="228"/>
      <c r="IN99" s="228"/>
      <c r="IO99" s="228"/>
      <c r="IP99" s="228"/>
      <c r="IQ99" s="228"/>
      <c r="IR99" s="228"/>
      <c r="IS99" s="228"/>
      <c r="IT99" s="228"/>
      <c r="IU99" s="228"/>
    </row>
    <row r="100" spans="1:255" s="268" customFormat="1" ht="18" customHeight="1" x14ac:dyDescent="0.15">
      <c r="A100" s="264" t="s">
        <v>293</v>
      </c>
      <c r="B100" s="264" t="s">
        <v>305</v>
      </c>
      <c r="C100" s="271" t="s">
        <v>306</v>
      </c>
      <c r="D100" s="228" t="s">
        <v>2</v>
      </c>
      <c r="E100" s="230"/>
      <c r="F100" s="228" t="str">
        <f t="shared" si="7"/>
        <v>け０４</v>
      </c>
      <c r="G100" s="228" t="str">
        <f t="shared" si="4"/>
        <v>川並和之</v>
      </c>
      <c r="H100" s="229" t="s">
        <v>120</v>
      </c>
      <c r="I100" s="229" t="s">
        <v>230</v>
      </c>
      <c r="J100" s="232">
        <v>1959</v>
      </c>
      <c r="K100" s="266">
        <f t="shared" si="13"/>
        <v>66</v>
      </c>
      <c r="L100" s="231" t="str">
        <f t="shared" si="12"/>
        <v>OK</v>
      </c>
      <c r="M100" s="237" t="s">
        <v>21</v>
      </c>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c r="EF100" s="228"/>
      <c r="EG100" s="228"/>
      <c r="EH100" s="228"/>
      <c r="EI100" s="228"/>
      <c r="EJ100" s="228"/>
      <c r="EK100" s="228"/>
      <c r="EL100" s="228"/>
      <c r="EM100" s="228"/>
      <c r="EN100" s="228"/>
      <c r="EO100" s="228"/>
      <c r="EP100" s="228"/>
      <c r="EQ100" s="228"/>
      <c r="ER100" s="228"/>
      <c r="ES100" s="228"/>
      <c r="ET100" s="228"/>
      <c r="EU100" s="228"/>
      <c r="EV100" s="228"/>
      <c r="EW100" s="228"/>
      <c r="EX100" s="228"/>
      <c r="EY100" s="228"/>
      <c r="EZ100" s="228"/>
      <c r="FA100" s="228"/>
      <c r="FB100" s="228"/>
      <c r="FC100" s="228"/>
      <c r="FD100" s="228"/>
      <c r="FE100" s="228"/>
      <c r="FF100" s="228"/>
      <c r="FG100" s="228"/>
      <c r="FH100" s="228"/>
      <c r="FI100" s="228"/>
      <c r="FJ100" s="228"/>
      <c r="FK100" s="228"/>
      <c r="FL100" s="228"/>
      <c r="FM100" s="228"/>
      <c r="FN100" s="228"/>
      <c r="FO100" s="228"/>
      <c r="FP100" s="228"/>
      <c r="FQ100" s="228"/>
      <c r="FR100" s="228"/>
      <c r="FS100" s="228"/>
      <c r="FT100" s="228"/>
      <c r="FU100" s="228"/>
      <c r="FV100" s="228"/>
      <c r="FW100" s="228"/>
      <c r="FX100" s="228"/>
      <c r="FY100" s="228"/>
      <c r="FZ100" s="228"/>
      <c r="GA100" s="228"/>
      <c r="GB100" s="228"/>
      <c r="GC100" s="228"/>
      <c r="GD100" s="228"/>
      <c r="GE100" s="228"/>
      <c r="GF100" s="228"/>
      <c r="GG100" s="228"/>
      <c r="GH100" s="228"/>
      <c r="GI100" s="228"/>
      <c r="GJ100" s="228"/>
      <c r="GK100" s="228"/>
      <c r="GL100" s="228"/>
      <c r="GM100" s="228"/>
      <c r="GN100" s="228"/>
      <c r="GO100" s="228"/>
      <c r="GP100" s="228"/>
      <c r="GQ100" s="228"/>
      <c r="GR100" s="228"/>
      <c r="GS100" s="228"/>
      <c r="GT100" s="228"/>
      <c r="GU100" s="228"/>
      <c r="GV100" s="228"/>
      <c r="GW100" s="228"/>
      <c r="GX100" s="228"/>
      <c r="GY100" s="228"/>
      <c r="GZ100" s="228"/>
      <c r="HA100" s="228"/>
      <c r="HB100" s="228"/>
      <c r="HC100" s="228"/>
      <c r="HD100" s="228"/>
      <c r="HE100" s="228"/>
      <c r="HF100" s="228"/>
      <c r="HG100" s="228"/>
      <c r="HH100" s="228"/>
      <c r="HI100" s="228"/>
      <c r="HJ100" s="228"/>
      <c r="HK100" s="228"/>
      <c r="HL100" s="228"/>
      <c r="HM100" s="228"/>
      <c r="HN100" s="228"/>
      <c r="HO100" s="228"/>
      <c r="HP100" s="228"/>
      <c r="HQ100" s="228"/>
      <c r="HR100" s="228"/>
      <c r="HS100" s="228"/>
      <c r="HT100" s="228"/>
      <c r="HU100" s="228"/>
      <c r="HV100" s="228"/>
      <c r="HW100" s="228"/>
      <c r="HX100" s="228"/>
      <c r="HY100" s="228"/>
      <c r="HZ100" s="228"/>
      <c r="IA100" s="228"/>
      <c r="IB100" s="228"/>
      <c r="IC100" s="228"/>
      <c r="ID100" s="228"/>
      <c r="IE100" s="228"/>
      <c r="IF100" s="228"/>
      <c r="IG100" s="228"/>
      <c r="IH100" s="228"/>
      <c r="II100" s="228"/>
      <c r="IJ100" s="228"/>
      <c r="IK100" s="228"/>
      <c r="IL100" s="228"/>
      <c r="IM100" s="228"/>
      <c r="IN100" s="228"/>
      <c r="IO100" s="228"/>
      <c r="IP100" s="228"/>
      <c r="IQ100" s="228"/>
      <c r="IR100" s="228"/>
      <c r="IS100" s="228"/>
      <c r="IT100" s="228"/>
      <c r="IU100" s="228"/>
    </row>
    <row r="101" spans="1:255" s="268" customFormat="1" ht="18" customHeight="1" x14ac:dyDescent="0.15">
      <c r="A101" s="264" t="s">
        <v>294</v>
      </c>
      <c r="B101" s="264" t="s">
        <v>289</v>
      </c>
      <c r="C101" s="271" t="s">
        <v>314</v>
      </c>
      <c r="D101" s="228" t="s">
        <v>2</v>
      </c>
      <c r="E101" s="230"/>
      <c r="F101" s="228" t="str">
        <f t="shared" si="7"/>
        <v>け０５</v>
      </c>
      <c r="G101" s="228" t="str">
        <f t="shared" si="4"/>
        <v>坪田真嘉</v>
      </c>
      <c r="H101" s="229" t="s">
        <v>120</v>
      </c>
      <c r="I101" s="229" t="s">
        <v>230</v>
      </c>
      <c r="J101" s="232">
        <v>1976</v>
      </c>
      <c r="K101" s="266">
        <f t="shared" si="13"/>
        <v>49</v>
      </c>
      <c r="L101" s="231" t="str">
        <f t="shared" si="12"/>
        <v>OK</v>
      </c>
      <c r="M101" s="237" t="s">
        <v>21</v>
      </c>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c r="EF101" s="228"/>
      <c r="EG101" s="228"/>
      <c r="EH101" s="228"/>
      <c r="EI101" s="228"/>
      <c r="EJ101" s="228"/>
      <c r="EK101" s="228"/>
      <c r="EL101" s="228"/>
      <c r="EM101" s="228"/>
      <c r="EN101" s="228"/>
      <c r="EO101" s="228"/>
      <c r="EP101" s="228"/>
      <c r="EQ101" s="228"/>
      <c r="ER101" s="228"/>
      <c r="ES101" s="228"/>
      <c r="ET101" s="228"/>
      <c r="EU101" s="228"/>
      <c r="EV101" s="228"/>
      <c r="EW101" s="228"/>
      <c r="EX101" s="228"/>
      <c r="EY101" s="228"/>
      <c r="EZ101" s="228"/>
      <c r="FA101" s="228"/>
      <c r="FB101" s="228"/>
      <c r="FC101" s="228"/>
      <c r="FD101" s="228"/>
      <c r="FE101" s="228"/>
      <c r="FF101" s="228"/>
      <c r="FG101" s="228"/>
      <c r="FH101" s="228"/>
      <c r="FI101" s="228"/>
      <c r="FJ101" s="228"/>
      <c r="FK101" s="228"/>
      <c r="FL101" s="228"/>
      <c r="FM101" s="228"/>
      <c r="FN101" s="228"/>
      <c r="FO101" s="228"/>
      <c r="FP101" s="228"/>
      <c r="FQ101" s="228"/>
      <c r="FR101" s="228"/>
      <c r="FS101" s="228"/>
      <c r="FT101" s="228"/>
      <c r="FU101" s="228"/>
      <c r="FV101" s="228"/>
      <c r="FW101" s="228"/>
      <c r="FX101" s="228"/>
      <c r="FY101" s="228"/>
      <c r="FZ101" s="228"/>
      <c r="GA101" s="228"/>
      <c r="GB101" s="228"/>
      <c r="GC101" s="228"/>
      <c r="GD101" s="228"/>
      <c r="GE101" s="228"/>
      <c r="GF101" s="228"/>
      <c r="GG101" s="228"/>
      <c r="GH101" s="228"/>
      <c r="GI101" s="228"/>
      <c r="GJ101" s="228"/>
      <c r="GK101" s="228"/>
      <c r="GL101" s="228"/>
      <c r="GM101" s="228"/>
      <c r="GN101" s="228"/>
      <c r="GO101" s="228"/>
      <c r="GP101" s="228"/>
      <c r="GQ101" s="228"/>
      <c r="GR101" s="228"/>
      <c r="GS101" s="228"/>
      <c r="GT101" s="228"/>
      <c r="GU101" s="228"/>
      <c r="GV101" s="228"/>
      <c r="GW101" s="228"/>
      <c r="GX101" s="228"/>
      <c r="GY101" s="228"/>
      <c r="GZ101" s="228"/>
      <c r="HA101" s="228"/>
      <c r="HB101" s="228"/>
      <c r="HC101" s="228"/>
      <c r="HD101" s="228"/>
      <c r="HE101" s="228"/>
      <c r="HF101" s="228"/>
      <c r="HG101" s="228"/>
      <c r="HH101" s="228"/>
      <c r="HI101" s="228"/>
      <c r="HJ101" s="228"/>
      <c r="HK101" s="228"/>
      <c r="HL101" s="228"/>
      <c r="HM101" s="228"/>
      <c r="HN101" s="228"/>
      <c r="HO101" s="228"/>
      <c r="HP101" s="228"/>
      <c r="HQ101" s="228"/>
      <c r="HR101" s="228"/>
      <c r="HS101" s="228"/>
      <c r="HT101" s="228"/>
      <c r="HU101" s="228"/>
      <c r="HV101" s="228"/>
      <c r="HW101" s="228"/>
      <c r="HX101" s="228"/>
      <c r="HY101" s="228"/>
      <c r="HZ101" s="228"/>
      <c r="IA101" s="228"/>
      <c r="IB101" s="228"/>
      <c r="IC101" s="228"/>
      <c r="ID101" s="228"/>
      <c r="IE101" s="228"/>
      <c r="IF101" s="228"/>
      <c r="IG101" s="228"/>
      <c r="IH101" s="228"/>
      <c r="II101" s="228"/>
      <c r="IJ101" s="228"/>
      <c r="IK101" s="228"/>
      <c r="IL101" s="228"/>
      <c r="IM101" s="228"/>
      <c r="IN101" s="228"/>
      <c r="IO101" s="228"/>
      <c r="IP101" s="228"/>
      <c r="IQ101" s="228"/>
      <c r="IR101" s="228"/>
      <c r="IS101" s="228"/>
      <c r="IT101" s="228"/>
      <c r="IU101" s="228"/>
    </row>
    <row r="102" spans="1:255" s="268" customFormat="1" ht="18" customHeight="1" x14ac:dyDescent="0.15">
      <c r="A102" s="264" t="s">
        <v>295</v>
      </c>
      <c r="B102" s="264" t="s">
        <v>316</v>
      </c>
      <c r="C102" s="271" t="s">
        <v>317</v>
      </c>
      <c r="D102" s="228" t="s">
        <v>2</v>
      </c>
      <c r="E102" s="230"/>
      <c r="F102" s="228" t="str">
        <f t="shared" si="7"/>
        <v>け０７</v>
      </c>
      <c r="G102" s="228" t="str">
        <f t="shared" si="4"/>
        <v>永里裕次</v>
      </c>
      <c r="H102" s="229" t="s">
        <v>120</v>
      </c>
      <c r="I102" s="229" t="s">
        <v>230</v>
      </c>
      <c r="J102" s="232">
        <v>1979</v>
      </c>
      <c r="K102" s="266">
        <f t="shared" si="13"/>
        <v>46</v>
      </c>
      <c r="L102" s="231" t="str">
        <f t="shared" si="12"/>
        <v>OK</v>
      </c>
      <c r="M102" s="228" t="s">
        <v>318</v>
      </c>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row>
    <row r="103" spans="1:255" s="268" customFormat="1" ht="18" customHeight="1" x14ac:dyDescent="0.15">
      <c r="A103" s="264" t="s">
        <v>296</v>
      </c>
      <c r="B103" s="264" t="s">
        <v>321</v>
      </c>
      <c r="C103" s="271" t="s">
        <v>322</v>
      </c>
      <c r="D103" s="228" t="s">
        <v>2</v>
      </c>
      <c r="E103" s="230"/>
      <c r="F103" s="228" t="str">
        <f t="shared" si="7"/>
        <v>け０８</v>
      </c>
      <c r="G103" s="228" t="str">
        <f t="shared" si="4"/>
        <v>山口直彦</v>
      </c>
      <c r="H103" s="229" t="s">
        <v>120</v>
      </c>
      <c r="I103" s="229" t="s">
        <v>230</v>
      </c>
      <c r="J103" s="232">
        <v>1986</v>
      </c>
      <c r="K103" s="266">
        <f t="shared" si="13"/>
        <v>39</v>
      </c>
      <c r="L103" s="231" t="str">
        <f t="shared" si="12"/>
        <v>OK</v>
      </c>
      <c r="M103" s="237" t="s">
        <v>21</v>
      </c>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row>
    <row r="104" spans="1:255" s="268" customFormat="1" ht="18" customHeight="1" x14ac:dyDescent="0.15">
      <c r="A104" s="264" t="s">
        <v>298</v>
      </c>
      <c r="B104" s="272" t="s">
        <v>323</v>
      </c>
      <c r="C104" s="273" t="s">
        <v>324</v>
      </c>
      <c r="D104" s="228" t="s">
        <v>2</v>
      </c>
      <c r="E104" s="230"/>
      <c r="F104" s="228" t="str">
        <f t="shared" si="7"/>
        <v>け０９</v>
      </c>
      <c r="G104" s="229" t="str">
        <f t="shared" si="4"/>
        <v>福永裕美</v>
      </c>
      <c r="H104" s="229" t="s">
        <v>120</v>
      </c>
      <c r="I104" s="237" t="s">
        <v>233</v>
      </c>
      <c r="J104" s="232">
        <v>1963</v>
      </c>
      <c r="K104" s="266">
        <f t="shared" si="13"/>
        <v>62</v>
      </c>
      <c r="L104" s="231" t="str">
        <f t="shared" si="12"/>
        <v>OK</v>
      </c>
      <c r="M104" s="237" t="s">
        <v>21</v>
      </c>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row>
    <row r="105" spans="1:255" s="268" customFormat="1" ht="18" customHeight="1" x14ac:dyDescent="0.15">
      <c r="A105" s="264" t="s">
        <v>300</v>
      </c>
      <c r="B105" s="264" t="s">
        <v>866</v>
      </c>
      <c r="C105" s="265" t="s">
        <v>414</v>
      </c>
      <c r="D105" s="228" t="s">
        <v>2</v>
      </c>
      <c r="E105" s="230"/>
      <c r="F105" s="228" t="str">
        <f t="shared" si="7"/>
        <v>け１０</v>
      </c>
      <c r="G105" s="228" t="str">
        <f t="shared" si="4"/>
        <v>福永一典</v>
      </c>
      <c r="H105" s="229" t="s">
        <v>120</v>
      </c>
      <c r="I105" s="229" t="s">
        <v>230</v>
      </c>
      <c r="J105" s="235">
        <v>1967</v>
      </c>
      <c r="K105" s="266">
        <f t="shared" si="13"/>
        <v>58</v>
      </c>
      <c r="L105" s="231" t="str">
        <f t="shared" si="12"/>
        <v>OK</v>
      </c>
      <c r="M105" s="228" t="s">
        <v>234</v>
      </c>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c r="EF105" s="228"/>
      <c r="EG105" s="228"/>
      <c r="EH105" s="228"/>
      <c r="EI105" s="228"/>
      <c r="EJ105" s="228"/>
      <c r="EK105" s="228"/>
      <c r="EL105" s="228"/>
      <c r="EM105" s="228"/>
      <c r="EN105" s="228"/>
      <c r="EO105" s="228"/>
      <c r="EP105" s="228"/>
      <c r="EQ105" s="228"/>
      <c r="ER105" s="228"/>
      <c r="ES105" s="228"/>
      <c r="ET105" s="228"/>
      <c r="EU105" s="228"/>
      <c r="EV105" s="228"/>
      <c r="EW105" s="228"/>
      <c r="EX105" s="228"/>
      <c r="EY105" s="228"/>
      <c r="EZ105" s="228"/>
      <c r="FA105" s="228"/>
      <c r="FB105" s="228"/>
      <c r="FC105" s="228"/>
      <c r="FD105" s="228"/>
      <c r="FE105" s="228"/>
      <c r="FF105" s="228"/>
      <c r="FG105" s="228"/>
      <c r="FH105" s="228"/>
      <c r="FI105" s="228"/>
      <c r="FJ105" s="228"/>
      <c r="FK105" s="228"/>
      <c r="FL105" s="228"/>
      <c r="FM105" s="228"/>
      <c r="FN105" s="228"/>
      <c r="FO105" s="228"/>
      <c r="FP105" s="228"/>
      <c r="FQ105" s="228"/>
      <c r="FR105" s="228"/>
      <c r="FS105" s="228"/>
      <c r="FT105" s="228"/>
      <c r="FU105" s="228"/>
      <c r="FV105" s="228"/>
      <c r="FW105" s="228"/>
      <c r="FX105" s="228"/>
      <c r="FY105" s="228"/>
      <c r="FZ105" s="228"/>
      <c r="GA105" s="228"/>
      <c r="GB105" s="228"/>
      <c r="GC105" s="228"/>
      <c r="GD105" s="228"/>
      <c r="GE105" s="228"/>
      <c r="GF105" s="228"/>
      <c r="GG105" s="228"/>
      <c r="GH105" s="228"/>
      <c r="GI105" s="228"/>
      <c r="GJ105" s="228"/>
      <c r="GK105" s="228"/>
      <c r="GL105" s="228"/>
      <c r="GM105" s="228"/>
      <c r="GN105" s="228"/>
      <c r="GO105" s="228"/>
      <c r="GP105" s="228"/>
      <c r="GQ105" s="228"/>
      <c r="GR105" s="228"/>
      <c r="GS105" s="228"/>
      <c r="GT105" s="228"/>
      <c r="GU105" s="228"/>
      <c r="GV105" s="228"/>
      <c r="GW105" s="228"/>
      <c r="GX105" s="228"/>
      <c r="GY105" s="228"/>
      <c r="GZ105" s="228"/>
      <c r="HA105" s="228"/>
      <c r="HB105" s="228"/>
      <c r="HC105" s="228"/>
      <c r="HD105" s="228"/>
      <c r="HE105" s="228"/>
      <c r="HF105" s="228"/>
      <c r="HG105" s="228"/>
      <c r="HH105" s="228"/>
      <c r="HI105" s="228"/>
      <c r="HJ105" s="228"/>
      <c r="HK105" s="228"/>
      <c r="HL105" s="228"/>
      <c r="HM105" s="228"/>
      <c r="HN105" s="228"/>
      <c r="HO105" s="228"/>
      <c r="HP105" s="228"/>
      <c r="HQ105" s="228"/>
      <c r="HR105" s="228"/>
      <c r="HS105" s="228"/>
      <c r="HT105" s="228"/>
      <c r="HU105" s="228"/>
      <c r="HV105" s="228"/>
      <c r="HW105" s="228"/>
      <c r="HX105" s="228"/>
      <c r="HY105" s="228"/>
      <c r="HZ105" s="228"/>
      <c r="IA105" s="228"/>
      <c r="IB105" s="228"/>
      <c r="IC105" s="228"/>
      <c r="ID105" s="228"/>
      <c r="IE105" s="228"/>
      <c r="IF105" s="228"/>
      <c r="IG105" s="228"/>
      <c r="IH105" s="228"/>
      <c r="II105" s="228"/>
      <c r="IJ105" s="228"/>
      <c r="IK105" s="228"/>
      <c r="IL105" s="228"/>
      <c r="IM105" s="228"/>
      <c r="IN105" s="228"/>
      <c r="IO105" s="228"/>
      <c r="IP105" s="228"/>
      <c r="IQ105" s="228"/>
      <c r="IR105" s="228"/>
      <c r="IS105" s="228"/>
      <c r="IT105" s="228"/>
      <c r="IU105" s="228"/>
    </row>
    <row r="106" spans="1:255" s="268" customFormat="1" ht="18" customHeight="1" x14ac:dyDescent="0.15">
      <c r="A106" s="264" t="s">
        <v>302</v>
      </c>
      <c r="B106" s="264" t="s">
        <v>419</v>
      </c>
      <c r="C106" s="264" t="s">
        <v>420</v>
      </c>
      <c r="D106" s="228" t="s">
        <v>2</v>
      </c>
      <c r="E106" s="230"/>
      <c r="F106" s="228" t="str">
        <f t="shared" si="7"/>
        <v>け１１</v>
      </c>
      <c r="G106" s="228" t="str">
        <f t="shared" si="4"/>
        <v>小澤藤信</v>
      </c>
      <c r="H106" s="229" t="s">
        <v>120</v>
      </c>
      <c r="I106" s="229" t="s">
        <v>230</v>
      </c>
      <c r="J106" s="235">
        <v>1964</v>
      </c>
      <c r="K106" s="266">
        <f t="shared" si="13"/>
        <v>61</v>
      </c>
      <c r="L106" s="274" t="str">
        <f t="shared" si="12"/>
        <v>OK</v>
      </c>
      <c r="M106" s="228" t="s">
        <v>380</v>
      </c>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c r="EF106" s="228"/>
      <c r="EG106" s="228"/>
      <c r="EH106" s="228"/>
      <c r="EI106" s="228"/>
      <c r="EJ106" s="228"/>
      <c r="EK106" s="228"/>
      <c r="EL106" s="228"/>
      <c r="EM106" s="228"/>
      <c r="EN106" s="228"/>
      <c r="EO106" s="228"/>
      <c r="EP106" s="228"/>
      <c r="EQ106" s="228"/>
      <c r="ER106" s="228"/>
      <c r="ES106" s="228"/>
      <c r="ET106" s="228"/>
      <c r="EU106" s="228"/>
      <c r="EV106" s="228"/>
      <c r="EW106" s="228"/>
      <c r="EX106" s="228"/>
      <c r="EY106" s="228"/>
      <c r="EZ106" s="228"/>
      <c r="FA106" s="228"/>
      <c r="FB106" s="228"/>
      <c r="FC106" s="228"/>
      <c r="FD106" s="228"/>
      <c r="FE106" s="228"/>
      <c r="FF106" s="228"/>
      <c r="FG106" s="228"/>
      <c r="FH106" s="228"/>
      <c r="FI106" s="228"/>
      <c r="FJ106" s="228"/>
      <c r="FK106" s="228"/>
      <c r="FL106" s="228"/>
      <c r="FM106" s="228"/>
      <c r="FN106" s="228"/>
      <c r="FO106" s="228"/>
      <c r="FP106" s="228"/>
      <c r="FQ106" s="228"/>
      <c r="FR106" s="228"/>
      <c r="FS106" s="228"/>
      <c r="FT106" s="228"/>
      <c r="FU106" s="228"/>
      <c r="FV106" s="228"/>
      <c r="FW106" s="228"/>
      <c r="FX106" s="228"/>
      <c r="FY106" s="228"/>
      <c r="FZ106" s="228"/>
      <c r="GA106" s="228"/>
      <c r="GB106" s="228"/>
      <c r="GC106" s="228"/>
      <c r="GD106" s="228"/>
      <c r="GE106" s="228"/>
      <c r="GF106" s="228"/>
      <c r="GG106" s="228"/>
      <c r="GH106" s="228"/>
      <c r="GI106" s="228"/>
      <c r="GJ106" s="228"/>
      <c r="GK106" s="228"/>
      <c r="GL106" s="228"/>
      <c r="GM106" s="228"/>
      <c r="GN106" s="228"/>
      <c r="GO106" s="228"/>
      <c r="GP106" s="228"/>
      <c r="GQ106" s="228"/>
      <c r="GR106" s="228"/>
      <c r="GS106" s="228"/>
      <c r="GT106" s="228"/>
      <c r="GU106" s="228"/>
      <c r="GV106" s="228"/>
      <c r="GW106" s="228"/>
      <c r="GX106" s="228"/>
      <c r="GY106" s="228"/>
      <c r="GZ106" s="228"/>
      <c r="HA106" s="228"/>
      <c r="HB106" s="228"/>
      <c r="HC106" s="228"/>
      <c r="HD106" s="228"/>
      <c r="HE106" s="228"/>
      <c r="HF106" s="228"/>
      <c r="HG106" s="228"/>
      <c r="HH106" s="228"/>
      <c r="HI106" s="228"/>
      <c r="HJ106" s="228"/>
      <c r="HK106" s="228"/>
      <c r="HL106" s="228"/>
      <c r="HM106" s="228"/>
      <c r="HN106" s="228"/>
      <c r="HO106" s="228"/>
      <c r="HP106" s="228"/>
      <c r="HQ106" s="228"/>
      <c r="HR106" s="228"/>
      <c r="HS106" s="228"/>
      <c r="HT106" s="228"/>
      <c r="HU106" s="228"/>
      <c r="HV106" s="228"/>
      <c r="HW106" s="228"/>
      <c r="HX106" s="228"/>
      <c r="HY106" s="228"/>
      <c r="HZ106" s="228"/>
      <c r="IA106" s="228"/>
      <c r="IB106" s="228"/>
      <c r="IC106" s="228"/>
      <c r="ID106" s="228"/>
      <c r="IE106" s="228"/>
      <c r="IF106" s="228"/>
      <c r="IG106" s="228"/>
      <c r="IH106" s="228"/>
      <c r="II106" s="228"/>
      <c r="IJ106" s="228"/>
      <c r="IK106" s="228"/>
      <c r="IL106" s="228"/>
      <c r="IM106" s="228"/>
      <c r="IN106" s="228"/>
      <c r="IO106" s="228"/>
      <c r="IP106" s="228"/>
      <c r="IQ106" s="228"/>
      <c r="IR106" s="228"/>
      <c r="IS106" s="228"/>
      <c r="IT106" s="228"/>
      <c r="IU106" s="228"/>
    </row>
    <row r="107" spans="1:255" s="268" customFormat="1" ht="18" customHeight="1" x14ac:dyDescent="0.15">
      <c r="A107" s="264" t="s">
        <v>304</v>
      </c>
      <c r="B107" s="264" t="s">
        <v>421</v>
      </c>
      <c r="C107" s="264" t="s">
        <v>422</v>
      </c>
      <c r="D107" s="228" t="s">
        <v>2</v>
      </c>
      <c r="E107" s="230"/>
      <c r="F107" s="228" t="str">
        <f t="shared" si="7"/>
        <v>け１２</v>
      </c>
      <c r="G107" s="228" t="str">
        <f t="shared" si="4"/>
        <v>疋田之宏</v>
      </c>
      <c r="H107" s="229" t="s">
        <v>120</v>
      </c>
      <c r="I107" s="229" t="s">
        <v>230</v>
      </c>
      <c r="J107" s="235">
        <v>1960</v>
      </c>
      <c r="K107" s="266">
        <f t="shared" si="13"/>
        <v>65</v>
      </c>
      <c r="L107" s="274" t="str">
        <f t="shared" si="12"/>
        <v>OK</v>
      </c>
      <c r="M107" s="236" t="s">
        <v>1125</v>
      </c>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c r="EF107" s="228"/>
      <c r="EG107" s="228"/>
      <c r="EH107" s="228"/>
      <c r="EI107" s="228"/>
      <c r="EJ107" s="228"/>
      <c r="EK107" s="228"/>
      <c r="EL107" s="228"/>
      <c r="EM107" s="228"/>
      <c r="EN107" s="228"/>
      <c r="EO107" s="228"/>
      <c r="EP107" s="228"/>
      <c r="EQ107" s="228"/>
      <c r="ER107" s="228"/>
      <c r="ES107" s="228"/>
      <c r="ET107" s="228"/>
      <c r="EU107" s="228"/>
      <c r="EV107" s="228"/>
      <c r="EW107" s="228"/>
      <c r="EX107" s="228"/>
      <c r="EY107" s="228"/>
      <c r="EZ107" s="228"/>
      <c r="FA107" s="228"/>
      <c r="FB107" s="228"/>
      <c r="FC107" s="228"/>
      <c r="FD107" s="228"/>
      <c r="FE107" s="228"/>
      <c r="FF107" s="228"/>
      <c r="FG107" s="228"/>
      <c r="FH107" s="228"/>
      <c r="FI107" s="228"/>
      <c r="FJ107" s="228"/>
      <c r="FK107" s="228"/>
      <c r="FL107" s="228"/>
      <c r="FM107" s="228"/>
      <c r="FN107" s="228"/>
      <c r="FO107" s="228"/>
      <c r="FP107" s="228"/>
      <c r="FQ107" s="228"/>
      <c r="FR107" s="228"/>
      <c r="FS107" s="228"/>
      <c r="FT107" s="228"/>
      <c r="FU107" s="228"/>
      <c r="FV107" s="228"/>
      <c r="FW107" s="228"/>
      <c r="FX107" s="228"/>
      <c r="FY107" s="228"/>
      <c r="FZ107" s="228"/>
      <c r="GA107" s="228"/>
      <c r="GB107" s="228"/>
      <c r="GC107" s="228"/>
      <c r="GD107" s="228"/>
      <c r="GE107" s="228"/>
      <c r="GF107" s="228"/>
      <c r="GG107" s="228"/>
      <c r="GH107" s="228"/>
      <c r="GI107" s="228"/>
      <c r="GJ107" s="228"/>
      <c r="GK107" s="228"/>
      <c r="GL107" s="228"/>
      <c r="GM107" s="228"/>
      <c r="GN107" s="228"/>
      <c r="GO107" s="228"/>
      <c r="GP107" s="228"/>
      <c r="GQ107" s="228"/>
      <c r="GR107" s="228"/>
      <c r="GS107" s="228"/>
      <c r="GT107" s="228"/>
      <c r="GU107" s="228"/>
      <c r="GV107" s="228"/>
      <c r="GW107" s="228"/>
      <c r="GX107" s="228"/>
      <c r="GY107" s="228"/>
      <c r="GZ107" s="228"/>
      <c r="HA107" s="228"/>
      <c r="HB107" s="228"/>
      <c r="HC107" s="228"/>
      <c r="HD107" s="228"/>
      <c r="HE107" s="228"/>
      <c r="HF107" s="228"/>
      <c r="HG107" s="228"/>
      <c r="HH107" s="228"/>
      <c r="HI107" s="228"/>
      <c r="HJ107" s="228"/>
      <c r="HK107" s="228"/>
      <c r="HL107" s="228"/>
      <c r="HM107" s="228"/>
      <c r="HN107" s="228"/>
      <c r="HO107" s="228"/>
      <c r="HP107" s="228"/>
      <c r="HQ107" s="228"/>
      <c r="HR107" s="228"/>
      <c r="HS107" s="228"/>
      <c r="HT107" s="228"/>
      <c r="HU107" s="228"/>
      <c r="HV107" s="228"/>
      <c r="HW107" s="228"/>
      <c r="HX107" s="228"/>
      <c r="HY107" s="228"/>
      <c r="HZ107" s="228"/>
      <c r="IA107" s="228"/>
      <c r="IB107" s="228"/>
      <c r="IC107" s="228"/>
      <c r="ID107" s="228"/>
      <c r="IE107" s="228"/>
      <c r="IF107" s="228"/>
      <c r="IG107" s="228"/>
      <c r="IH107" s="228"/>
      <c r="II107" s="228"/>
      <c r="IJ107" s="228"/>
      <c r="IK107" s="228"/>
      <c r="IL107" s="228"/>
      <c r="IM107" s="228"/>
      <c r="IN107" s="228"/>
      <c r="IO107" s="228"/>
      <c r="IP107" s="228"/>
      <c r="IQ107" s="228"/>
      <c r="IR107" s="228"/>
      <c r="IS107" s="228"/>
      <c r="IT107" s="228"/>
      <c r="IU107" s="228"/>
    </row>
    <row r="108" spans="1:255" s="268" customFormat="1" ht="18" customHeight="1" x14ac:dyDescent="0.15">
      <c r="A108" s="264" t="s">
        <v>307</v>
      </c>
      <c r="B108" s="264" t="s">
        <v>415</v>
      </c>
      <c r="C108" s="264" t="s">
        <v>416</v>
      </c>
      <c r="D108" s="228" t="s">
        <v>2</v>
      </c>
      <c r="E108" s="230"/>
      <c r="F108" s="228" t="str">
        <f t="shared" si="7"/>
        <v>け１３</v>
      </c>
      <c r="G108" s="228" t="str">
        <f t="shared" si="4"/>
        <v>朝日尚紀</v>
      </c>
      <c r="H108" s="229" t="s">
        <v>120</v>
      </c>
      <c r="I108" s="229" t="s">
        <v>230</v>
      </c>
      <c r="J108" s="235">
        <v>1983</v>
      </c>
      <c r="K108" s="266">
        <f t="shared" si="13"/>
        <v>42</v>
      </c>
      <c r="L108" s="231" t="str">
        <f>IF(H108="","",IF(COUNTIF($G$4:$G$143,H108)&gt;1,"2重登録","OK"))</f>
        <v>OK</v>
      </c>
      <c r="M108" s="228" t="s">
        <v>1126</v>
      </c>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8"/>
      <c r="EH108" s="228"/>
      <c r="EI108" s="228"/>
      <c r="EJ108" s="228"/>
      <c r="EK108" s="228"/>
      <c r="EL108" s="228"/>
      <c r="EM108" s="228"/>
      <c r="EN108" s="228"/>
      <c r="EO108" s="228"/>
      <c r="EP108" s="228"/>
      <c r="EQ108" s="228"/>
      <c r="ER108" s="228"/>
      <c r="ES108" s="228"/>
      <c r="ET108" s="228"/>
      <c r="EU108" s="228"/>
      <c r="EV108" s="228"/>
      <c r="EW108" s="228"/>
      <c r="EX108" s="228"/>
      <c r="EY108" s="228"/>
      <c r="EZ108" s="228"/>
      <c r="FA108" s="228"/>
      <c r="FB108" s="228"/>
      <c r="FC108" s="228"/>
      <c r="FD108" s="228"/>
      <c r="FE108" s="228"/>
      <c r="FF108" s="228"/>
      <c r="FG108" s="228"/>
      <c r="FH108" s="228"/>
      <c r="FI108" s="228"/>
      <c r="FJ108" s="228"/>
      <c r="FK108" s="228"/>
      <c r="FL108" s="228"/>
      <c r="FM108" s="228"/>
      <c r="FN108" s="228"/>
      <c r="FO108" s="228"/>
      <c r="FP108" s="228"/>
      <c r="FQ108" s="228"/>
      <c r="FR108" s="228"/>
      <c r="FS108" s="228"/>
      <c r="FT108" s="228"/>
      <c r="FU108" s="228"/>
      <c r="FV108" s="228"/>
      <c r="FW108" s="228"/>
      <c r="FX108" s="228"/>
      <c r="FY108" s="228"/>
      <c r="FZ108" s="228"/>
      <c r="GA108" s="228"/>
      <c r="GB108" s="228"/>
      <c r="GC108" s="228"/>
      <c r="GD108" s="228"/>
      <c r="GE108" s="228"/>
      <c r="GF108" s="228"/>
      <c r="GG108" s="228"/>
      <c r="GH108" s="228"/>
      <c r="GI108" s="228"/>
      <c r="GJ108" s="228"/>
      <c r="GK108" s="228"/>
      <c r="GL108" s="228"/>
      <c r="GM108" s="228"/>
      <c r="GN108" s="228"/>
      <c r="GO108" s="228"/>
      <c r="GP108" s="228"/>
      <c r="GQ108" s="228"/>
      <c r="GR108" s="228"/>
      <c r="GS108" s="228"/>
      <c r="GT108" s="228"/>
      <c r="GU108" s="228"/>
      <c r="GV108" s="228"/>
      <c r="GW108" s="228"/>
      <c r="GX108" s="228"/>
      <c r="GY108" s="228"/>
      <c r="GZ108" s="228"/>
      <c r="HA108" s="228"/>
      <c r="HB108" s="228"/>
      <c r="HC108" s="228"/>
      <c r="HD108" s="228"/>
      <c r="HE108" s="228"/>
      <c r="HF108" s="228"/>
      <c r="HG108" s="228"/>
      <c r="HH108" s="228"/>
      <c r="HI108" s="228"/>
      <c r="HJ108" s="228"/>
      <c r="HK108" s="228"/>
      <c r="HL108" s="228"/>
      <c r="HM108" s="228"/>
      <c r="HN108" s="228"/>
      <c r="HO108" s="228"/>
      <c r="HP108" s="228"/>
      <c r="HQ108" s="228"/>
      <c r="HR108" s="228"/>
      <c r="HS108" s="228"/>
      <c r="HT108" s="228"/>
      <c r="HU108" s="228"/>
      <c r="HV108" s="228"/>
      <c r="HW108" s="228"/>
      <c r="HX108" s="228"/>
      <c r="HY108" s="228"/>
      <c r="HZ108" s="228"/>
      <c r="IA108" s="228"/>
      <c r="IB108" s="228"/>
      <c r="IC108" s="228"/>
      <c r="ID108" s="228"/>
      <c r="IE108" s="228"/>
      <c r="IF108" s="228"/>
      <c r="IG108" s="228"/>
      <c r="IH108" s="228"/>
      <c r="II108" s="228"/>
      <c r="IJ108" s="228"/>
      <c r="IK108" s="228"/>
      <c r="IL108" s="228"/>
      <c r="IM108" s="228"/>
      <c r="IN108" s="228"/>
      <c r="IO108" s="228"/>
      <c r="IP108" s="228"/>
      <c r="IQ108" s="228"/>
      <c r="IR108" s="228"/>
      <c r="IS108" s="228"/>
      <c r="IT108" s="228"/>
      <c r="IU108" s="228"/>
    </row>
    <row r="109" spans="1:255" s="268" customFormat="1" ht="18" customHeight="1" x14ac:dyDescent="0.15">
      <c r="A109" s="264" t="s">
        <v>308</v>
      </c>
      <c r="B109" s="272" t="s">
        <v>415</v>
      </c>
      <c r="C109" s="272" t="s">
        <v>417</v>
      </c>
      <c r="D109" s="228" t="s">
        <v>2</v>
      </c>
      <c r="E109" s="230"/>
      <c r="F109" s="228" t="str">
        <f t="shared" si="7"/>
        <v>け１４</v>
      </c>
      <c r="G109" s="228" t="str">
        <f t="shared" si="4"/>
        <v>朝日智美</v>
      </c>
      <c r="H109" s="229" t="s">
        <v>120</v>
      </c>
      <c r="I109" s="237" t="s">
        <v>233</v>
      </c>
      <c r="J109" s="235">
        <v>1983</v>
      </c>
      <c r="K109" s="266">
        <f t="shared" si="13"/>
        <v>42</v>
      </c>
      <c r="L109" s="228" t="str">
        <f t="shared" ref="L109:L117" si="14">IF(H109="","",IF(COUNTIF($G$4:$G$21,H109)&gt;1,"2重登録","OK"))</f>
        <v>OK</v>
      </c>
      <c r="M109" s="228" t="s">
        <v>1126</v>
      </c>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c r="EF109" s="228"/>
      <c r="EG109" s="228"/>
      <c r="EH109" s="228"/>
      <c r="EI109" s="228"/>
      <c r="EJ109" s="228"/>
      <c r="EK109" s="228"/>
      <c r="EL109" s="228"/>
      <c r="EM109" s="228"/>
      <c r="EN109" s="228"/>
      <c r="EO109" s="228"/>
      <c r="EP109" s="228"/>
      <c r="EQ109" s="228"/>
      <c r="ER109" s="228"/>
      <c r="ES109" s="228"/>
      <c r="ET109" s="228"/>
      <c r="EU109" s="228"/>
      <c r="EV109" s="228"/>
      <c r="EW109" s="228"/>
      <c r="EX109" s="228"/>
      <c r="EY109" s="228"/>
      <c r="EZ109" s="228"/>
      <c r="FA109" s="228"/>
      <c r="FB109" s="228"/>
      <c r="FC109" s="228"/>
      <c r="FD109" s="228"/>
      <c r="FE109" s="228"/>
      <c r="FF109" s="228"/>
      <c r="FG109" s="228"/>
      <c r="FH109" s="228"/>
      <c r="FI109" s="228"/>
      <c r="FJ109" s="228"/>
      <c r="FK109" s="228"/>
      <c r="FL109" s="228"/>
      <c r="FM109" s="228"/>
      <c r="FN109" s="228"/>
      <c r="FO109" s="228"/>
      <c r="FP109" s="228"/>
      <c r="FQ109" s="228"/>
      <c r="FR109" s="228"/>
      <c r="FS109" s="228"/>
      <c r="FT109" s="228"/>
      <c r="FU109" s="228"/>
      <c r="FV109" s="228"/>
      <c r="FW109" s="228"/>
      <c r="FX109" s="228"/>
      <c r="FY109" s="228"/>
      <c r="FZ109" s="228"/>
      <c r="GA109" s="228"/>
      <c r="GB109" s="228"/>
      <c r="GC109" s="228"/>
      <c r="GD109" s="228"/>
      <c r="GE109" s="228"/>
      <c r="GF109" s="228"/>
      <c r="GG109" s="228"/>
      <c r="GH109" s="228"/>
      <c r="GI109" s="228"/>
      <c r="GJ109" s="228"/>
      <c r="GK109" s="228"/>
      <c r="GL109" s="228"/>
      <c r="GM109" s="228"/>
      <c r="GN109" s="228"/>
      <c r="GO109" s="228"/>
      <c r="GP109" s="228"/>
      <c r="GQ109" s="228"/>
      <c r="GR109" s="228"/>
      <c r="GS109" s="228"/>
      <c r="GT109" s="228"/>
      <c r="GU109" s="228"/>
      <c r="GV109" s="228"/>
      <c r="GW109" s="228"/>
      <c r="GX109" s="228"/>
      <c r="GY109" s="228"/>
      <c r="GZ109" s="228"/>
      <c r="HA109" s="228"/>
      <c r="HB109" s="228"/>
      <c r="HC109" s="228"/>
      <c r="HD109" s="228"/>
      <c r="HE109" s="228"/>
      <c r="HF109" s="228"/>
      <c r="HG109" s="228"/>
      <c r="HH109" s="228"/>
      <c r="HI109" s="228"/>
      <c r="HJ109" s="228"/>
      <c r="HK109" s="228"/>
      <c r="HL109" s="228"/>
      <c r="HM109" s="228"/>
      <c r="HN109" s="228"/>
      <c r="HO109" s="228"/>
      <c r="HP109" s="228"/>
      <c r="HQ109" s="228"/>
      <c r="HR109" s="228"/>
      <c r="HS109" s="228"/>
      <c r="HT109" s="228"/>
      <c r="HU109" s="228"/>
      <c r="HV109" s="228"/>
      <c r="HW109" s="228"/>
      <c r="HX109" s="228"/>
      <c r="HY109" s="228"/>
      <c r="HZ109" s="228"/>
      <c r="IA109" s="228"/>
      <c r="IB109" s="228"/>
      <c r="IC109" s="228"/>
      <c r="ID109" s="228"/>
      <c r="IE109" s="228"/>
      <c r="IF109" s="228"/>
      <c r="IG109" s="228"/>
      <c r="IH109" s="228"/>
      <c r="II109" s="228"/>
      <c r="IJ109" s="228"/>
      <c r="IK109" s="228"/>
      <c r="IL109" s="228"/>
      <c r="IM109" s="228"/>
      <c r="IN109" s="228"/>
      <c r="IO109" s="228"/>
      <c r="IP109" s="228"/>
      <c r="IQ109" s="228"/>
      <c r="IR109" s="228"/>
      <c r="IS109" s="228"/>
      <c r="IT109" s="228"/>
      <c r="IU109" s="228"/>
    </row>
    <row r="110" spans="1:255" s="268" customFormat="1" ht="18" customHeight="1" x14ac:dyDescent="0.15">
      <c r="A110" s="264" t="s">
        <v>309</v>
      </c>
      <c r="B110" s="264" t="s">
        <v>551</v>
      </c>
      <c r="C110" s="271" t="s">
        <v>552</v>
      </c>
      <c r="D110" s="228" t="s">
        <v>2</v>
      </c>
      <c r="E110" s="230"/>
      <c r="F110" s="228" t="str">
        <f t="shared" si="7"/>
        <v>け１５</v>
      </c>
      <c r="G110" s="228" t="str">
        <f t="shared" si="4"/>
        <v>本多勇輝</v>
      </c>
      <c r="H110" s="229" t="s">
        <v>120</v>
      </c>
      <c r="I110" s="229" t="s">
        <v>400</v>
      </c>
      <c r="J110" s="235">
        <v>1989</v>
      </c>
      <c r="K110" s="266">
        <f t="shared" si="13"/>
        <v>36</v>
      </c>
      <c r="L110" s="231" t="str">
        <f t="shared" si="14"/>
        <v>OK</v>
      </c>
      <c r="M110" s="228" t="s">
        <v>236</v>
      </c>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c r="EE110" s="228"/>
      <c r="EF110" s="228"/>
      <c r="EG110" s="228"/>
      <c r="EH110" s="228"/>
      <c r="EI110" s="228"/>
      <c r="EJ110" s="228"/>
      <c r="EK110" s="228"/>
      <c r="EL110" s="228"/>
      <c r="EM110" s="228"/>
      <c r="EN110" s="228"/>
      <c r="EO110" s="228"/>
      <c r="EP110" s="228"/>
      <c r="EQ110" s="228"/>
      <c r="ER110" s="228"/>
      <c r="ES110" s="228"/>
      <c r="ET110" s="228"/>
      <c r="EU110" s="228"/>
      <c r="EV110" s="228"/>
      <c r="EW110" s="228"/>
      <c r="EX110" s="228"/>
      <c r="EY110" s="228"/>
      <c r="EZ110" s="228"/>
      <c r="FA110" s="228"/>
      <c r="FB110" s="228"/>
      <c r="FC110" s="228"/>
      <c r="FD110" s="228"/>
      <c r="FE110" s="228"/>
      <c r="FF110" s="228"/>
      <c r="FG110" s="228"/>
      <c r="FH110" s="228"/>
      <c r="FI110" s="228"/>
      <c r="FJ110" s="228"/>
      <c r="FK110" s="228"/>
      <c r="FL110" s="228"/>
      <c r="FM110" s="228"/>
      <c r="FN110" s="228"/>
      <c r="FO110" s="228"/>
      <c r="FP110" s="228"/>
      <c r="FQ110" s="228"/>
      <c r="FR110" s="228"/>
      <c r="FS110" s="228"/>
      <c r="FT110" s="228"/>
      <c r="FU110" s="228"/>
      <c r="FV110" s="228"/>
      <c r="FW110" s="228"/>
      <c r="FX110" s="228"/>
      <c r="FY110" s="228"/>
      <c r="FZ110" s="228"/>
      <c r="GA110" s="228"/>
      <c r="GB110" s="228"/>
      <c r="GC110" s="228"/>
      <c r="GD110" s="228"/>
      <c r="GE110" s="228"/>
      <c r="GF110" s="228"/>
      <c r="GG110" s="228"/>
      <c r="GH110" s="228"/>
      <c r="GI110" s="228"/>
      <c r="GJ110" s="228"/>
      <c r="GK110" s="228"/>
      <c r="GL110" s="228"/>
      <c r="GM110" s="228"/>
      <c r="GN110" s="228"/>
      <c r="GO110" s="228"/>
      <c r="GP110" s="228"/>
      <c r="GQ110" s="228"/>
      <c r="GR110" s="228"/>
      <c r="GS110" s="228"/>
      <c r="GT110" s="228"/>
      <c r="GU110" s="228"/>
      <c r="GV110" s="228"/>
      <c r="GW110" s="228"/>
      <c r="GX110" s="228"/>
      <c r="GY110" s="228"/>
      <c r="GZ110" s="228"/>
      <c r="HA110" s="228"/>
      <c r="HB110" s="228"/>
      <c r="HC110" s="228"/>
      <c r="HD110" s="228"/>
      <c r="HE110" s="228"/>
      <c r="HF110" s="228"/>
      <c r="HG110" s="228"/>
      <c r="HH110" s="228"/>
      <c r="HI110" s="228"/>
      <c r="HJ110" s="228"/>
      <c r="HK110" s="228"/>
      <c r="HL110" s="228"/>
      <c r="HM110" s="228"/>
      <c r="HN110" s="228"/>
      <c r="HO110" s="228"/>
      <c r="HP110" s="228"/>
      <c r="HQ110" s="228"/>
      <c r="HR110" s="228"/>
      <c r="HS110" s="228"/>
      <c r="HT110" s="228"/>
      <c r="HU110" s="228"/>
      <c r="HV110" s="228"/>
      <c r="HW110" s="228"/>
      <c r="HX110" s="228"/>
      <c r="HY110" s="228"/>
      <c r="HZ110" s="228"/>
      <c r="IA110" s="228"/>
      <c r="IB110" s="228"/>
      <c r="IC110" s="228"/>
      <c r="ID110" s="228"/>
      <c r="IE110" s="228"/>
      <c r="IF110" s="228"/>
      <c r="IG110" s="228"/>
      <c r="IH110" s="228"/>
      <c r="II110" s="228"/>
      <c r="IJ110" s="228"/>
      <c r="IK110" s="228"/>
      <c r="IL110" s="228"/>
      <c r="IM110" s="228"/>
      <c r="IN110" s="228"/>
      <c r="IO110" s="228"/>
      <c r="IP110" s="228"/>
      <c r="IQ110" s="228"/>
      <c r="IR110" s="228"/>
      <c r="IS110" s="228"/>
      <c r="IT110" s="228"/>
      <c r="IU110" s="228"/>
    </row>
    <row r="111" spans="1:255" s="268" customFormat="1" ht="18" customHeight="1" x14ac:dyDescent="0.15">
      <c r="A111" s="264" t="s">
        <v>311</v>
      </c>
      <c r="B111" s="264" t="s">
        <v>553</v>
      </c>
      <c r="C111" s="271" t="s">
        <v>554</v>
      </c>
      <c r="D111" s="228" t="s">
        <v>2</v>
      </c>
      <c r="E111" s="230"/>
      <c r="F111" s="228" t="str">
        <f t="shared" si="7"/>
        <v>け１６</v>
      </c>
      <c r="G111" s="228" t="str">
        <f t="shared" si="4"/>
        <v>堤泰彦</v>
      </c>
      <c r="H111" s="229" t="s">
        <v>120</v>
      </c>
      <c r="I111" s="229" t="s">
        <v>400</v>
      </c>
      <c r="J111" s="232">
        <v>1987</v>
      </c>
      <c r="K111" s="266">
        <f t="shared" si="13"/>
        <v>38</v>
      </c>
      <c r="L111" s="231" t="str">
        <f t="shared" si="14"/>
        <v>OK</v>
      </c>
      <c r="M111" s="242" t="s">
        <v>397</v>
      </c>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c r="EF111" s="228"/>
      <c r="EG111" s="228"/>
      <c r="EH111" s="228"/>
      <c r="EI111" s="228"/>
      <c r="EJ111" s="228"/>
      <c r="EK111" s="228"/>
      <c r="EL111" s="228"/>
      <c r="EM111" s="228"/>
      <c r="EN111" s="228"/>
      <c r="EO111" s="228"/>
      <c r="EP111" s="228"/>
      <c r="EQ111" s="228"/>
      <c r="ER111" s="228"/>
      <c r="ES111" s="228"/>
      <c r="ET111" s="228"/>
      <c r="EU111" s="228"/>
      <c r="EV111" s="228"/>
      <c r="EW111" s="228"/>
      <c r="EX111" s="228"/>
      <c r="EY111" s="228"/>
      <c r="EZ111" s="228"/>
      <c r="FA111" s="228"/>
      <c r="FB111" s="228"/>
      <c r="FC111" s="228"/>
      <c r="FD111" s="228"/>
      <c r="FE111" s="228"/>
      <c r="FF111" s="228"/>
      <c r="FG111" s="228"/>
      <c r="FH111" s="228"/>
      <c r="FI111" s="228"/>
      <c r="FJ111" s="228"/>
      <c r="FK111" s="228"/>
      <c r="FL111" s="228"/>
      <c r="FM111" s="228"/>
      <c r="FN111" s="228"/>
      <c r="FO111" s="228"/>
      <c r="FP111" s="228"/>
      <c r="FQ111" s="228"/>
      <c r="FR111" s="228"/>
      <c r="FS111" s="228"/>
      <c r="FT111" s="228"/>
      <c r="FU111" s="228"/>
      <c r="FV111" s="228"/>
      <c r="FW111" s="228"/>
      <c r="FX111" s="228"/>
      <c r="FY111" s="228"/>
      <c r="FZ111" s="228"/>
      <c r="GA111" s="228"/>
      <c r="GB111" s="228"/>
      <c r="GC111" s="228"/>
      <c r="GD111" s="228"/>
      <c r="GE111" s="228"/>
      <c r="GF111" s="228"/>
      <c r="GG111" s="228"/>
      <c r="GH111" s="228"/>
      <c r="GI111" s="228"/>
      <c r="GJ111" s="228"/>
      <c r="GK111" s="228"/>
      <c r="GL111" s="228"/>
      <c r="GM111" s="228"/>
      <c r="GN111" s="228"/>
      <c r="GO111" s="228"/>
      <c r="GP111" s="228"/>
      <c r="GQ111" s="228"/>
      <c r="GR111" s="228"/>
      <c r="GS111" s="228"/>
      <c r="GT111" s="228"/>
      <c r="GU111" s="228"/>
      <c r="GV111" s="228"/>
      <c r="GW111" s="228"/>
      <c r="GX111" s="228"/>
      <c r="GY111" s="228"/>
      <c r="GZ111" s="228"/>
      <c r="HA111" s="228"/>
      <c r="HB111" s="228"/>
      <c r="HC111" s="228"/>
      <c r="HD111" s="228"/>
      <c r="HE111" s="228"/>
      <c r="HF111" s="228"/>
      <c r="HG111" s="228"/>
      <c r="HH111" s="228"/>
      <c r="HI111" s="228"/>
      <c r="HJ111" s="228"/>
      <c r="HK111" s="228"/>
      <c r="HL111" s="228"/>
      <c r="HM111" s="228"/>
      <c r="HN111" s="228"/>
      <c r="HO111" s="228"/>
      <c r="HP111" s="228"/>
      <c r="HQ111" s="228"/>
      <c r="HR111" s="228"/>
      <c r="HS111" s="228"/>
      <c r="HT111" s="228"/>
      <c r="HU111" s="228"/>
      <c r="HV111" s="228"/>
      <c r="HW111" s="228"/>
      <c r="HX111" s="228"/>
      <c r="HY111" s="228"/>
      <c r="HZ111" s="228"/>
      <c r="IA111" s="228"/>
      <c r="IB111" s="228"/>
      <c r="IC111" s="228"/>
      <c r="ID111" s="228"/>
      <c r="IE111" s="228"/>
      <c r="IF111" s="228"/>
      <c r="IG111" s="228"/>
      <c r="IH111" s="228"/>
      <c r="II111" s="228"/>
      <c r="IJ111" s="228"/>
      <c r="IK111" s="228"/>
      <c r="IL111" s="228"/>
      <c r="IM111" s="228"/>
      <c r="IN111" s="228"/>
      <c r="IO111" s="228"/>
      <c r="IP111" s="228"/>
      <c r="IQ111" s="228"/>
      <c r="IR111" s="228"/>
      <c r="IS111" s="228"/>
      <c r="IT111" s="228"/>
      <c r="IU111" s="228"/>
    </row>
    <row r="112" spans="1:255" s="267" customFormat="1" ht="18" customHeight="1" x14ac:dyDescent="0.15">
      <c r="A112" s="264" t="s">
        <v>312</v>
      </c>
      <c r="B112" s="264" t="s">
        <v>555</v>
      </c>
      <c r="C112" s="271" t="s">
        <v>556</v>
      </c>
      <c r="D112" s="228" t="s">
        <v>2</v>
      </c>
      <c r="E112" s="230"/>
      <c r="F112" s="228" t="str">
        <f t="shared" si="7"/>
        <v>け１７</v>
      </c>
      <c r="G112" s="228" t="str">
        <f t="shared" si="4"/>
        <v>新谷良</v>
      </c>
      <c r="H112" s="229" t="s">
        <v>120</v>
      </c>
      <c r="I112" s="229" t="s">
        <v>400</v>
      </c>
      <c r="J112" s="232">
        <v>1984</v>
      </c>
      <c r="K112" s="266">
        <f t="shared" si="13"/>
        <v>41</v>
      </c>
      <c r="L112" s="231" t="str">
        <f t="shared" si="14"/>
        <v>OK</v>
      </c>
      <c r="M112" s="268" t="s">
        <v>398</v>
      </c>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c r="EF112" s="228"/>
      <c r="EG112" s="228"/>
      <c r="EH112" s="228"/>
      <c r="EI112" s="228"/>
      <c r="EJ112" s="228"/>
      <c r="EK112" s="228"/>
      <c r="EL112" s="228"/>
      <c r="EM112" s="228"/>
      <c r="EN112" s="228"/>
      <c r="EO112" s="228"/>
      <c r="EP112" s="228"/>
      <c r="EQ112" s="228"/>
      <c r="ER112" s="228"/>
      <c r="ES112" s="228"/>
      <c r="ET112" s="228"/>
      <c r="EU112" s="228"/>
      <c r="EV112" s="228"/>
      <c r="EW112" s="228"/>
      <c r="EX112" s="228"/>
      <c r="EY112" s="228"/>
      <c r="EZ112" s="228"/>
      <c r="FA112" s="228"/>
      <c r="FB112" s="228"/>
      <c r="FC112" s="228"/>
      <c r="FD112" s="228"/>
      <c r="FE112" s="228"/>
      <c r="FF112" s="228"/>
      <c r="FG112" s="228"/>
      <c r="FH112" s="228"/>
      <c r="FI112" s="228"/>
      <c r="FJ112" s="228"/>
      <c r="FK112" s="228"/>
      <c r="FL112" s="228"/>
      <c r="FM112" s="228"/>
      <c r="FN112" s="228"/>
      <c r="FO112" s="228"/>
      <c r="FP112" s="228"/>
      <c r="FQ112" s="228"/>
      <c r="FR112" s="228"/>
      <c r="FS112" s="228"/>
      <c r="FT112" s="228"/>
      <c r="FU112" s="228"/>
      <c r="FV112" s="228"/>
      <c r="FW112" s="228"/>
      <c r="FX112" s="228"/>
      <c r="FY112" s="228"/>
      <c r="FZ112" s="228"/>
      <c r="GA112" s="228"/>
      <c r="GB112" s="228"/>
      <c r="GC112" s="228"/>
      <c r="GD112" s="228"/>
      <c r="GE112" s="228"/>
      <c r="GF112" s="228"/>
      <c r="GG112" s="228"/>
      <c r="GH112" s="228"/>
      <c r="GI112" s="228"/>
      <c r="GJ112" s="228"/>
      <c r="GK112" s="228"/>
      <c r="GL112" s="228"/>
      <c r="GM112" s="228"/>
      <c r="GN112" s="228"/>
      <c r="GO112" s="228"/>
      <c r="GP112" s="228"/>
      <c r="GQ112" s="228"/>
      <c r="GR112" s="228"/>
      <c r="GS112" s="228"/>
      <c r="GT112" s="228"/>
      <c r="GU112" s="228"/>
      <c r="GV112" s="228"/>
      <c r="GW112" s="228"/>
      <c r="GX112" s="228"/>
      <c r="GY112" s="228"/>
      <c r="GZ112" s="228"/>
      <c r="HA112" s="228"/>
      <c r="HB112" s="228"/>
      <c r="HC112" s="228"/>
      <c r="HD112" s="228"/>
      <c r="HE112" s="228"/>
      <c r="HF112" s="228"/>
      <c r="HG112" s="228"/>
      <c r="HH112" s="228"/>
      <c r="HI112" s="228"/>
      <c r="HJ112" s="228"/>
      <c r="HK112" s="228"/>
      <c r="HL112" s="228"/>
      <c r="HM112" s="228"/>
      <c r="HN112" s="228"/>
      <c r="HO112" s="228"/>
      <c r="HP112" s="228"/>
      <c r="HQ112" s="228"/>
      <c r="HR112" s="228"/>
      <c r="HS112" s="228"/>
      <c r="HT112" s="228"/>
      <c r="HU112" s="228"/>
      <c r="HV112" s="228"/>
      <c r="HW112" s="228"/>
      <c r="HX112" s="228"/>
      <c r="HY112" s="228"/>
      <c r="HZ112" s="228"/>
      <c r="IA112" s="228"/>
      <c r="IB112" s="228"/>
      <c r="IC112" s="228"/>
      <c r="ID112" s="228"/>
      <c r="IE112" s="228"/>
      <c r="IF112" s="228"/>
      <c r="IG112" s="228"/>
      <c r="IH112" s="228"/>
      <c r="II112" s="228"/>
      <c r="IJ112" s="228"/>
      <c r="IK112" s="228"/>
      <c r="IL112" s="228"/>
      <c r="IM112" s="228"/>
      <c r="IN112" s="228"/>
      <c r="IO112" s="228"/>
      <c r="IP112" s="228"/>
      <c r="IQ112" s="228"/>
      <c r="IR112" s="228"/>
      <c r="IS112" s="228"/>
      <c r="IT112" s="228"/>
      <c r="IU112" s="228"/>
    </row>
    <row r="113" spans="1:255" s="267" customFormat="1" ht="18" customHeight="1" x14ac:dyDescent="0.15">
      <c r="A113" s="264" t="s">
        <v>313</v>
      </c>
      <c r="B113" s="264" t="s">
        <v>1127</v>
      </c>
      <c r="C113" s="264" t="s">
        <v>867</v>
      </c>
      <c r="D113" s="228" t="s">
        <v>2</v>
      </c>
      <c r="E113" s="230"/>
      <c r="F113" s="228" t="str">
        <f t="shared" si="7"/>
        <v>け１８</v>
      </c>
      <c r="G113" s="228" t="str">
        <f t="shared" si="4"/>
        <v>川上駿亮</v>
      </c>
      <c r="H113" s="229" t="s">
        <v>120</v>
      </c>
      <c r="I113" s="229" t="s">
        <v>400</v>
      </c>
      <c r="J113" s="235">
        <v>1997</v>
      </c>
      <c r="K113" s="266">
        <f t="shared" si="13"/>
        <v>28</v>
      </c>
      <c r="L113" s="231" t="str">
        <f t="shared" si="14"/>
        <v>OK</v>
      </c>
      <c r="M113" s="237" t="s">
        <v>21</v>
      </c>
      <c r="N113" s="228"/>
      <c r="O113" s="268"/>
      <c r="P113" s="26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c r="EE113" s="228"/>
      <c r="EF113" s="228"/>
      <c r="EG113" s="228"/>
      <c r="EH113" s="228"/>
      <c r="EI113" s="228"/>
      <c r="EJ113" s="228"/>
      <c r="EK113" s="228"/>
      <c r="EL113" s="228"/>
      <c r="EM113" s="228"/>
      <c r="EN113" s="228"/>
      <c r="EO113" s="228"/>
      <c r="EP113" s="228"/>
      <c r="EQ113" s="228"/>
      <c r="ER113" s="228"/>
      <c r="ES113" s="228"/>
      <c r="ET113" s="228"/>
      <c r="EU113" s="228"/>
      <c r="EV113" s="228"/>
      <c r="EW113" s="228"/>
      <c r="EX113" s="228"/>
      <c r="EY113" s="228"/>
      <c r="EZ113" s="228"/>
      <c r="FA113" s="228"/>
      <c r="FB113" s="228"/>
      <c r="FC113" s="228"/>
      <c r="FD113" s="228"/>
      <c r="FE113" s="228"/>
      <c r="FF113" s="228"/>
      <c r="FG113" s="228"/>
      <c r="FH113" s="228"/>
      <c r="FI113" s="228"/>
      <c r="FJ113" s="228"/>
      <c r="FK113" s="228"/>
      <c r="FL113" s="228"/>
      <c r="FM113" s="228"/>
      <c r="FN113" s="228"/>
      <c r="FO113" s="228"/>
      <c r="FP113" s="228"/>
      <c r="FQ113" s="228"/>
      <c r="FR113" s="228"/>
      <c r="FS113" s="228"/>
      <c r="FT113" s="228"/>
      <c r="FU113" s="228"/>
      <c r="FV113" s="228"/>
      <c r="FW113" s="228"/>
      <c r="FX113" s="228"/>
      <c r="FY113" s="228"/>
      <c r="FZ113" s="228"/>
      <c r="GA113" s="228"/>
      <c r="GB113" s="228"/>
      <c r="GC113" s="228"/>
      <c r="GD113" s="228"/>
      <c r="GE113" s="228"/>
      <c r="GF113" s="228"/>
      <c r="GG113" s="228"/>
      <c r="GH113" s="228"/>
      <c r="GI113" s="228"/>
      <c r="GJ113" s="228"/>
      <c r="GK113" s="228"/>
      <c r="GL113" s="228"/>
      <c r="GM113" s="228"/>
      <c r="GN113" s="228"/>
      <c r="GO113" s="228"/>
      <c r="GP113" s="228"/>
      <c r="GQ113" s="228"/>
      <c r="GR113" s="228"/>
      <c r="GS113" s="228"/>
      <c r="GT113" s="228"/>
      <c r="GU113" s="228"/>
      <c r="GV113" s="228"/>
      <c r="GW113" s="228"/>
      <c r="GX113" s="228"/>
      <c r="GY113" s="228"/>
      <c r="GZ113" s="228"/>
      <c r="HA113" s="228"/>
      <c r="HB113" s="228"/>
      <c r="HC113" s="228"/>
      <c r="HD113" s="228"/>
      <c r="HE113" s="228"/>
      <c r="HF113" s="228"/>
      <c r="HG113" s="228"/>
      <c r="HH113" s="228"/>
      <c r="HI113" s="228"/>
      <c r="HJ113" s="228"/>
      <c r="HK113" s="228"/>
      <c r="HL113" s="228"/>
      <c r="HM113" s="228"/>
      <c r="HN113" s="228"/>
      <c r="HO113" s="228"/>
      <c r="HP113" s="228"/>
      <c r="HQ113" s="228"/>
      <c r="HR113" s="228"/>
      <c r="HS113" s="228"/>
      <c r="HT113" s="228"/>
      <c r="HU113" s="228"/>
      <c r="HV113" s="228"/>
      <c r="HW113" s="228"/>
      <c r="HX113" s="228"/>
      <c r="HY113" s="228"/>
      <c r="HZ113" s="228"/>
      <c r="IA113" s="228"/>
      <c r="IB113" s="228"/>
      <c r="IC113" s="228"/>
      <c r="ID113" s="228"/>
      <c r="IE113" s="228"/>
      <c r="IF113" s="228"/>
      <c r="IG113" s="228"/>
      <c r="IH113" s="228"/>
      <c r="II113" s="228"/>
      <c r="IJ113" s="228"/>
      <c r="IK113" s="228"/>
      <c r="IL113" s="228"/>
      <c r="IM113" s="228"/>
      <c r="IN113" s="228"/>
      <c r="IO113" s="228"/>
      <c r="IP113" s="228"/>
      <c r="IQ113" s="228"/>
      <c r="IR113" s="228"/>
      <c r="IS113" s="228"/>
      <c r="IT113" s="228"/>
      <c r="IU113" s="228"/>
    </row>
    <row r="114" spans="1:255" s="268" customFormat="1" ht="18" customHeight="1" x14ac:dyDescent="0.15">
      <c r="A114" s="264" t="s">
        <v>315</v>
      </c>
      <c r="B114" s="264" t="s">
        <v>321</v>
      </c>
      <c r="C114" s="271" t="s">
        <v>868</v>
      </c>
      <c r="D114" s="228" t="s">
        <v>2</v>
      </c>
      <c r="E114" s="230"/>
      <c r="F114" s="228" t="str">
        <f>A115</f>
        <v>け２０</v>
      </c>
      <c r="G114" s="228" t="str">
        <f t="shared" si="4"/>
        <v>山口真彦</v>
      </c>
      <c r="H114" s="229" t="s">
        <v>120</v>
      </c>
      <c r="I114" s="229" t="s">
        <v>230</v>
      </c>
      <c r="J114" s="232">
        <v>1991</v>
      </c>
      <c r="K114" s="266">
        <f t="shared" si="13"/>
        <v>34</v>
      </c>
      <c r="L114" s="231" t="str">
        <f t="shared" si="14"/>
        <v>OK</v>
      </c>
      <c r="M114" s="259" t="s">
        <v>1128</v>
      </c>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c r="DZ114" s="228"/>
      <c r="EA114" s="228"/>
      <c r="EB114" s="228"/>
      <c r="EC114" s="228"/>
      <c r="ED114" s="228"/>
      <c r="EE114" s="228"/>
      <c r="EF114" s="228"/>
      <c r="EG114" s="228"/>
      <c r="EH114" s="228"/>
      <c r="EI114" s="228"/>
      <c r="EJ114" s="228"/>
      <c r="EK114" s="228"/>
      <c r="EL114" s="228"/>
      <c r="EM114" s="228"/>
      <c r="EN114" s="228"/>
      <c r="EO114" s="228"/>
      <c r="EP114" s="228"/>
      <c r="EQ114" s="228"/>
      <c r="ER114" s="228"/>
      <c r="ES114" s="228"/>
      <c r="ET114" s="228"/>
      <c r="EU114" s="228"/>
      <c r="EV114" s="228"/>
      <c r="EW114" s="228"/>
      <c r="EX114" s="228"/>
      <c r="EY114" s="228"/>
      <c r="EZ114" s="228"/>
      <c r="FA114" s="228"/>
      <c r="FB114" s="228"/>
      <c r="FC114" s="228"/>
      <c r="FD114" s="228"/>
      <c r="FE114" s="228"/>
      <c r="FF114" s="228"/>
      <c r="FG114" s="228"/>
      <c r="FH114" s="228"/>
      <c r="FI114" s="228"/>
      <c r="FJ114" s="228"/>
      <c r="FK114" s="228"/>
      <c r="FL114" s="228"/>
      <c r="FM114" s="228"/>
      <c r="FN114" s="228"/>
      <c r="FO114" s="228"/>
      <c r="FP114" s="228"/>
      <c r="FQ114" s="228"/>
      <c r="FR114" s="228"/>
      <c r="FS114" s="228"/>
      <c r="FT114" s="228"/>
      <c r="FU114" s="228"/>
      <c r="FV114" s="228"/>
      <c r="FW114" s="228"/>
      <c r="FX114" s="228"/>
      <c r="FY114" s="228"/>
      <c r="FZ114" s="228"/>
      <c r="GA114" s="228"/>
      <c r="GB114" s="228"/>
      <c r="GC114" s="228"/>
      <c r="GD114" s="228"/>
      <c r="GE114" s="228"/>
      <c r="GF114" s="228"/>
      <c r="GG114" s="228"/>
      <c r="GH114" s="228"/>
      <c r="GI114" s="228"/>
      <c r="GJ114" s="228"/>
      <c r="GK114" s="228"/>
      <c r="GL114" s="228"/>
      <c r="GM114" s="228"/>
      <c r="GN114" s="228"/>
      <c r="GO114" s="228"/>
      <c r="GP114" s="228"/>
      <c r="GQ114" s="228"/>
      <c r="GR114" s="228"/>
      <c r="GS114" s="228"/>
      <c r="GT114" s="228"/>
      <c r="GU114" s="228"/>
      <c r="GV114" s="228"/>
      <c r="GW114" s="228"/>
      <c r="GX114" s="228"/>
      <c r="GY114" s="228"/>
      <c r="GZ114" s="228"/>
      <c r="HA114" s="228"/>
      <c r="HB114" s="228"/>
      <c r="HC114" s="228"/>
      <c r="HD114" s="228"/>
      <c r="HE114" s="228"/>
      <c r="HF114" s="228"/>
      <c r="HG114" s="228"/>
      <c r="HH114" s="228"/>
      <c r="HI114" s="228"/>
      <c r="HJ114" s="228"/>
      <c r="HK114" s="228"/>
      <c r="HL114" s="228"/>
      <c r="HM114" s="228"/>
      <c r="HN114" s="228"/>
      <c r="HO114" s="228"/>
      <c r="HP114" s="228"/>
      <c r="HQ114" s="228"/>
      <c r="HR114" s="228"/>
      <c r="HS114" s="228"/>
      <c r="HT114" s="228"/>
      <c r="HU114" s="228"/>
      <c r="HV114" s="228"/>
      <c r="HW114" s="228"/>
      <c r="HX114" s="228"/>
      <c r="HY114" s="228"/>
      <c r="HZ114" s="228"/>
      <c r="IA114" s="228"/>
      <c r="IB114" s="228"/>
      <c r="IC114" s="228"/>
      <c r="ID114" s="228"/>
      <c r="IE114" s="228"/>
      <c r="IF114" s="228"/>
      <c r="IG114" s="228"/>
      <c r="IH114" s="228"/>
      <c r="II114" s="228"/>
      <c r="IJ114" s="228"/>
      <c r="IK114" s="228"/>
      <c r="IL114" s="228"/>
      <c r="IM114" s="228"/>
      <c r="IN114" s="228"/>
      <c r="IO114" s="228"/>
      <c r="IP114" s="228"/>
      <c r="IQ114" s="228"/>
      <c r="IR114" s="228"/>
      <c r="IS114" s="228"/>
      <c r="IT114" s="228"/>
      <c r="IU114" s="228"/>
    </row>
    <row r="115" spans="1:255" s="268" customFormat="1" ht="18" customHeight="1" x14ac:dyDescent="0.15">
      <c r="A115" s="264" t="s">
        <v>10</v>
      </c>
      <c r="B115" s="264" t="s">
        <v>869</v>
      </c>
      <c r="C115" s="271" t="s">
        <v>870</v>
      </c>
      <c r="D115" s="228" t="s">
        <v>2</v>
      </c>
      <c r="E115" s="230"/>
      <c r="F115" s="228" t="str">
        <f>A116</f>
        <v>け２１</v>
      </c>
      <c r="G115" s="228" t="str">
        <f t="shared" si="4"/>
        <v>西田和教</v>
      </c>
      <c r="H115" s="229" t="s">
        <v>120</v>
      </c>
      <c r="I115" s="229" t="s">
        <v>230</v>
      </c>
      <c r="J115" s="235">
        <v>1966</v>
      </c>
      <c r="K115" s="266">
        <f t="shared" si="13"/>
        <v>59</v>
      </c>
      <c r="L115" s="231" t="str">
        <f t="shared" si="14"/>
        <v>OK</v>
      </c>
      <c r="M115" s="259" t="s">
        <v>380</v>
      </c>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c r="DZ115" s="228"/>
      <c r="EA115" s="228"/>
      <c r="EB115" s="228"/>
      <c r="EC115" s="228"/>
      <c r="ED115" s="228"/>
      <c r="EE115" s="228"/>
      <c r="EF115" s="228"/>
      <c r="EG115" s="228"/>
      <c r="EH115" s="228"/>
      <c r="EI115" s="228"/>
      <c r="EJ115" s="228"/>
      <c r="EK115" s="228"/>
      <c r="EL115" s="228"/>
      <c r="EM115" s="228"/>
      <c r="EN115" s="228"/>
      <c r="EO115" s="228"/>
      <c r="EP115" s="228"/>
      <c r="EQ115" s="228"/>
      <c r="ER115" s="228"/>
      <c r="ES115" s="228"/>
      <c r="ET115" s="228"/>
      <c r="EU115" s="228"/>
      <c r="EV115" s="228"/>
      <c r="EW115" s="228"/>
      <c r="EX115" s="228"/>
      <c r="EY115" s="228"/>
      <c r="EZ115" s="228"/>
      <c r="FA115" s="228"/>
      <c r="FB115" s="228"/>
      <c r="FC115" s="228"/>
      <c r="FD115" s="228"/>
      <c r="FE115" s="228"/>
      <c r="FF115" s="228"/>
      <c r="FG115" s="228"/>
      <c r="FH115" s="228"/>
      <c r="FI115" s="228"/>
      <c r="FJ115" s="228"/>
      <c r="FK115" s="228"/>
      <c r="FL115" s="228"/>
      <c r="FM115" s="228"/>
      <c r="FN115" s="228"/>
      <c r="FO115" s="228"/>
      <c r="FP115" s="228"/>
      <c r="FQ115" s="228"/>
      <c r="FR115" s="228"/>
      <c r="FS115" s="228"/>
      <c r="FT115" s="228"/>
      <c r="FU115" s="228"/>
      <c r="FV115" s="228"/>
      <c r="FW115" s="228"/>
      <c r="FX115" s="228"/>
      <c r="FY115" s="228"/>
      <c r="FZ115" s="228"/>
      <c r="GA115" s="228"/>
      <c r="GB115" s="228"/>
      <c r="GC115" s="228"/>
      <c r="GD115" s="228"/>
      <c r="GE115" s="228"/>
      <c r="GF115" s="228"/>
      <c r="GG115" s="228"/>
      <c r="GH115" s="228"/>
      <c r="GI115" s="228"/>
      <c r="GJ115" s="228"/>
      <c r="GK115" s="228"/>
      <c r="GL115" s="228"/>
      <c r="GM115" s="228"/>
      <c r="GN115" s="228"/>
      <c r="GO115" s="228"/>
      <c r="GP115" s="228"/>
      <c r="GQ115" s="228"/>
      <c r="GR115" s="228"/>
      <c r="GS115" s="228"/>
      <c r="GT115" s="228"/>
      <c r="GU115" s="228"/>
      <c r="GV115" s="228"/>
      <c r="GW115" s="228"/>
      <c r="GX115" s="228"/>
      <c r="GY115" s="228"/>
      <c r="GZ115" s="228"/>
      <c r="HA115" s="228"/>
      <c r="HB115" s="228"/>
      <c r="HC115" s="228"/>
      <c r="HD115" s="228"/>
      <c r="HE115" s="228"/>
      <c r="HF115" s="228"/>
      <c r="HG115" s="228"/>
      <c r="HH115" s="228"/>
      <c r="HI115" s="228"/>
      <c r="HJ115" s="228"/>
      <c r="HK115" s="228"/>
      <c r="HL115" s="228"/>
      <c r="HM115" s="228"/>
      <c r="HN115" s="228"/>
      <c r="HO115" s="228"/>
      <c r="HP115" s="228"/>
      <c r="HQ115" s="228"/>
      <c r="HR115" s="228"/>
      <c r="HS115" s="228"/>
      <c r="HT115" s="228"/>
      <c r="HU115" s="228"/>
      <c r="HV115" s="228"/>
      <c r="HW115" s="228"/>
      <c r="HX115" s="228"/>
      <c r="HY115" s="228"/>
      <c r="HZ115" s="228"/>
      <c r="IA115" s="228"/>
      <c r="IB115" s="228"/>
      <c r="IC115" s="228"/>
      <c r="ID115" s="228"/>
      <c r="IE115" s="228"/>
      <c r="IF115" s="228"/>
      <c r="IG115" s="228"/>
      <c r="IH115" s="228"/>
      <c r="II115" s="228"/>
      <c r="IJ115" s="228"/>
      <c r="IK115" s="228"/>
      <c r="IL115" s="228"/>
      <c r="IM115" s="228"/>
      <c r="IN115" s="228"/>
      <c r="IO115" s="228"/>
      <c r="IP115" s="228"/>
      <c r="IQ115" s="228"/>
      <c r="IR115" s="228"/>
      <c r="IS115" s="228"/>
      <c r="IT115" s="228"/>
      <c r="IU115" s="228"/>
    </row>
    <row r="116" spans="1:255" s="228" customFormat="1" ht="18" customHeight="1" x14ac:dyDescent="0.15">
      <c r="A116" s="264" t="s">
        <v>319</v>
      </c>
      <c r="B116" s="264" t="s">
        <v>299</v>
      </c>
      <c r="C116" s="265" t="s">
        <v>1129</v>
      </c>
      <c r="D116" s="229" t="s">
        <v>2</v>
      </c>
      <c r="E116" s="230"/>
      <c r="F116" s="228" t="str">
        <f t="shared" ref="F116:F117" si="15">A116</f>
        <v>け２１</v>
      </c>
      <c r="G116" s="228" t="str">
        <f t="shared" si="4"/>
        <v>上村悠大</v>
      </c>
      <c r="H116" s="229" t="s">
        <v>120</v>
      </c>
      <c r="I116" s="229" t="s">
        <v>230</v>
      </c>
      <c r="J116" s="235">
        <v>2001</v>
      </c>
      <c r="K116" s="266">
        <f t="shared" si="13"/>
        <v>24</v>
      </c>
      <c r="L116" s="231" t="str">
        <f t="shared" si="14"/>
        <v>OK</v>
      </c>
      <c r="M116" s="228" t="s">
        <v>231</v>
      </c>
      <c r="Q116" s="239"/>
      <c r="R116" s="239"/>
      <c r="S116" s="239"/>
      <c r="T116" s="239"/>
      <c r="U116" s="239"/>
      <c r="V116" s="239"/>
      <c r="W116" s="239"/>
      <c r="X116" s="239"/>
      <c r="Y116" s="239"/>
      <c r="Z116" s="222"/>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c r="BJ116" s="222"/>
      <c r="BK116" s="222"/>
      <c r="BL116" s="222"/>
      <c r="BM116" s="222"/>
      <c r="BN116" s="222"/>
      <c r="BO116" s="222"/>
      <c r="BP116" s="222"/>
      <c r="BQ116" s="222"/>
      <c r="BR116" s="222"/>
      <c r="BS116" s="222"/>
      <c r="BT116" s="222"/>
      <c r="BU116" s="222"/>
      <c r="BV116" s="222"/>
      <c r="BW116" s="222"/>
      <c r="BX116" s="222"/>
      <c r="BY116" s="222"/>
      <c r="BZ116" s="222"/>
      <c r="CA116" s="222"/>
      <c r="CB116" s="222"/>
      <c r="CC116" s="222"/>
      <c r="CD116" s="222"/>
      <c r="CE116" s="222"/>
      <c r="CF116" s="222"/>
      <c r="CG116" s="222"/>
      <c r="CH116" s="222"/>
      <c r="CI116" s="222"/>
      <c r="CJ116" s="222"/>
      <c r="CK116" s="222"/>
      <c r="CL116" s="222"/>
      <c r="CM116" s="222"/>
      <c r="CN116" s="222"/>
      <c r="CO116" s="222"/>
      <c r="CP116" s="222"/>
      <c r="CQ116" s="222"/>
      <c r="CR116" s="222"/>
      <c r="CS116" s="222"/>
      <c r="CT116" s="222"/>
      <c r="CU116" s="222"/>
      <c r="CV116" s="222"/>
      <c r="CW116" s="222"/>
      <c r="CX116" s="222"/>
      <c r="CY116" s="222"/>
      <c r="CZ116" s="222"/>
      <c r="DA116" s="222"/>
      <c r="DB116" s="222"/>
      <c r="DC116" s="222"/>
      <c r="DD116" s="222"/>
      <c r="DE116" s="222"/>
      <c r="DF116" s="222"/>
      <c r="DG116" s="222"/>
      <c r="DH116" s="222"/>
      <c r="DI116" s="222"/>
      <c r="DJ116" s="222"/>
      <c r="DK116" s="222"/>
      <c r="DL116" s="222"/>
      <c r="DM116" s="222"/>
      <c r="DN116" s="222"/>
      <c r="DO116" s="222"/>
      <c r="DP116" s="222"/>
      <c r="DQ116" s="222"/>
      <c r="DR116" s="222"/>
      <c r="DS116" s="222"/>
      <c r="DT116" s="222"/>
      <c r="DU116" s="222"/>
      <c r="DV116" s="222"/>
      <c r="DW116" s="222"/>
      <c r="DX116" s="222"/>
      <c r="DY116" s="222"/>
      <c r="DZ116" s="222"/>
      <c r="EA116" s="222"/>
      <c r="EB116" s="222"/>
      <c r="EC116" s="222"/>
      <c r="ED116" s="222"/>
      <c r="EE116" s="222"/>
      <c r="EF116" s="222"/>
      <c r="EG116" s="222"/>
      <c r="EH116" s="222"/>
      <c r="EI116" s="222"/>
      <c r="EJ116" s="222"/>
      <c r="EK116" s="222"/>
      <c r="EL116" s="222"/>
      <c r="EM116" s="222"/>
      <c r="EN116" s="222"/>
      <c r="EO116" s="222"/>
      <c r="EP116" s="222"/>
      <c r="EQ116" s="222"/>
      <c r="ER116" s="222"/>
      <c r="ES116" s="222"/>
      <c r="ET116" s="222"/>
      <c r="EU116" s="222"/>
      <c r="EV116" s="222"/>
      <c r="EW116" s="222"/>
      <c r="EX116" s="222"/>
      <c r="EY116" s="222"/>
      <c r="EZ116" s="222"/>
      <c r="FA116" s="222"/>
      <c r="FB116" s="222"/>
      <c r="FC116" s="222"/>
      <c r="FD116" s="222"/>
      <c r="FE116" s="222"/>
      <c r="FF116" s="222"/>
      <c r="FG116" s="222"/>
      <c r="FH116" s="222"/>
      <c r="FI116" s="222"/>
      <c r="FJ116" s="222"/>
      <c r="FK116" s="222"/>
      <c r="FL116" s="222"/>
      <c r="FM116" s="222"/>
      <c r="FN116" s="222"/>
      <c r="FO116" s="222"/>
      <c r="FP116" s="222"/>
      <c r="FQ116" s="222"/>
      <c r="FR116" s="222"/>
      <c r="FS116" s="222"/>
      <c r="FT116" s="222"/>
      <c r="FU116" s="222"/>
      <c r="FV116" s="222"/>
      <c r="FW116" s="222"/>
      <c r="FX116" s="222"/>
      <c r="FY116" s="222"/>
      <c r="FZ116" s="222"/>
      <c r="GA116" s="222"/>
      <c r="GB116" s="222"/>
      <c r="GC116" s="222"/>
      <c r="GD116" s="222"/>
      <c r="GE116" s="222"/>
      <c r="GF116" s="222"/>
      <c r="GG116" s="222"/>
      <c r="GH116" s="222"/>
      <c r="GI116" s="222"/>
      <c r="GJ116" s="222"/>
      <c r="GK116" s="222"/>
      <c r="GL116" s="222"/>
      <c r="GM116" s="222"/>
      <c r="GN116" s="222"/>
      <c r="GO116" s="222"/>
      <c r="GP116" s="222"/>
      <c r="GQ116" s="222"/>
      <c r="GR116" s="222"/>
      <c r="GS116" s="222"/>
      <c r="GT116" s="222"/>
      <c r="GU116" s="222"/>
      <c r="GV116" s="222"/>
      <c r="GW116" s="222"/>
      <c r="GX116" s="222"/>
      <c r="GY116" s="222"/>
      <c r="GZ116" s="222"/>
      <c r="HA116" s="222"/>
      <c r="HB116" s="222"/>
      <c r="HC116" s="222"/>
      <c r="HD116" s="222"/>
      <c r="HE116" s="222"/>
      <c r="HF116" s="222"/>
      <c r="HG116" s="222"/>
      <c r="HH116" s="222"/>
      <c r="HI116" s="222"/>
      <c r="HJ116" s="222"/>
      <c r="HK116" s="222"/>
      <c r="HL116" s="222"/>
      <c r="HM116" s="222"/>
      <c r="HN116" s="222"/>
      <c r="HO116" s="222"/>
      <c r="HP116" s="222"/>
      <c r="HQ116" s="222"/>
      <c r="HR116" s="222"/>
      <c r="HS116" s="222"/>
      <c r="HT116" s="222"/>
      <c r="HU116" s="222"/>
      <c r="HV116" s="222"/>
      <c r="HW116" s="222"/>
      <c r="HX116" s="222"/>
      <c r="HY116" s="222"/>
      <c r="HZ116" s="222"/>
      <c r="IA116" s="222"/>
      <c r="IB116" s="222"/>
      <c r="IC116" s="222"/>
      <c r="ID116" s="222"/>
      <c r="IE116" s="222"/>
      <c r="IF116" s="222"/>
      <c r="IG116" s="222"/>
      <c r="IH116" s="222"/>
      <c r="II116" s="222"/>
      <c r="IJ116" s="222"/>
      <c r="IK116" s="222"/>
      <c r="IL116" s="222"/>
      <c r="IM116" s="222"/>
      <c r="IN116" s="222"/>
      <c r="IO116" s="222"/>
      <c r="IP116" s="222"/>
      <c r="IQ116" s="222"/>
      <c r="IR116" s="222"/>
      <c r="IS116" s="222"/>
      <c r="IT116" s="222"/>
      <c r="IU116" s="222"/>
    </row>
    <row r="117" spans="1:255" s="228" customFormat="1" ht="18" customHeight="1" x14ac:dyDescent="0.15">
      <c r="A117" s="264" t="s">
        <v>320</v>
      </c>
      <c r="B117" s="272" t="s">
        <v>1112</v>
      </c>
      <c r="C117" s="272" t="s">
        <v>1130</v>
      </c>
      <c r="D117" s="228" t="s">
        <v>2</v>
      </c>
      <c r="E117" s="230"/>
      <c r="F117" s="228" t="str">
        <f t="shared" si="15"/>
        <v>け２２</v>
      </c>
      <c r="G117" s="228" t="str">
        <f t="shared" si="4"/>
        <v>森彩</v>
      </c>
      <c r="H117" s="229" t="s">
        <v>120</v>
      </c>
      <c r="I117" s="236" t="s">
        <v>382</v>
      </c>
      <c r="J117" s="235">
        <v>1977</v>
      </c>
      <c r="K117" s="266">
        <f t="shared" si="13"/>
        <v>48</v>
      </c>
      <c r="L117" s="231" t="str">
        <f t="shared" si="14"/>
        <v>OK</v>
      </c>
      <c r="M117" s="228" t="s">
        <v>1131</v>
      </c>
      <c r="Q117" s="239"/>
      <c r="R117" s="239"/>
      <c r="S117" s="239"/>
      <c r="T117" s="239"/>
      <c r="U117" s="239"/>
      <c r="V117" s="239"/>
      <c r="W117" s="239"/>
      <c r="X117" s="239"/>
      <c r="Y117" s="239"/>
      <c r="Z117" s="222"/>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c r="BJ117" s="222"/>
      <c r="BK117" s="222"/>
      <c r="BL117" s="222"/>
      <c r="BM117" s="222"/>
      <c r="BN117" s="222"/>
      <c r="BO117" s="222"/>
      <c r="BP117" s="222"/>
      <c r="BQ117" s="222"/>
      <c r="BR117" s="222"/>
      <c r="BS117" s="222"/>
      <c r="BT117" s="222"/>
      <c r="BU117" s="222"/>
      <c r="BV117" s="222"/>
      <c r="BW117" s="222"/>
      <c r="BX117" s="222"/>
      <c r="BY117" s="222"/>
      <c r="BZ117" s="222"/>
      <c r="CA117" s="222"/>
      <c r="CB117" s="222"/>
      <c r="CC117" s="222"/>
      <c r="CD117" s="222"/>
      <c r="CE117" s="222"/>
      <c r="CF117" s="222"/>
      <c r="CG117" s="222"/>
      <c r="CH117" s="222"/>
      <c r="CI117" s="222"/>
      <c r="CJ117" s="222"/>
      <c r="CK117" s="222"/>
      <c r="CL117" s="222"/>
      <c r="CM117" s="222"/>
      <c r="CN117" s="222"/>
      <c r="CO117" s="222"/>
      <c r="CP117" s="222"/>
      <c r="CQ117" s="222"/>
      <c r="CR117" s="222"/>
      <c r="CS117" s="222"/>
      <c r="CT117" s="222"/>
      <c r="CU117" s="222"/>
      <c r="CV117" s="222"/>
      <c r="CW117" s="222"/>
      <c r="CX117" s="222"/>
      <c r="CY117" s="222"/>
      <c r="CZ117" s="222"/>
      <c r="DA117" s="222"/>
      <c r="DB117" s="222"/>
      <c r="DC117" s="222"/>
      <c r="DD117" s="222"/>
      <c r="DE117" s="222"/>
      <c r="DF117" s="222"/>
      <c r="DG117" s="222"/>
      <c r="DH117" s="222"/>
      <c r="DI117" s="222"/>
      <c r="DJ117" s="222"/>
      <c r="DK117" s="222"/>
      <c r="DL117" s="222"/>
      <c r="DM117" s="222"/>
      <c r="DN117" s="222"/>
      <c r="DO117" s="222"/>
      <c r="DP117" s="222"/>
      <c r="DQ117" s="222"/>
      <c r="DR117" s="222"/>
      <c r="DS117" s="222"/>
      <c r="DT117" s="222"/>
      <c r="DU117" s="222"/>
      <c r="DV117" s="222"/>
      <c r="DW117" s="222"/>
      <c r="DX117" s="222"/>
      <c r="DY117" s="222"/>
      <c r="DZ117" s="222"/>
      <c r="EA117" s="222"/>
      <c r="EB117" s="222"/>
      <c r="EC117" s="222"/>
      <c r="ED117" s="222"/>
      <c r="EE117" s="222"/>
      <c r="EF117" s="222"/>
      <c r="EG117" s="222"/>
      <c r="EH117" s="222"/>
      <c r="EI117" s="222"/>
      <c r="EJ117" s="222"/>
      <c r="EK117" s="222"/>
      <c r="EL117" s="222"/>
      <c r="EM117" s="222"/>
      <c r="EN117" s="222"/>
      <c r="EO117" s="222"/>
      <c r="EP117" s="222"/>
      <c r="EQ117" s="222"/>
      <c r="ER117" s="222"/>
      <c r="ES117" s="222"/>
      <c r="ET117" s="222"/>
      <c r="EU117" s="222"/>
      <c r="EV117" s="222"/>
      <c r="EW117" s="222"/>
      <c r="EX117" s="222"/>
      <c r="EY117" s="222"/>
      <c r="EZ117" s="222"/>
      <c r="FA117" s="222"/>
      <c r="FB117" s="222"/>
      <c r="FC117" s="222"/>
      <c r="FD117" s="222"/>
      <c r="FE117" s="222"/>
      <c r="FF117" s="222"/>
      <c r="FG117" s="222"/>
      <c r="FH117" s="222"/>
      <c r="FI117" s="222"/>
      <c r="FJ117" s="222"/>
      <c r="FK117" s="222"/>
      <c r="FL117" s="222"/>
      <c r="FM117" s="222"/>
      <c r="FN117" s="222"/>
      <c r="FO117" s="222"/>
      <c r="FP117" s="222"/>
      <c r="FQ117" s="222"/>
      <c r="FR117" s="222"/>
      <c r="FS117" s="222"/>
      <c r="FT117" s="222"/>
      <c r="FU117" s="222"/>
      <c r="FV117" s="222"/>
      <c r="FW117" s="222"/>
      <c r="FX117" s="222"/>
      <c r="FY117" s="222"/>
      <c r="FZ117" s="222"/>
      <c r="GA117" s="222"/>
      <c r="GB117" s="222"/>
      <c r="GC117" s="222"/>
      <c r="GD117" s="222"/>
      <c r="GE117" s="222"/>
      <c r="GF117" s="222"/>
      <c r="GG117" s="222"/>
      <c r="GH117" s="222"/>
      <c r="GI117" s="222"/>
      <c r="GJ117" s="222"/>
      <c r="GK117" s="222"/>
      <c r="GL117" s="222"/>
      <c r="GM117" s="222"/>
      <c r="GN117" s="222"/>
      <c r="GO117" s="222"/>
      <c r="GP117" s="222"/>
      <c r="GQ117" s="222"/>
      <c r="GR117" s="222"/>
      <c r="GS117" s="222"/>
      <c r="GT117" s="222"/>
      <c r="GU117" s="222"/>
      <c r="GV117" s="222"/>
      <c r="GW117" s="222"/>
      <c r="GX117" s="222"/>
      <c r="GY117" s="222"/>
      <c r="GZ117" s="222"/>
      <c r="HA117" s="222"/>
      <c r="HB117" s="222"/>
      <c r="HC117" s="222"/>
      <c r="HD117" s="222"/>
      <c r="HE117" s="222"/>
      <c r="HF117" s="222"/>
      <c r="HG117" s="222"/>
      <c r="HH117" s="222"/>
      <c r="HI117" s="222"/>
      <c r="HJ117" s="222"/>
      <c r="HK117" s="222"/>
      <c r="HL117" s="222"/>
      <c r="HM117" s="222"/>
      <c r="HN117" s="222"/>
      <c r="HO117" s="222"/>
      <c r="HP117" s="222"/>
      <c r="HQ117" s="222"/>
      <c r="HR117" s="222"/>
      <c r="HS117" s="222"/>
      <c r="HT117" s="222"/>
      <c r="HU117" s="222"/>
      <c r="HV117" s="222"/>
      <c r="HW117" s="222"/>
      <c r="HX117" s="222"/>
      <c r="HY117" s="222"/>
      <c r="HZ117" s="222"/>
      <c r="IA117" s="222"/>
      <c r="IB117" s="222"/>
      <c r="IC117" s="222"/>
      <c r="ID117" s="222"/>
      <c r="IE117" s="222"/>
      <c r="IF117" s="222"/>
      <c r="IG117" s="222"/>
      <c r="IH117" s="222"/>
      <c r="II117" s="222"/>
      <c r="IJ117" s="222"/>
      <c r="IK117" s="222"/>
      <c r="IL117" s="222"/>
      <c r="IM117" s="222"/>
      <c r="IN117" s="222"/>
      <c r="IO117" s="222"/>
      <c r="IP117" s="222"/>
      <c r="IQ117" s="222"/>
      <c r="IR117" s="222"/>
      <c r="IS117" s="222"/>
      <c r="IT117" s="222"/>
      <c r="IU117" s="222"/>
    </row>
    <row r="118" spans="1:255" s="228" customFormat="1" ht="18" customHeight="1" x14ac:dyDescent="0.15">
      <c r="A118" s="275"/>
      <c r="B118" s="275">
        <v>5</v>
      </c>
      <c r="C118" s="245"/>
      <c r="D118" s="247"/>
      <c r="E118" s="248"/>
      <c r="F118" s="245"/>
      <c r="G118" s="245"/>
      <c r="H118" s="247"/>
      <c r="I118" s="247"/>
      <c r="J118" s="276"/>
      <c r="K118" s="277"/>
      <c r="L118" s="249"/>
      <c r="M118" s="245"/>
      <c r="Q118" s="239"/>
      <c r="R118" s="239"/>
      <c r="S118" s="239"/>
      <c r="T118" s="239"/>
      <c r="U118" s="239"/>
      <c r="V118" s="239"/>
      <c r="W118" s="239"/>
      <c r="X118" s="239"/>
      <c r="Y118" s="239"/>
      <c r="Z118" s="222"/>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c r="BJ118" s="222"/>
      <c r="BK118" s="222"/>
      <c r="BL118" s="222"/>
      <c r="BM118" s="222"/>
      <c r="BN118" s="222"/>
      <c r="BO118" s="222"/>
      <c r="BP118" s="222"/>
      <c r="BQ118" s="222"/>
      <c r="BR118" s="222"/>
      <c r="BS118" s="222"/>
      <c r="BT118" s="222"/>
      <c r="BU118" s="222"/>
      <c r="BV118" s="222"/>
      <c r="BW118" s="222"/>
      <c r="BX118" s="222"/>
      <c r="BY118" s="222"/>
      <c r="BZ118" s="222"/>
      <c r="CA118" s="222"/>
      <c r="CB118" s="222"/>
      <c r="CC118" s="222"/>
      <c r="CD118" s="222"/>
      <c r="CE118" s="222"/>
      <c r="CF118" s="222"/>
      <c r="CG118" s="222"/>
      <c r="CH118" s="222"/>
      <c r="CI118" s="222"/>
      <c r="CJ118" s="222"/>
      <c r="CK118" s="222"/>
      <c r="CL118" s="222"/>
      <c r="CM118" s="222"/>
      <c r="CN118" s="222"/>
      <c r="CO118" s="222"/>
      <c r="CP118" s="222"/>
      <c r="CQ118" s="222"/>
      <c r="CR118" s="222"/>
      <c r="CS118" s="222"/>
      <c r="CT118" s="222"/>
      <c r="CU118" s="222"/>
      <c r="CV118" s="222"/>
      <c r="CW118" s="222"/>
      <c r="CX118" s="222"/>
      <c r="CY118" s="222"/>
      <c r="CZ118" s="222"/>
      <c r="DA118" s="222"/>
      <c r="DB118" s="222"/>
      <c r="DC118" s="222"/>
      <c r="DD118" s="222"/>
      <c r="DE118" s="222"/>
      <c r="DF118" s="222"/>
      <c r="DG118" s="222"/>
      <c r="DH118" s="222"/>
      <c r="DI118" s="222"/>
      <c r="DJ118" s="222"/>
      <c r="DK118" s="222"/>
      <c r="DL118" s="222"/>
      <c r="DM118" s="222"/>
      <c r="DN118" s="222"/>
      <c r="DO118" s="222"/>
      <c r="DP118" s="222"/>
      <c r="DQ118" s="222"/>
      <c r="DR118" s="222"/>
      <c r="DS118" s="222"/>
      <c r="DT118" s="222"/>
      <c r="DU118" s="222"/>
      <c r="DV118" s="222"/>
      <c r="DW118" s="222"/>
      <c r="DX118" s="222"/>
      <c r="DY118" s="222"/>
      <c r="DZ118" s="222"/>
      <c r="EA118" s="222"/>
      <c r="EB118" s="222"/>
      <c r="EC118" s="222"/>
      <c r="ED118" s="222"/>
      <c r="EE118" s="222"/>
      <c r="EF118" s="222"/>
      <c r="EG118" s="222"/>
      <c r="EH118" s="222"/>
      <c r="EI118" s="222"/>
      <c r="EJ118" s="222"/>
      <c r="EK118" s="222"/>
      <c r="EL118" s="222"/>
      <c r="EM118" s="222"/>
      <c r="EN118" s="222"/>
      <c r="EO118" s="222"/>
      <c r="EP118" s="222"/>
      <c r="EQ118" s="222"/>
      <c r="ER118" s="222"/>
      <c r="ES118" s="222"/>
      <c r="ET118" s="222"/>
      <c r="EU118" s="222"/>
      <c r="EV118" s="222"/>
      <c r="EW118" s="222"/>
      <c r="EX118" s="222"/>
      <c r="EY118" s="222"/>
      <c r="EZ118" s="222"/>
      <c r="FA118" s="222"/>
      <c r="FB118" s="222"/>
      <c r="FC118" s="222"/>
      <c r="FD118" s="222"/>
      <c r="FE118" s="222"/>
      <c r="FF118" s="222"/>
      <c r="FG118" s="222"/>
      <c r="FH118" s="222"/>
      <c r="FI118" s="222"/>
      <c r="FJ118" s="222"/>
      <c r="FK118" s="222"/>
      <c r="FL118" s="222"/>
      <c r="FM118" s="222"/>
      <c r="FN118" s="222"/>
      <c r="FO118" s="222"/>
      <c r="FP118" s="222"/>
      <c r="FQ118" s="222"/>
      <c r="FR118" s="222"/>
      <c r="FS118" s="222"/>
      <c r="FT118" s="222"/>
      <c r="FU118" s="222"/>
      <c r="FV118" s="222"/>
      <c r="FW118" s="222"/>
      <c r="FX118" s="222"/>
      <c r="FY118" s="222"/>
      <c r="FZ118" s="222"/>
      <c r="GA118" s="222"/>
      <c r="GB118" s="222"/>
      <c r="GC118" s="222"/>
      <c r="GD118" s="222"/>
      <c r="GE118" s="222"/>
      <c r="GF118" s="222"/>
      <c r="GG118" s="222"/>
      <c r="GH118" s="222"/>
      <c r="GI118" s="222"/>
      <c r="GJ118" s="222"/>
      <c r="GK118" s="222"/>
      <c r="GL118" s="222"/>
      <c r="GM118" s="222"/>
      <c r="GN118" s="222"/>
      <c r="GO118" s="222"/>
      <c r="GP118" s="222"/>
      <c r="GQ118" s="222"/>
      <c r="GR118" s="222"/>
      <c r="GS118" s="222"/>
      <c r="GT118" s="222"/>
      <c r="GU118" s="222"/>
      <c r="GV118" s="222"/>
      <c r="GW118" s="222"/>
      <c r="GX118" s="222"/>
      <c r="GY118" s="222"/>
      <c r="GZ118" s="222"/>
      <c r="HA118" s="222"/>
      <c r="HB118" s="222"/>
      <c r="HC118" s="222"/>
      <c r="HD118" s="222"/>
      <c r="HE118" s="222"/>
      <c r="HF118" s="222"/>
      <c r="HG118" s="222"/>
      <c r="HH118" s="222"/>
      <c r="HI118" s="222"/>
      <c r="HJ118" s="222"/>
      <c r="HK118" s="222"/>
      <c r="HL118" s="222"/>
      <c r="HM118" s="222"/>
      <c r="HN118" s="222"/>
      <c r="HO118" s="222"/>
      <c r="HP118" s="222"/>
      <c r="HQ118" s="222"/>
      <c r="HR118" s="222"/>
      <c r="HS118" s="222"/>
      <c r="HT118" s="222"/>
      <c r="HU118" s="222"/>
      <c r="HV118" s="222"/>
      <c r="HW118" s="222"/>
      <c r="HX118" s="222"/>
      <c r="HY118" s="222"/>
      <c r="HZ118" s="222"/>
      <c r="IA118" s="222"/>
      <c r="IB118" s="222"/>
      <c r="IC118" s="222"/>
      <c r="ID118" s="222"/>
      <c r="IE118" s="222"/>
      <c r="IF118" s="222"/>
      <c r="IG118" s="222"/>
      <c r="IH118" s="222"/>
      <c r="II118" s="222"/>
      <c r="IJ118" s="222"/>
      <c r="IK118" s="222"/>
      <c r="IL118" s="222"/>
      <c r="IM118" s="222"/>
      <c r="IN118" s="222"/>
      <c r="IO118" s="222"/>
      <c r="IP118" s="222"/>
      <c r="IQ118" s="222"/>
      <c r="IR118" s="222"/>
      <c r="IS118" s="222"/>
      <c r="IT118" s="222"/>
      <c r="IU118" s="222"/>
    </row>
    <row r="119" spans="1:255" ht="18" customHeight="1" x14ac:dyDescent="0.15">
      <c r="A119" s="228" t="s">
        <v>1132</v>
      </c>
      <c r="B119" s="229" t="s">
        <v>1133</v>
      </c>
      <c r="C119" s="229" t="s">
        <v>1134</v>
      </c>
      <c r="D119" s="229" t="s">
        <v>237</v>
      </c>
      <c r="E119" s="230"/>
      <c r="F119" s="231" t="str">
        <f>A119</f>
        <v>き０１</v>
      </c>
      <c r="G119" s="228" t="str">
        <f t="shared" si="4"/>
        <v>赤木拓</v>
      </c>
      <c r="H119" s="229" t="s">
        <v>237</v>
      </c>
      <c r="I119" s="229" t="s">
        <v>230</v>
      </c>
      <c r="J119" s="232">
        <v>1980</v>
      </c>
      <c r="K119" s="233">
        <f>IF(J119="","",(2025-J119))</f>
        <v>45</v>
      </c>
      <c r="L119" s="231" t="str">
        <f>IF(H119="","",IF(COUNTIF($G$4:$G$21,H119)&gt;1,"2重登録","OK"))</f>
        <v>OK</v>
      </c>
      <c r="M119" s="228" t="s">
        <v>1135</v>
      </c>
    </row>
    <row r="120" spans="1:255" ht="18" customHeight="1" x14ac:dyDescent="0.15">
      <c r="A120" s="228" t="s">
        <v>238</v>
      </c>
      <c r="B120" s="228" t="s">
        <v>1136</v>
      </c>
      <c r="C120" s="228" t="s">
        <v>1137</v>
      </c>
      <c r="D120" s="229" t="s">
        <v>237</v>
      </c>
      <c r="E120" s="230"/>
      <c r="F120" s="228" t="str">
        <f>A120</f>
        <v>き０２</v>
      </c>
      <c r="G120" s="228" t="str">
        <f t="shared" si="4"/>
        <v>荒浪順次</v>
      </c>
      <c r="H120" s="229" t="s">
        <v>237</v>
      </c>
      <c r="I120" s="229" t="s">
        <v>230</v>
      </c>
      <c r="J120" s="235">
        <v>1977</v>
      </c>
      <c r="K120" s="233">
        <f t="shared" ref="K120:K186" si="16">IF(J120="","",(2025-J120))</f>
        <v>48</v>
      </c>
      <c r="L120" s="231" t="str">
        <f>IF(H120="","",IF(COUNTIF($G$4:$G$21,H120)&gt;1,"2重登録","OK"))</f>
        <v>OK</v>
      </c>
      <c r="M120" s="228" t="s">
        <v>1138</v>
      </c>
    </row>
    <row r="121" spans="1:255" ht="18" customHeight="1" x14ac:dyDescent="0.15">
      <c r="A121" s="228" t="s">
        <v>531</v>
      </c>
      <c r="B121" s="229" t="s">
        <v>267</v>
      </c>
      <c r="C121" s="229" t="s">
        <v>1139</v>
      </c>
      <c r="D121" s="229" t="s">
        <v>237</v>
      </c>
      <c r="E121" s="230"/>
      <c r="F121" s="231" t="str">
        <f>A121</f>
        <v>き０３</v>
      </c>
      <c r="G121" s="228" t="str">
        <f t="shared" si="4"/>
        <v>井澤　匡志</v>
      </c>
      <c r="H121" s="229" t="s">
        <v>237</v>
      </c>
      <c r="I121" s="229" t="s">
        <v>230</v>
      </c>
      <c r="J121" s="232">
        <v>1967</v>
      </c>
      <c r="K121" s="233">
        <f t="shared" si="16"/>
        <v>58</v>
      </c>
      <c r="L121" s="231" t="str">
        <f>IF(H121="","",IF(COUNTIF($G$4:$G$21,H121)&gt;1,"2重登録","OK"))</f>
        <v>OK</v>
      </c>
      <c r="M121" s="237" t="s">
        <v>1140</v>
      </c>
    </row>
    <row r="122" spans="1:255" ht="18" customHeight="1" x14ac:dyDescent="0.15">
      <c r="A122" s="228" t="s">
        <v>239</v>
      </c>
      <c r="B122" s="253" t="s">
        <v>1141</v>
      </c>
      <c r="C122" s="253" t="s">
        <v>1142</v>
      </c>
      <c r="D122" s="229" t="s">
        <v>237</v>
      </c>
      <c r="E122" s="230"/>
      <c r="F122" s="231" t="str">
        <f>A122</f>
        <v>き０４</v>
      </c>
      <c r="G122" s="228" t="str">
        <f t="shared" si="4"/>
        <v>石井耶真斗</v>
      </c>
      <c r="H122" s="229" t="s">
        <v>237</v>
      </c>
      <c r="I122" s="229" t="s">
        <v>230</v>
      </c>
      <c r="J122" s="232">
        <v>1995</v>
      </c>
      <c r="K122" s="233">
        <f t="shared" si="16"/>
        <v>30</v>
      </c>
      <c r="L122" s="231" t="str">
        <f>IF(H122="","",IF(COUNTIF($G$4:$G$21,H122)&gt;1,"2重登録","OK"))</f>
        <v>OK</v>
      </c>
      <c r="M122" s="237" t="s">
        <v>1140</v>
      </c>
    </row>
    <row r="123" spans="1:255" ht="18" customHeight="1" x14ac:dyDescent="0.15">
      <c r="A123" s="228" t="s">
        <v>240</v>
      </c>
      <c r="B123" s="229" t="s">
        <v>1143</v>
      </c>
      <c r="C123" s="229" t="s">
        <v>1144</v>
      </c>
      <c r="D123" s="229" t="s">
        <v>237</v>
      </c>
      <c r="E123" s="230"/>
      <c r="F123" s="231" t="str">
        <f>A123</f>
        <v>き０５</v>
      </c>
      <c r="G123" s="228" t="str">
        <f t="shared" si="4"/>
        <v>石川和洋</v>
      </c>
      <c r="H123" s="229" t="s">
        <v>237</v>
      </c>
      <c r="I123" s="229" t="s">
        <v>230</v>
      </c>
      <c r="J123" s="232">
        <v>1978</v>
      </c>
      <c r="K123" s="233">
        <f t="shared" si="16"/>
        <v>47</v>
      </c>
      <c r="L123" s="231" t="str">
        <f>IF(H123="","",IF(COUNTIF($G$4:$G$21,H123)&gt;1,"2重登録","OK"))</f>
        <v>OK</v>
      </c>
      <c r="M123" s="228" t="s">
        <v>1145</v>
      </c>
    </row>
    <row r="124" spans="1:255" ht="18" customHeight="1" x14ac:dyDescent="0.15">
      <c r="A124" s="228" t="s">
        <v>241</v>
      </c>
      <c r="B124" s="229" t="s">
        <v>1146</v>
      </c>
      <c r="C124" s="229" t="s">
        <v>1147</v>
      </c>
      <c r="D124" s="229" t="s">
        <v>237</v>
      </c>
      <c r="E124" s="230"/>
      <c r="F124" s="231" t="str">
        <f t="shared" ref="F124:F187" si="17">A124</f>
        <v>き０６</v>
      </c>
      <c r="G124" s="228" t="str">
        <f t="shared" si="4"/>
        <v>石田文彦</v>
      </c>
      <c r="H124" s="229" t="s">
        <v>237</v>
      </c>
      <c r="I124" s="229" t="s">
        <v>230</v>
      </c>
      <c r="J124" s="232">
        <v>1993</v>
      </c>
      <c r="K124" s="233">
        <f>IF(J124="","",(2025-J124))</f>
        <v>32</v>
      </c>
      <c r="L124" s="231" t="str">
        <f t="shared" ref="L124:L153" si="18">IF(G124="","",IF(COUNTIF($G$5:$G$664,G124)&gt;1,"2重登録","OK"))</f>
        <v>OK</v>
      </c>
      <c r="M124" s="228" t="s">
        <v>1135</v>
      </c>
    </row>
    <row r="125" spans="1:255" ht="18" customHeight="1" x14ac:dyDescent="0.15">
      <c r="A125" s="228" t="s">
        <v>242</v>
      </c>
      <c r="B125" s="228" t="s">
        <v>396</v>
      </c>
      <c r="C125" s="228" t="s">
        <v>1148</v>
      </c>
      <c r="D125" s="229" t="s">
        <v>237</v>
      </c>
      <c r="E125" s="230"/>
      <c r="F125" s="228" t="str">
        <f t="shared" si="17"/>
        <v>き０７</v>
      </c>
      <c r="G125" s="228" t="str">
        <f t="shared" si="4"/>
        <v>石田愛捺花</v>
      </c>
      <c r="H125" s="229" t="s">
        <v>237</v>
      </c>
      <c r="I125" s="236" t="s">
        <v>233</v>
      </c>
      <c r="J125" s="235">
        <v>1998</v>
      </c>
      <c r="K125" s="233">
        <f t="shared" si="16"/>
        <v>27</v>
      </c>
      <c r="L125" s="231" t="str">
        <f t="shared" si="18"/>
        <v>OK</v>
      </c>
      <c r="M125" s="228" t="s">
        <v>1135</v>
      </c>
    </row>
    <row r="126" spans="1:255" ht="18" customHeight="1" x14ac:dyDescent="0.15">
      <c r="A126" s="228" t="s">
        <v>243</v>
      </c>
      <c r="B126" s="229" t="s">
        <v>1149</v>
      </c>
      <c r="C126" s="229" t="s">
        <v>1150</v>
      </c>
      <c r="D126" s="229" t="s">
        <v>237</v>
      </c>
      <c r="E126" s="230"/>
      <c r="F126" s="231" t="str">
        <f t="shared" si="17"/>
        <v>き０８</v>
      </c>
      <c r="G126" s="228" t="str">
        <f t="shared" si="4"/>
        <v>一色翼</v>
      </c>
      <c r="H126" s="229" t="s">
        <v>237</v>
      </c>
      <c r="I126" s="229" t="s">
        <v>230</v>
      </c>
      <c r="J126" s="232">
        <v>1984</v>
      </c>
      <c r="K126" s="233">
        <f t="shared" si="16"/>
        <v>41</v>
      </c>
      <c r="L126" s="231" t="str">
        <f t="shared" si="18"/>
        <v>OK</v>
      </c>
      <c r="M126" s="237" t="s">
        <v>1151</v>
      </c>
    </row>
    <row r="127" spans="1:255" ht="18" customHeight="1" x14ac:dyDescent="0.15">
      <c r="A127" s="228" t="s">
        <v>244</v>
      </c>
      <c r="B127" s="253" t="s">
        <v>255</v>
      </c>
      <c r="C127" s="253" t="s">
        <v>256</v>
      </c>
      <c r="D127" s="229" t="s">
        <v>237</v>
      </c>
      <c r="E127" s="230"/>
      <c r="F127" s="231" t="str">
        <f t="shared" si="17"/>
        <v>き０９</v>
      </c>
      <c r="G127" s="228" t="str">
        <f t="shared" si="4"/>
        <v>牛尾紳之介</v>
      </c>
      <c r="H127" s="229" t="s">
        <v>237</v>
      </c>
      <c r="I127" s="229" t="s">
        <v>230</v>
      </c>
      <c r="J127" s="232">
        <v>1984</v>
      </c>
      <c r="K127" s="233">
        <f t="shared" si="16"/>
        <v>41</v>
      </c>
      <c r="L127" s="231" t="str">
        <f t="shared" si="18"/>
        <v>OK</v>
      </c>
      <c r="M127" s="237" t="s">
        <v>1140</v>
      </c>
    </row>
    <row r="128" spans="1:255" ht="18" customHeight="1" x14ac:dyDescent="0.15">
      <c r="A128" s="228" t="s">
        <v>247</v>
      </c>
      <c r="B128" s="229" t="s">
        <v>276</v>
      </c>
      <c r="C128" s="229" t="s">
        <v>277</v>
      </c>
      <c r="D128" s="229" t="s">
        <v>237</v>
      </c>
      <c r="E128" s="230"/>
      <c r="F128" s="231" t="str">
        <f t="shared" si="17"/>
        <v>き１０</v>
      </c>
      <c r="G128" s="228" t="str">
        <f t="shared" si="4"/>
        <v>太田圭亮</v>
      </c>
      <c r="H128" s="229" t="s">
        <v>237</v>
      </c>
      <c r="I128" s="229" t="s">
        <v>230</v>
      </c>
      <c r="J128" s="232">
        <v>1981</v>
      </c>
      <c r="K128" s="233">
        <f t="shared" si="16"/>
        <v>44</v>
      </c>
      <c r="L128" s="231" t="str">
        <f t="shared" si="18"/>
        <v>OK</v>
      </c>
      <c r="M128" s="228" t="s">
        <v>1135</v>
      </c>
    </row>
    <row r="129" spans="1:13" ht="18" customHeight="1" x14ac:dyDescent="0.15">
      <c r="A129" s="228" t="s">
        <v>248</v>
      </c>
      <c r="B129" s="229" t="s">
        <v>1152</v>
      </c>
      <c r="C129" s="229" t="s">
        <v>1153</v>
      </c>
      <c r="D129" s="229" t="s">
        <v>237</v>
      </c>
      <c r="E129" s="230"/>
      <c r="F129" s="231" t="str">
        <f t="shared" si="17"/>
        <v>き１１</v>
      </c>
      <c r="G129" s="228" t="str">
        <f t="shared" si="4"/>
        <v>奥田司</v>
      </c>
      <c r="H129" s="229" t="s">
        <v>237</v>
      </c>
      <c r="I129" s="229" t="s">
        <v>230</v>
      </c>
      <c r="J129" s="232">
        <v>1997</v>
      </c>
      <c r="K129" s="233">
        <f>IF(J129="","",(2025-J129))</f>
        <v>28</v>
      </c>
      <c r="L129" s="231" t="str">
        <f t="shared" si="18"/>
        <v>OK</v>
      </c>
      <c r="M129" s="237" t="s">
        <v>1154</v>
      </c>
    </row>
    <row r="130" spans="1:13" ht="18" customHeight="1" x14ac:dyDescent="0.15">
      <c r="A130" s="228" t="s">
        <v>249</v>
      </c>
      <c r="B130" s="228" t="s">
        <v>1155</v>
      </c>
      <c r="C130" s="228" t="s">
        <v>1156</v>
      </c>
      <c r="D130" s="229" t="s">
        <v>237</v>
      </c>
      <c r="E130" s="230"/>
      <c r="F130" s="228" t="str">
        <f t="shared" si="17"/>
        <v>き１２</v>
      </c>
      <c r="G130" s="228" t="str">
        <f t="shared" si="4"/>
        <v>木村圭</v>
      </c>
      <c r="H130" s="229" t="s">
        <v>237</v>
      </c>
      <c r="I130" s="229" t="s">
        <v>230</v>
      </c>
      <c r="J130" s="235">
        <v>1968</v>
      </c>
      <c r="K130" s="233">
        <f t="shared" si="16"/>
        <v>57</v>
      </c>
      <c r="L130" s="231" t="str">
        <f t="shared" si="18"/>
        <v>OK</v>
      </c>
      <c r="M130" s="228" t="s">
        <v>1157</v>
      </c>
    </row>
    <row r="131" spans="1:13" ht="18" customHeight="1" x14ac:dyDescent="0.15">
      <c r="A131" s="228" t="s">
        <v>250</v>
      </c>
      <c r="B131" s="229" t="s">
        <v>1158</v>
      </c>
      <c r="C131" s="229" t="s">
        <v>1159</v>
      </c>
      <c r="D131" s="229" t="s">
        <v>237</v>
      </c>
      <c r="E131" s="230"/>
      <c r="F131" s="231" t="str">
        <f t="shared" si="17"/>
        <v>き１３</v>
      </c>
      <c r="G131" s="228" t="str">
        <f t="shared" si="4"/>
        <v>栗山飛鳥</v>
      </c>
      <c r="H131" s="229" t="s">
        <v>237</v>
      </c>
      <c r="I131" s="229" t="s">
        <v>230</v>
      </c>
      <c r="J131" s="232">
        <v>1997</v>
      </c>
      <c r="K131" s="233">
        <f t="shared" si="16"/>
        <v>28</v>
      </c>
      <c r="L131" s="231" t="str">
        <f t="shared" si="18"/>
        <v>OK</v>
      </c>
      <c r="M131" s="237" t="s">
        <v>1151</v>
      </c>
    </row>
    <row r="132" spans="1:13" ht="18" customHeight="1" x14ac:dyDescent="0.15">
      <c r="A132" s="228" t="s">
        <v>252</v>
      </c>
      <c r="B132" s="253" t="s">
        <v>1160</v>
      </c>
      <c r="C132" s="253" t="s">
        <v>1161</v>
      </c>
      <c r="D132" s="229" t="s">
        <v>237</v>
      </c>
      <c r="E132" s="230"/>
      <c r="F132" s="231" t="str">
        <f t="shared" si="17"/>
        <v>き１４</v>
      </c>
      <c r="G132" s="228" t="str">
        <f t="shared" si="4"/>
        <v>澤田啓一</v>
      </c>
      <c r="H132" s="229" t="s">
        <v>237</v>
      </c>
      <c r="I132" s="229" t="s">
        <v>230</v>
      </c>
      <c r="J132" s="232">
        <v>1970</v>
      </c>
      <c r="K132" s="233">
        <f t="shared" si="16"/>
        <v>55</v>
      </c>
      <c r="L132" s="231" t="str">
        <f t="shared" si="18"/>
        <v>OK</v>
      </c>
      <c r="M132" s="228" t="s">
        <v>1162</v>
      </c>
    </row>
    <row r="133" spans="1:13" ht="18" customHeight="1" x14ac:dyDescent="0.15">
      <c r="A133" s="228" t="s">
        <v>253</v>
      </c>
      <c r="B133" s="229" t="s">
        <v>623</v>
      </c>
      <c r="C133" s="229" t="s">
        <v>1163</v>
      </c>
      <c r="D133" s="229" t="s">
        <v>237</v>
      </c>
      <c r="E133" s="230"/>
      <c r="F133" s="231" t="str">
        <f t="shared" si="17"/>
        <v>き１５</v>
      </c>
      <c r="G133" s="228" t="str">
        <f t="shared" si="4"/>
        <v>清水陽介</v>
      </c>
      <c r="H133" s="229" t="s">
        <v>237</v>
      </c>
      <c r="I133" s="229" t="s">
        <v>230</v>
      </c>
      <c r="J133" s="232">
        <v>1991</v>
      </c>
      <c r="K133" s="233">
        <f t="shared" si="16"/>
        <v>34</v>
      </c>
      <c r="L133" s="231" t="str">
        <f t="shared" si="18"/>
        <v>OK</v>
      </c>
      <c r="M133" s="228" t="s">
        <v>1164</v>
      </c>
    </row>
    <row r="134" spans="1:13" ht="18" customHeight="1" x14ac:dyDescent="0.15">
      <c r="A134" s="239" t="s">
        <v>254</v>
      </c>
      <c r="B134" s="239" t="s">
        <v>259</v>
      </c>
      <c r="C134" s="239" t="s">
        <v>260</v>
      </c>
      <c r="D134" s="229" t="s">
        <v>237</v>
      </c>
      <c r="E134" s="230"/>
      <c r="F134" s="231" t="str">
        <f t="shared" si="17"/>
        <v>き１６</v>
      </c>
      <c r="G134" s="228" t="str">
        <f t="shared" si="4"/>
        <v>曽我卓矢</v>
      </c>
      <c r="H134" s="229" t="s">
        <v>237</v>
      </c>
      <c r="I134" s="229" t="s">
        <v>230</v>
      </c>
      <c r="J134" s="232">
        <v>1986</v>
      </c>
      <c r="K134" s="233">
        <f t="shared" si="16"/>
        <v>39</v>
      </c>
      <c r="L134" s="231" t="str">
        <f t="shared" si="18"/>
        <v>OK</v>
      </c>
      <c r="M134" s="228" t="s">
        <v>1135</v>
      </c>
    </row>
    <row r="135" spans="1:13" ht="18" customHeight="1" x14ac:dyDescent="0.15">
      <c r="A135" s="239" t="s">
        <v>257</v>
      </c>
      <c r="B135" s="239" t="s">
        <v>1165</v>
      </c>
      <c r="C135" s="239" t="s">
        <v>1166</v>
      </c>
      <c r="D135" s="229" t="s">
        <v>237</v>
      </c>
      <c r="E135" s="230"/>
      <c r="F135" s="231" t="str">
        <f t="shared" si="17"/>
        <v>き１７</v>
      </c>
      <c r="G135" s="228" t="str">
        <f t="shared" si="4"/>
        <v>中尾慶太</v>
      </c>
      <c r="H135" s="229" t="s">
        <v>237</v>
      </c>
      <c r="I135" s="229" t="s">
        <v>230</v>
      </c>
      <c r="J135" s="232">
        <v>1993</v>
      </c>
      <c r="K135" s="233">
        <f t="shared" si="16"/>
        <v>32</v>
      </c>
      <c r="L135" s="231" t="str">
        <f t="shared" si="18"/>
        <v>OK</v>
      </c>
      <c r="M135" s="228" t="s">
        <v>1167</v>
      </c>
    </row>
    <row r="136" spans="1:13" ht="18" customHeight="1" x14ac:dyDescent="0.15">
      <c r="A136" s="239" t="s">
        <v>258</v>
      </c>
      <c r="B136" s="239" t="s">
        <v>1168</v>
      </c>
      <c r="C136" s="239" t="s">
        <v>1169</v>
      </c>
      <c r="D136" s="229" t="s">
        <v>237</v>
      </c>
      <c r="E136" s="230"/>
      <c r="F136" s="231" t="str">
        <f t="shared" si="17"/>
        <v>き１８</v>
      </c>
      <c r="G136" s="228" t="str">
        <f t="shared" si="4"/>
        <v>仲田慶介</v>
      </c>
      <c r="H136" s="229" t="s">
        <v>237</v>
      </c>
      <c r="I136" s="229" t="s">
        <v>230</v>
      </c>
      <c r="J136" s="232">
        <v>1996</v>
      </c>
      <c r="K136" s="233">
        <f t="shared" si="16"/>
        <v>29</v>
      </c>
      <c r="L136" s="231" t="str">
        <f t="shared" si="18"/>
        <v>OK</v>
      </c>
      <c r="M136" s="228" t="s">
        <v>1170</v>
      </c>
    </row>
    <row r="137" spans="1:13" ht="18" customHeight="1" x14ac:dyDescent="0.15">
      <c r="A137" s="239" t="s">
        <v>261</v>
      </c>
      <c r="B137" s="239" t="s">
        <v>1171</v>
      </c>
      <c r="C137" s="239" t="s">
        <v>1172</v>
      </c>
      <c r="D137" s="229" t="s">
        <v>237</v>
      </c>
      <c r="E137" s="230"/>
      <c r="F137" s="231" t="str">
        <f t="shared" si="17"/>
        <v>き１９</v>
      </c>
      <c r="G137" s="228" t="str">
        <f t="shared" ref="G137:G153" si="19">B137&amp;C137</f>
        <v>永田寛教</v>
      </c>
      <c r="H137" s="229" t="s">
        <v>237</v>
      </c>
      <c r="I137" s="229" t="s">
        <v>230</v>
      </c>
      <c r="J137" s="232">
        <v>1996</v>
      </c>
      <c r="K137" s="233">
        <f t="shared" si="16"/>
        <v>29</v>
      </c>
      <c r="L137" s="231" t="str">
        <f t="shared" si="18"/>
        <v>OK</v>
      </c>
      <c r="M137" s="237" t="s">
        <v>1140</v>
      </c>
    </row>
    <row r="138" spans="1:13" ht="18" customHeight="1" x14ac:dyDescent="0.15">
      <c r="A138" s="239" t="s">
        <v>532</v>
      </c>
      <c r="B138" s="239" t="s">
        <v>279</v>
      </c>
      <c r="C138" s="239" t="s">
        <v>280</v>
      </c>
      <c r="D138" s="229" t="s">
        <v>237</v>
      </c>
      <c r="E138" s="230"/>
      <c r="F138" s="231" t="str">
        <f t="shared" si="17"/>
        <v>き２０</v>
      </c>
      <c r="G138" s="228" t="str">
        <f t="shared" si="19"/>
        <v>馬場英年</v>
      </c>
      <c r="H138" s="229" t="s">
        <v>237</v>
      </c>
      <c r="I138" s="229" t="s">
        <v>230</v>
      </c>
      <c r="J138" s="232">
        <v>1980</v>
      </c>
      <c r="K138" s="233">
        <f t="shared" si="16"/>
        <v>45</v>
      </c>
      <c r="L138" s="231" t="str">
        <f t="shared" si="18"/>
        <v>OK</v>
      </c>
      <c r="M138" s="237" t="s">
        <v>1140</v>
      </c>
    </row>
    <row r="139" spans="1:13" ht="18" customHeight="1" x14ac:dyDescent="0.15">
      <c r="A139" s="239" t="s">
        <v>262</v>
      </c>
      <c r="B139" s="239" t="s">
        <v>1173</v>
      </c>
      <c r="C139" s="239" t="s">
        <v>1174</v>
      </c>
      <c r="D139" s="229" t="s">
        <v>237</v>
      </c>
      <c r="E139" s="230"/>
      <c r="F139" s="231" t="str">
        <f t="shared" si="17"/>
        <v>き２１</v>
      </c>
      <c r="G139" s="228" t="str">
        <f t="shared" si="19"/>
        <v>濵口里穂</v>
      </c>
      <c r="H139" s="229" t="s">
        <v>237</v>
      </c>
      <c r="I139" s="236" t="s">
        <v>1175</v>
      </c>
      <c r="J139" s="232">
        <v>1993</v>
      </c>
      <c r="K139" s="233">
        <f t="shared" si="16"/>
        <v>32</v>
      </c>
      <c r="L139" s="231" t="str">
        <f t="shared" si="18"/>
        <v>OK</v>
      </c>
      <c r="M139" s="228" t="s">
        <v>1176</v>
      </c>
    </row>
    <row r="140" spans="1:13" ht="18" customHeight="1" x14ac:dyDescent="0.15">
      <c r="A140" s="239" t="s">
        <v>533</v>
      </c>
      <c r="B140" s="239" t="s">
        <v>1177</v>
      </c>
      <c r="C140" s="239" t="s">
        <v>1178</v>
      </c>
      <c r="D140" s="229" t="s">
        <v>237</v>
      </c>
      <c r="E140" s="230"/>
      <c r="F140" s="231" t="str">
        <f t="shared" si="17"/>
        <v>き２２</v>
      </c>
      <c r="G140" s="228" t="str">
        <f t="shared" si="19"/>
        <v>平瀬俊介</v>
      </c>
      <c r="H140" s="229" t="s">
        <v>237</v>
      </c>
      <c r="I140" s="229" t="s">
        <v>230</v>
      </c>
      <c r="J140" s="232">
        <v>1989</v>
      </c>
      <c r="K140" s="233">
        <f t="shared" si="16"/>
        <v>36</v>
      </c>
      <c r="L140" s="231" t="str">
        <f t="shared" si="18"/>
        <v>OK</v>
      </c>
      <c r="M140" s="237" t="s">
        <v>1151</v>
      </c>
    </row>
    <row r="141" spans="1:13" ht="18" customHeight="1" x14ac:dyDescent="0.15">
      <c r="A141" s="239" t="s">
        <v>264</v>
      </c>
      <c r="B141" s="239" t="s">
        <v>272</v>
      </c>
      <c r="C141" s="239" t="s">
        <v>273</v>
      </c>
      <c r="D141" s="229" t="s">
        <v>237</v>
      </c>
      <c r="E141" s="230"/>
      <c r="F141" s="231" t="str">
        <f t="shared" si="17"/>
        <v>き２３</v>
      </c>
      <c r="G141" s="228" t="str">
        <f t="shared" si="19"/>
        <v>廣瀬智也</v>
      </c>
      <c r="H141" s="229" t="s">
        <v>237</v>
      </c>
      <c r="I141" s="229" t="s">
        <v>230</v>
      </c>
      <c r="J141" s="232">
        <v>1977</v>
      </c>
      <c r="K141" s="233">
        <f t="shared" si="16"/>
        <v>48</v>
      </c>
      <c r="L141" s="231" t="str">
        <f t="shared" si="18"/>
        <v>OK</v>
      </c>
      <c r="M141" s="228" t="s">
        <v>1167</v>
      </c>
    </row>
    <row r="142" spans="1:13" ht="18" customHeight="1" x14ac:dyDescent="0.15">
      <c r="A142" s="239" t="s">
        <v>265</v>
      </c>
      <c r="B142" s="239" t="s">
        <v>1179</v>
      </c>
      <c r="C142" s="239" t="s">
        <v>1180</v>
      </c>
      <c r="D142" s="229" t="s">
        <v>237</v>
      </c>
      <c r="E142" s="230"/>
      <c r="F142" s="231" t="str">
        <f t="shared" si="17"/>
        <v>き２４</v>
      </c>
      <c r="G142" s="228" t="str">
        <f t="shared" si="19"/>
        <v>福島勇輔</v>
      </c>
      <c r="H142" s="229" t="s">
        <v>237</v>
      </c>
      <c r="I142" s="229" t="s">
        <v>230</v>
      </c>
      <c r="J142" s="232">
        <v>1996</v>
      </c>
      <c r="K142" s="233">
        <f t="shared" si="16"/>
        <v>29</v>
      </c>
      <c r="L142" s="231" t="str">
        <f t="shared" si="18"/>
        <v>OK</v>
      </c>
      <c r="M142" s="228" t="s">
        <v>1167</v>
      </c>
    </row>
    <row r="143" spans="1:13" ht="18" customHeight="1" x14ac:dyDescent="0.15">
      <c r="A143" s="239" t="s">
        <v>266</v>
      </c>
      <c r="B143" s="239" t="s">
        <v>1181</v>
      </c>
      <c r="C143" s="239" t="s">
        <v>263</v>
      </c>
      <c r="D143" s="229" t="s">
        <v>237</v>
      </c>
      <c r="E143" s="230"/>
      <c r="F143" s="231" t="str">
        <f t="shared" si="17"/>
        <v>き２５</v>
      </c>
      <c r="G143" s="228" t="str">
        <f t="shared" si="19"/>
        <v>松島理和</v>
      </c>
      <c r="H143" s="229" t="s">
        <v>237</v>
      </c>
      <c r="I143" s="229" t="s">
        <v>230</v>
      </c>
      <c r="J143" s="232">
        <v>1981</v>
      </c>
      <c r="K143" s="233">
        <f t="shared" si="16"/>
        <v>44</v>
      </c>
      <c r="L143" s="231" t="str">
        <f t="shared" si="18"/>
        <v>OK</v>
      </c>
      <c r="M143" s="228" t="s">
        <v>1170</v>
      </c>
    </row>
    <row r="144" spans="1:13" ht="18" customHeight="1" x14ac:dyDescent="0.15">
      <c r="A144" s="239" t="s">
        <v>268</v>
      </c>
      <c r="B144" s="239" t="s">
        <v>1182</v>
      </c>
      <c r="C144" s="239" t="s">
        <v>1183</v>
      </c>
      <c r="D144" s="229" t="s">
        <v>237</v>
      </c>
      <c r="E144" s="230"/>
      <c r="F144" s="231" t="str">
        <f t="shared" si="17"/>
        <v>き２６</v>
      </c>
      <c r="G144" s="228" t="str">
        <f t="shared" si="19"/>
        <v>松本拓大</v>
      </c>
      <c r="H144" s="229" t="s">
        <v>237</v>
      </c>
      <c r="I144" s="229" t="s">
        <v>230</v>
      </c>
      <c r="J144" s="232">
        <v>2004</v>
      </c>
      <c r="K144" s="233">
        <f t="shared" si="16"/>
        <v>21</v>
      </c>
      <c r="L144" s="231" t="str">
        <f t="shared" si="18"/>
        <v>OK</v>
      </c>
      <c r="M144" s="237" t="s">
        <v>1151</v>
      </c>
    </row>
    <row r="145" spans="1:23" ht="18" customHeight="1" x14ac:dyDescent="0.15">
      <c r="A145" s="239" t="s">
        <v>269</v>
      </c>
      <c r="B145" s="239" t="s">
        <v>245</v>
      </c>
      <c r="C145" s="239" t="s">
        <v>246</v>
      </c>
      <c r="D145" s="229" t="s">
        <v>237</v>
      </c>
      <c r="E145" s="230"/>
      <c r="F145" s="231" t="str">
        <f t="shared" si="17"/>
        <v>き２７</v>
      </c>
      <c r="G145" s="228" t="str">
        <f t="shared" si="19"/>
        <v>宮道祐介</v>
      </c>
      <c r="H145" s="229" t="s">
        <v>237</v>
      </c>
      <c r="I145" s="229" t="s">
        <v>230</v>
      </c>
      <c r="J145" s="232">
        <v>1983</v>
      </c>
      <c r="K145" s="233">
        <f t="shared" si="16"/>
        <v>42</v>
      </c>
      <c r="L145" s="231" t="str">
        <f t="shared" si="18"/>
        <v>OK</v>
      </c>
      <c r="M145" s="228" t="s">
        <v>1184</v>
      </c>
    </row>
    <row r="146" spans="1:23" ht="18" customHeight="1" x14ac:dyDescent="0.15">
      <c r="A146" s="239" t="s">
        <v>270</v>
      </c>
      <c r="B146" s="239" t="s">
        <v>287</v>
      </c>
      <c r="C146" s="239" t="s">
        <v>288</v>
      </c>
      <c r="D146" s="229" t="s">
        <v>237</v>
      </c>
      <c r="E146" s="230"/>
      <c r="F146" s="231" t="str">
        <f t="shared" si="17"/>
        <v>き２８</v>
      </c>
      <c r="G146" s="228" t="str">
        <f t="shared" si="19"/>
        <v>村尾彰了</v>
      </c>
      <c r="H146" s="229" t="s">
        <v>237</v>
      </c>
      <c r="I146" s="229" t="s">
        <v>230</v>
      </c>
      <c r="J146" s="232">
        <v>1982</v>
      </c>
      <c r="K146" s="233">
        <f t="shared" si="16"/>
        <v>43</v>
      </c>
      <c r="L146" s="231" t="str">
        <f t="shared" si="18"/>
        <v>OK</v>
      </c>
      <c r="M146" s="228" t="s">
        <v>1167</v>
      </c>
    </row>
    <row r="147" spans="1:23" ht="18" customHeight="1" x14ac:dyDescent="0.15">
      <c r="A147" s="239" t="s">
        <v>271</v>
      </c>
      <c r="B147" s="239" t="s">
        <v>1185</v>
      </c>
      <c r="C147" s="239" t="s">
        <v>1186</v>
      </c>
      <c r="D147" s="229" t="s">
        <v>237</v>
      </c>
      <c r="E147" s="230"/>
      <c r="F147" s="231" t="str">
        <f t="shared" si="17"/>
        <v>き２９</v>
      </c>
      <c r="G147" s="228" t="str">
        <f t="shared" si="19"/>
        <v>村西徹</v>
      </c>
      <c r="H147" s="229" t="s">
        <v>237</v>
      </c>
      <c r="I147" s="229" t="s">
        <v>230</v>
      </c>
      <c r="J147" s="232">
        <v>1988</v>
      </c>
      <c r="K147" s="233">
        <f t="shared" si="16"/>
        <v>37</v>
      </c>
      <c r="L147" s="231" t="str">
        <f t="shared" si="18"/>
        <v>OK</v>
      </c>
      <c r="M147" s="228" t="s">
        <v>236</v>
      </c>
    </row>
    <row r="148" spans="1:23" ht="18" customHeight="1" x14ac:dyDescent="0.15">
      <c r="A148" s="239" t="s">
        <v>274</v>
      </c>
      <c r="B148" s="239" t="s">
        <v>810</v>
      </c>
      <c r="C148" s="239" t="s">
        <v>1187</v>
      </c>
      <c r="D148" s="229" t="s">
        <v>237</v>
      </c>
      <c r="E148" s="230"/>
      <c r="F148" s="231" t="str">
        <f t="shared" si="17"/>
        <v>き３０</v>
      </c>
      <c r="G148" s="228" t="str">
        <f t="shared" si="19"/>
        <v>森涼花</v>
      </c>
      <c r="H148" s="229" t="s">
        <v>237</v>
      </c>
      <c r="I148" s="242" t="s">
        <v>382</v>
      </c>
      <c r="J148" s="232">
        <v>2003</v>
      </c>
      <c r="K148" s="233">
        <f t="shared" si="16"/>
        <v>22</v>
      </c>
      <c r="L148" s="231" t="str">
        <f t="shared" si="18"/>
        <v>OK</v>
      </c>
      <c r="M148" s="228" t="s">
        <v>1176</v>
      </c>
    </row>
    <row r="149" spans="1:23" ht="18" customHeight="1" x14ac:dyDescent="0.15">
      <c r="A149" s="239" t="s">
        <v>275</v>
      </c>
      <c r="B149" s="239" t="s">
        <v>1188</v>
      </c>
      <c r="C149" s="239" t="s">
        <v>1189</v>
      </c>
      <c r="D149" s="229" t="s">
        <v>237</v>
      </c>
      <c r="E149" s="230"/>
      <c r="F149" s="231" t="str">
        <f t="shared" si="17"/>
        <v>き３１</v>
      </c>
      <c r="G149" s="228" t="str">
        <f t="shared" si="19"/>
        <v>安武義剛</v>
      </c>
      <c r="H149" s="229" t="s">
        <v>237</v>
      </c>
      <c r="I149" s="229" t="s">
        <v>230</v>
      </c>
      <c r="J149" s="232">
        <v>1990</v>
      </c>
      <c r="K149" s="233">
        <f t="shared" si="16"/>
        <v>35</v>
      </c>
      <c r="L149" s="231" t="str">
        <f t="shared" si="18"/>
        <v>OK</v>
      </c>
      <c r="M149" s="228" t="s">
        <v>1170</v>
      </c>
    </row>
    <row r="150" spans="1:23" ht="18" customHeight="1" x14ac:dyDescent="0.15">
      <c r="A150" s="239" t="s">
        <v>278</v>
      </c>
      <c r="B150" s="239" t="s">
        <v>1190</v>
      </c>
      <c r="C150" s="239" t="s">
        <v>1191</v>
      </c>
      <c r="D150" s="229" t="s">
        <v>237</v>
      </c>
      <c r="E150" s="230"/>
      <c r="F150" s="231" t="str">
        <f t="shared" si="17"/>
        <v>き３２</v>
      </c>
      <c r="G150" s="228" t="str">
        <f t="shared" si="19"/>
        <v>山田修平</v>
      </c>
      <c r="H150" s="229" t="s">
        <v>237</v>
      </c>
      <c r="I150" s="229" t="s">
        <v>230</v>
      </c>
      <c r="J150" s="232">
        <v>2003</v>
      </c>
      <c r="K150" s="233">
        <f t="shared" si="16"/>
        <v>22</v>
      </c>
      <c r="L150" s="231" t="str">
        <f t="shared" si="18"/>
        <v>OK</v>
      </c>
      <c r="M150" s="228" t="s">
        <v>1167</v>
      </c>
    </row>
    <row r="151" spans="1:23" ht="18" customHeight="1" x14ac:dyDescent="0.15">
      <c r="A151" s="239" t="s">
        <v>281</v>
      </c>
      <c r="B151" s="239" t="s">
        <v>1192</v>
      </c>
      <c r="C151" s="239" t="s">
        <v>817</v>
      </c>
      <c r="D151" s="229" t="s">
        <v>237</v>
      </c>
      <c r="E151" s="230"/>
      <c r="F151" s="231" t="str">
        <f t="shared" si="17"/>
        <v>き３３</v>
      </c>
      <c r="G151" s="228" t="str">
        <f t="shared" si="19"/>
        <v>山本和樹</v>
      </c>
      <c r="H151" s="229" t="s">
        <v>237</v>
      </c>
      <c r="I151" s="229" t="s">
        <v>230</v>
      </c>
      <c r="J151" s="232">
        <v>1997</v>
      </c>
      <c r="K151" s="233">
        <f t="shared" si="16"/>
        <v>28</v>
      </c>
      <c r="L151" s="231" t="str">
        <f t="shared" si="18"/>
        <v>OK</v>
      </c>
      <c r="M151" s="228" t="s">
        <v>626</v>
      </c>
    </row>
    <row r="152" spans="1:23" ht="18" customHeight="1" x14ac:dyDescent="0.15">
      <c r="A152" s="239" t="s">
        <v>282</v>
      </c>
      <c r="B152" s="239" t="s">
        <v>285</v>
      </c>
      <c r="C152" s="239" t="s">
        <v>286</v>
      </c>
      <c r="D152" s="229" t="s">
        <v>237</v>
      </c>
      <c r="E152" s="230"/>
      <c r="F152" s="231" t="str">
        <f t="shared" si="17"/>
        <v>き３４</v>
      </c>
      <c r="G152" s="228" t="str">
        <f t="shared" si="19"/>
        <v>吉本泰二</v>
      </c>
      <c r="H152" s="229" t="s">
        <v>237</v>
      </c>
      <c r="I152" s="229" t="s">
        <v>230</v>
      </c>
      <c r="J152" s="232">
        <v>1976</v>
      </c>
      <c r="K152" s="233">
        <f t="shared" si="16"/>
        <v>49</v>
      </c>
      <c r="L152" s="231" t="str">
        <f t="shared" si="18"/>
        <v>OK</v>
      </c>
      <c r="M152" s="228" t="s">
        <v>1135</v>
      </c>
    </row>
    <row r="153" spans="1:23" ht="18" customHeight="1" x14ac:dyDescent="0.15">
      <c r="A153" s="239" t="s">
        <v>283</v>
      </c>
      <c r="B153" s="239" t="s">
        <v>1193</v>
      </c>
      <c r="C153" s="239" t="s">
        <v>1194</v>
      </c>
      <c r="D153" s="229" t="s">
        <v>237</v>
      </c>
      <c r="E153" s="230"/>
      <c r="F153" s="231" t="str">
        <f t="shared" si="17"/>
        <v>き３５</v>
      </c>
      <c r="G153" s="228" t="str">
        <f t="shared" si="19"/>
        <v>滝本照夫</v>
      </c>
      <c r="H153" s="229" t="s">
        <v>237</v>
      </c>
      <c r="I153" s="229" t="s">
        <v>230</v>
      </c>
      <c r="J153" s="232">
        <v>1959</v>
      </c>
      <c r="K153" s="233">
        <f t="shared" si="16"/>
        <v>66</v>
      </c>
      <c r="L153" s="231" t="str">
        <f t="shared" si="18"/>
        <v>OK</v>
      </c>
      <c r="M153" s="237" t="s">
        <v>1151</v>
      </c>
    </row>
    <row r="154" spans="1:23" ht="18" customHeight="1" x14ac:dyDescent="0.15">
      <c r="A154" s="255"/>
      <c r="B154" s="255">
        <v>6</v>
      </c>
      <c r="C154" s="255"/>
      <c r="D154" s="247"/>
      <c r="E154" s="248"/>
      <c r="F154" s="249"/>
      <c r="G154" s="245"/>
      <c r="H154" s="247"/>
      <c r="I154" s="247"/>
      <c r="J154" s="278"/>
      <c r="K154" s="251"/>
      <c r="L154" s="249"/>
      <c r="M154" s="246"/>
    </row>
    <row r="155" spans="1:23" s="228" customFormat="1" ht="18" customHeight="1" x14ac:dyDescent="0.15">
      <c r="A155" s="228" t="s">
        <v>1195</v>
      </c>
      <c r="B155" s="228" t="s">
        <v>452</v>
      </c>
      <c r="C155" s="228" t="s">
        <v>453</v>
      </c>
      <c r="D155" s="228" t="s">
        <v>1196</v>
      </c>
      <c r="E155" s="230"/>
      <c r="F155" s="256" t="str">
        <f t="shared" si="17"/>
        <v>ぐ０１</v>
      </c>
      <c r="G155" s="228" t="str">
        <f>B155&amp;C155</f>
        <v>鍵谷浩太</v>
      </c>
      <c r="H155" s="228" t="s">
        <v>451</v>
      </c>
      <c r="I155" s="228" t="s">
        <v>230</v>
      </c>
      <c r="J155" s="235">
        <v>1991</v>
      </c>
      <c r="K155" s="257">
        <f t="shared" si="16"/>
        <v>34</v>
      </c>
      <c r="L155" s="256" t="str">
        <f t="shared" ref="L155:L177" si="20">IF(G155="","",IF(COUNTIF($G$5:$G$664,G155)&gt;1,"2重登録","OK"))</f>
        <v>OK</v>
      </c>
      <c r="M155" s="228" t="s">
        <v>380</v>
      </c>
    </row>
    <row r="156" spans="1:23" s="228" customFormat="1" ht="18" customHeight="1" x14ac:dyDescent="0.15">
      <c r="A156" s="228" t="s">
        <v>1197</v>
      </c>
      <c r="B156" s="228" t="s">
        <v>399</v>
      </c>
      <c r="C156" s="228" t="s">
        <v>454</v>
      </c>
      <c r="D156" s="228" t="s">
        <v>725</v>
      </c>
      <c r="E156" s="230"/>
      <c r="F156" s="256" t="str">
        <f t="shared" si="17"/>
        <v>ぐ０２</v>
      </c>
      <c r="G156" s="228" t="str">
        <f t="shared" ref="G156:G177" si="21">B156&amp;C156</f>
        <v>浅田恵亮</v>
      </c>
      <c r="H156" s="228" t="s">
        <v>451</v>
      </c>
      <c r="I156" s="228" t="s">
        <v>230</v>
      </c>
      <c r="J156" s="235">
        <v>1986</v>
      </c>
      <c r="K156" s="257">
        <f t="shared" si="16"/>
        <v>39</v>
      </c>
      <c r="L156" s="256" t="str">
        <f t="shared" si="20"/>
        <v>OK</v>
      </c>
      <c r="M156" s="228" t="s">
        <v>381</v>
      </c>
    </row>
    <row r="157" spans="1:23" s="228" customFormat="1" ht="18" customHeight="1" x14ac:dyDescent="0.15">
      <c r="A157" s="228" t="s">
        <v>865</v>
      </c>
      <c r="B157" s="228" t="s">
        <v>401</v>
      </c>
      <c r="C157" s="228" t="s">
        <v>455</v>
      </c>
      <c r="D157" s="228" t="s">
        <v>725</v>
      </c>
      <c r="E157" s="230"/>
      <c r="F157" s="256" t="str">
        <f t="shared" si="17"/>
        <v>ぐ０３</v>
      </c>
      <c r="G157" s="228" t="str">
        <f t="shared" si="21"/>
        <v>中西泰輝</v>
      </c>
      <c r="H157" s="228" t="s">
        <v>451</v>
      </c>
      <c r="I157" s="228" t="s">
        <v>230</v>
      </c>
      <c r="J157" s="235">
        <v>1992</v>
      </c>
      <c r="K157" s="257">
        <f t="shared" si="16"/>
        <v>33</v>
      </c>
      <c r="L157" s="256" t="str">
        <f t="shared" si="20"/>
        <v>OK</v>
      </c>
      <c r="M157" s="228" t="s">
        <v>393</v>
      </c>
    </row>
    <row r="158" spans="1:23" s="228" customFormat="1" ht="18" customHeight="1" x14ac:dyDescent="0.15">
      <c r="A158" s="228" t="s">
        <v>1198</v>
      </c>
      <c r="B158" s="239" t="s">
        <v>403</v>
      </c>
      <c r="C158" s="228" t="s">
        <v>404</v>
      </c>
      <c r="D158" s="228" t="s">
        <v>725</v>
      </c>
      <c r="E158" s="279"/>
      <c r="F158" s="256" t="str">
        <f t="shared" si="17"/>
        <v>ぐ０４</v>
      </c>
      <c r="G158" s="228" t="str">
        <f t="shared" si="21"/>
        <v>井ノ口幹也</v>
      </c>
      <c r="H158" s="228" t="s">
        <v>451</v>
      </c>
      <c r="I158" s="228" t="s">
        <v>1199</v>
      </c>
      <c r="J158" s="235">
        <v>1990</v>
      </c>
      <c r="K158" s="257">
        <f t="shared" si="16"/>
        <v>35</v>
      </c>
      <c r="L158" s="256" t="str">
        <f t="shared" si="20"/>
        <v>OK</v>
      </c>
      <c r="M158" s="236" t="s">
        <v>397</v>
      </c>
    </row>
    <row r="159" spans="1:23" s="228" customFormat="1" ht="18" customHeight="1" x14ac:dyDescent="0.15">
      <c r="A159" s="228" t="s">
        <v>1200</v>
      </c>
      <c r="B159" s="239" t="s">
        <v>405</v>
      </c>
      <c r="C159" s="239" t="s">
        <v>406</v>
      </c>
      <c r="D159" s="239" t="s">
        <v>725</v>
      </c>
      <c r="E159" s="279"/>
      <c r="F159" s="256" t="str">
        <f t="shared" si="17"/>
        <v>ぐ０５</v>
      </c>
      <c r="G159" s="228" t="str">
        <f t="shared" si="21"/>
        <v>漆原大介</v>
      </c>
      <c r="H159" s="239" t="s">
        <v>451</v>
      </c>
      <c r="I159" s="239" t="s">
        <v>387</v>
      </c>
      <c r="J159" s="238">
        <v>1988</v>
      </c>
      <c r="K159" s="257">
        <f t="shared" si="16"/>
        <v>37</v>
      </c>
      <c r="L159" s="256" t="str">
        <f t="shared" si="20"/>
        <v>OK</v>
      </c>
      <c r="M159" s="239" t="s">
        <v>380</v>
      </c>
    </row>
    <row r="160" spans="1:23" s="280" customFormat="1" ht="18" customHeight="1" x14ac:dyDescent="0.15">
      <c r="A160" s="228" t="s">
        <v>1201</v>
      </c>
      <c r="B160" s="239" t="s">
        <v>390</v>
      </c>
      <c r="C160" s="239" t="s">
        <v>391</v>
      </c>
      <c r="D160" s="239" t="s">
        <v>1202</v>
      </c>
      <c r="E160" s="279"/>
      <c r="F160" s="256" t="str">
        <f t="shared" si="17"/>
        <v>ぐ０６</v>
      </c>
      <c r="G160" s="228" t="str">
        <f t="shared" si="21"/>
        <v>土田哲也</v>
      </c>
      <c r="H160" s="239" t="s">
        <v>451</v>
      </c>
      <c r="I160" s="239" t="s">
        <v>387</v>
      </c>
      <c r="J160" s="238">
        <v>1990</v>
      </c>
      <c r="K160" s="257">
        <f t="shared" si="16"/>
        <v>35</v>
      </c>
      <c r="L160" s="256" t="str">
        <f t="shared" si="20"/>
        <v>OK</v>
      </c>
      <c r="M160" s="239" t="s">
        <v>384</v>
      </c>
      <c r="N160" s="222"/>
      <c r="O160" s="222"/>
      <c r="P160" s="222"/>
      <c r="Q160" s="222"/>
      <c r="R160" s="222"/>
      <c r="S160" s="222"/>
      <c r="T160" s="222"/>
      <c r="U160" s="222"/>
      <c r="V160" s="222"/>
      <c r="W160" s="222"/>
    </row>
    <row r="161" spans="1:13" ht="18" customHeight="1" x14ac:dyDescent="0.15">
      <c r="A161" s="228" t="s">
        <v>1203</v>
      </c>
      <c r="B161" s="239" t="s">
        <v>388</v>
      </c>
      <c r="C161" s="239" t="s">
        <v>389</v>
      </c>
      <c r="D161" s="239" t="s">
        <v>1196</v>
      </c>
      <c r="E161" s="279"/>
      <c r="F161" s="256" t="str">
        <f t="shared" si="17"/>
        <v>ぐ０７</v>
      </c>
      <c r="G161" s="228" t="str">
        <f t="shared" si="21"/>
        <v>金谷太郎</v>
      </c>
      <c r="H161" s="239" t="s">
        <v>451</v>
      </c>
      <c r="I161" s="239" t="s">
        <v>387</v>
      </c>
      <c r="J161" s="238">
        <v>1976</v>
      </c>
      <c r="K161" s="257">
        <f t="shared" si="16"/>
        <v>49</v>
      </c>
      <c r="L161" s="256" t="str">
        <f t="shared" si="20"/>
        <v>OK</v>
      </c>
      <c r="M161" s="239" t="s">
        <v>380</v>
      </c>
    </row>
    <row r="162" spans="1:13" ht="18" customHeight="1" x14ac:dyDescent="0.15">
      <c r="A162" s="228" t="s">
        <v>1204</v>
      </c>
      <c r="B162" s="239" t="s">
        <v>413</v>
      </c>
      <c r="C162" s="239" t="s">
        <v>456</v>
      </c>
      <c r="D162" s="239" t="s">
        <v>1202</v>
      </c>
      <c r="E162" s="279"/>
      <c r="F162" s="256" t="str">
        <f t="shared" si="17"/>
        <v>ぐ０８</v>
      </c>
      <c r="G162" s="228" t="str">
        <f t="shared" si="21"/>
        <v>山本将義</v>
      </c>
      <c r="H162" s="239" t="s">
        <v>451</v>
      </c>
      <c r="I162" s="239" t="s">
        <v>387</v>
      </c>
      <c r="J162" s="238">
        <v>1986</v>
      </c>
      <c r="K162" s="257">
        <f t="shared" si="16"/>
        <v>39</v>
      </c>
      <c r="L162" s="256" t="str">
        <f t="shared" si="20"/>
        <v>OK</v>
      </c>
      <c r="M162" s="239" t="s">
        <v>380</v>
      </c>
    </row>
    <row r="163" spans="1:13" ht="18" customHeight="1" x14ac:dyDescent="0.15">
      <c r="A163" s="228" t="s">
        <v>1205</v>
      </c>
      <c r="B163" s="239" t="s">
        <v>548</v>
      </c>
      <c r="C163" s="239" t="s">
        <v>549</v>
      </c>
      <c r="D163" s="239" t="s">
        <v>1196</v>
      </c>
      <c r="E163" s="279"/>
      <c r="F163" s="256" t="str">
        <f t="shared" si="17"/>
        <v>ぐ０９</v>
      </c>
      <c r="G163" s="228" t="str">
        <f t="shared" si="21"/>
        <v>浜田豊</v>
      </c>
      <c r="H163" s="239" t="s">
        <v>451</v>
      </c>
      <c r="I163" s="239" t="s">
        <v>387</v>
      </c>
      <c r="J163" s="238">
        <v>1985</v>
      </c>
      <c r="K163" s="257">
        <f t="shared" si="16"/>
        <v>40</v>
      </c>
      <c r="L163" s="256" t="str">
        <f t="shared" si="20"/>
        <v>OK</v>
      </c>
      <c r="M163" s="242" t="s">
        <v>397</v>
      </c>
    </row>
    <row r="164" spans="1:13" ht="18" customHeight="1" x14ac:dyDescent="0.15">
      <c r="A164" s="228" t="s">
        <v>1206</v>
      </c>
      <c r="B164" s="239" t="s">
        <v>457</v>
      </c>
      <c r="C164" s="239" t="s">
        <v>458</v>
      </c>
      <c r="D164" s="239" t="s">
        <v>1196</v>
      </c>
      <c r="E164" s="279"/>
      <c r="F164" s="256" t="str">
        <f t="shared" si="17"/>
        <v>ぐ１０</v>
      </c>
      <c r="G164" s="228" t="str">
        <f t="shared" si="21"/>
        <v>吉野淳也</v>
      </c>
      <c r="H164" s="239" t="s">
        <v>451</v>
      </c>
      <c r="I164" s="239" t="s">
        <v>387</v>
      </c>
      <c r="J164" s="238">
        <v>1990</v>
      </c>
      <c r="K164" s="257">
        <f t="shared" si="16"/>
        <v>35</v>
      </c>
      <c r="L164" s="256" t="str">
        <f t="shared" si="20"/>
        <v>OK</v>
      </c>
      <c r="M164" s="239" t="s">
        <v>393</v>
      </c>
    </row>
    <row r="165" spans="1:13" ht="18" customHeight="1" x14ac:dyDescent="0.15">
      <c r="A165" s="228" t="s">
        <v>1207</v>
      </c>
      <c r="B165" s="239" t="s">
        <v>385</v>
      </c>
      <c r="C165" s="239" t="s">
        <v>545</v>
      </c>
      <c r="D165" s="239" t="s">
        <v>1196</v>
      </c>
      <c r="E165" s="279"/>
      <c r="F165" s="256" t="str">
        <f t="shared" si="17"/>
        <v>ぐ１１</v>
      </c>
      <c r="G165" s="228" t="str">
        <f t="shared" si="21"/>
        <v>寺本将吾</v>
      </c>
      <c r="H165" s="239" t="s">
        <v>451</v>
      </c>
      <c r="I165" s="239" t="s">
        <v>387</v>
      </c>
      <c r="J165" s="238">
        <v>1997</v>
      </c>
      <c r="K165" s="257">
        <f t="shared" si="16"/>
        <v>28</v>
      </c>
      <c r="L165" s="256" t="str">
        <f t="shared" si="20"/>
        <v>OK</v>
      </c>
      <c r="M165" s="239" t="s">
        <v>393</v>
      </c>
    </row>
    <row r="166" spans="1:13" ht="18" customHeight="1" x14ac:dyDescent="0.15">
      <c r="A166" s="228" t="s">
        <v>1208</v>
      </c>
      <c r="B166" s="239" t="s">
        <v>546</v>
      </c>
      <c r="C166" s="239" t="s">
        <v>547</v>
      </c>
      <c r="D166" s="239" t="s">
        <v>725</v>
      </c>
      <c r="E166" s="279"/>
      <c r="F166" s="256" t="str">
        <f t="shared" si="17"/>
        <v>ぐ１２</v>
      </c>
      <c r="G166" s="228" t="str">
        <f t="shared" si="21"/>
        <v>澁谷晃大</v>
      </c>
      <c r="H166" s="239" t="s">
        <v>451</v>
      </c>
      <c r="I166" s="239" t="s">
        <v>387</v>
      </c>
      <c r="J166" s="238">
        <v>1996</v>
      </c>
      <c r="K166" s="257">
        <f t="shared" si="16"/>
        <v>29</v>
      </c>
      <c r="L166" s="256" t="str">
        <f t="shared" si="20"/>
        <v>OK</v>
      </c>
      <c r="M166" s="239" t="s">
        <v>380</v>
      </c>
    </row>
    <row r="167" spans="1:13" ht="18" customHeight="1" x14ac:dyDescent="0.15">
      <c r="A167" s="228" t="s">
        <v>1209</v>
      </c>
      <c r="B167" s="239" t="s">
        <v>408</v>
      </c>
      <c r="C167" s="239" t="s">
        <v>409</v>
      </c>
      <c r="D167" s="239" t="s">
        <v>725</v>
      </c>
      <c r="E167" s="279"/>
      <c r="F167" s="256" t="str">
        <f t="shared" si="17"/>
        <v>ぐ１３</v>
      </c>
      <c r="G167" s="228" t="str">
        <f t="shared" si="21"/>
        <v>藤井正和</v>
      </c>
      <c r="H167" s="239" t="s">
        <v>451</v>
      </c>
      <c r="I167" s="239" t="s">
        <v>387</v>
      </c>
      <c r="J167" s="238">
        <v>1975</v>
      </c>
      <c r="K167" s="257">
        <f t="shared" si="16"/>
        <v>50</v>
      </c>
      <c r="L167" s="256" t="str">
        <f t="shared" si="20"/>
        <v>OK</v>
      </c>
      <c r="M167" s="239" t="s">
        <v>381</v>
      </c>
    </row>
    <row r="168" spans="1:13" ht="18" customHeight="1" x14ac:dyDescent="0.15">
      <c r="A168" s="228" t="s">
        <v>1210</v>
      </c>
      <c r="B168" s="239" t="s">
        <v>423</v>
      </c>
      <c r="C168" s="239" t="s">
        <v>431</v>
      </c>
      <c r="D168" s="239" t="s">
        <v>1211</v>
      </c>
      <c r="E168" s="279"/>
      <c r="F168" s="256" t="str">
        <f t="shared" si="17"/>
        <v>ぐ１４</v>
      </c>
      <c r="G168" s="228" t="str">
        <f t="shared" si="21"/>
        <v>平野優也</v>
      </c>
      <c r="H168" s="239" t="s">
        <v>451</v>
      </c>
      <c r="I168" s="239" t="s">
        <v>387</v>
      </c>
      <c r="J168" s="238">
        <v>1993</v>
      </c>
      <c r="K168" s="257">
        <f t="shared" si="16"/>
        <v>32</v>
      </c>
      <c r="L168" s="256" t="str">
        <f t="shared" si="20"/>
        <v>OK</v>
      </c>
      <c r="M168" s="239" t="s">
        <v>550</v>
      </c>
    </row>
    <row r="169" spans="1:13" ht="18" customHeight="1" x14ac:dyDescent="0.15">
      <c r="A169" s="228" t="s">
        <v>1212</v>
      </c>
      <c r="B169" s="239" t="s">
        <v>650</v>
      </c>
      <c r="C169" s="239" t="s">
        <v>651</v>
      </c>
      <c r="D169" s="239" t="s">
        <v>1196</v>
      </c>
      <c r="E169" s="279"/>
      <c r="F169" s="256" t="str">
        <f t="shared" si="17"/>
        <v>ぐ１５</v>
      </c>
      <c r="G169" s="228" t="str">
        <f t="shared" si="21"/>
        <v>久保村悠史</v>
      </c>
      <c r="H169" s="239" t="s">
        <v>451</v>
      </c>
      <c r="I169" s="239" t="s">
        <v>387</v>
      </c>
      <c r="J169" s="238">
        <v>1990</v>
      </c>
      <c r="K169" s="257">
        <f t="shared" si="16"/>
        <v>35</v>
      </c>
      <c r="L169" s="256" t="str">
        <f t="shared" si="20"/>
        <v>OK</v>
      </c>
      <c r="M169" s="239" t="s">
        <v>407</v>
      </c>
    </row>
    <row r="170" spans="1:13" ht="18" customHeight="1" x14ac:dyDescent="0.15">
      <c r="A170" s="228" t="s">
        <v>1213</v>
      </c>
      <c r="B170" s="239" t="s">
        <v>1214</v>
      </c>
      <c r="C170" s="239" t="s">
        <v>1215</v>
      </c>
      <c r="D170" s="239" t="s">
        <v>1202</v>
      </c>
      <c r="E170" s="279"/>
      <c r="F170" s="256" t="str">
        <f t="shared" si="17"/>
        <v>ぐ１６</v>
      </c>
      <c r="G170" s="228" t="str">
        <f t="shared" si="21"/>
        <v>須賀雅雄</v>
      </c>
      <c r="H170" s="239" t="s">
        <v>451</v>
      </c>
      <c r="I170" s="239" t="s">
        <v>387</v>
      </c>
      <c r="J170" s="238">
        <v>1968</v>
      </c>
      <c r="K170" s="257">
        <f t="shared" si="16"/>
        <v>57</v>
      </c>
      <c r="L170" s="256" t="str">
        <f t="shared" si="20"/>
        <v>OK</v>
      </c>
      <c r="M170" s="239" t="s">
        <v>407</v>
      </c>
    </row>
    <row r="171" spans="1:13" ht="18" customHeight="1" x14ac:dyDescent="0.15">
      <c r="A171" s="228" t="s">
        <v>1216</v>
      </c>
      <c r="B171" s="239" t="s">
        <v>405</v>
      </c>
      <c r="C171" s="239" t="s">
        <v>411</v>
      </c>
      <c r="D171" s="239" t="s">
        <v>1196</v>
      </c>
      <c r="E171" s="279"/>
      <c r="F171" s="256" t="str">
        <f t="shared" si="17"/>
        <v>ぐ１７</v>
      </c>
      <c r="G171" s="228" t="str">
        <f t="shared" si="21"/>
        <v>漆原友里</v>
      </c>
      <c r="H171" s="239" t="s">
        <v>451</v>
      </c>
      <c r="I171" s="242" t="s">
        <v>382</v>
      </c>
      <c r="J171" s="238">
        <v>1992</v>
      </c>
      <c r="K171" s="257">
        <f t="shared" si="16"/>
        <v>33</v>
      </c>
      <c r="L171" s="256" t="str">
        <f t="shared" si="20"/>
        <v>OK</v>
      </c>
      <c r="M171" s="239" t="s">
        <v>380</v>
      </c>
    </row>
    <row r="172" spans="1:13" ht="18" customHeight="1" x14ac:dyDescent="0.15">
      <c r="A172" s="228" t="s">
        <v>1217</v>
      </c>
      <c r="B172" s="239" t="s">
        <v>557</v>
      </c>
      <c r="C172" s="239" t="s">
        <v>1218</v>
      </c>
      <c r="D172" s="239" t="s">
        <v>725</v>
      </c>
      <c r="E172" s="279"/>
      <c r="F172" s="256" t="str">
        <f t="shared" si="17"/>
        <v>ぐ１８</v>
      </c>
      <c r="G172" s="228" t="str">
        <f t="shared" si="21"/>
        <v>谷優果</v>
      </c>
      <c r="H172" s="239" t="s">
        <v>451</v>
      </c>
      <c r="I172" s="242" t="s">
        <v>382</v>
      </c>
      <c r="J172" s="238">
        <v>1997</v>
      </c>
      <c r="K172" s="257">
        <f t="shared" si="16"/>
        <v>28</v>
      </c>
      <c r="L172" s="256" t="str">
        <f t="shared" si="20"/>
        <v>OK</v>
      </c>
      <c r="M172" s="239" t="s">
        <v>550</v>
      </c>
    </row>
    <row r="173" spans="1:13" ht="18" customHeight="1" x14ac:dyDescent="0.15">
      <c r="A173" s="228" t="s">
        <v>1219</v>
      </c>
      <c r="B173" s="239" t="s">
        <v>1220</v>
      </c>
      <c r="C173" s="239" t="s">
        <v>1221</v>
      </c>
      <c r="D173" s="239" t="s">
        <v>725</v>
      </c>
      <c r="E173" s="279"/>
      <c r="F173" s="256" t="str">
        <f t="shared" si="17"/>
        <v>ぐ１９</v>
      </c>
      <c r="G173" s="228" t="str">
        <f t="shared" si="21"/>
        <v>西野美恵</v>
      </c>
      <c r="H173" s="239" t="s">
        <v>451</v>
      </c>
      <c r="I173" s="242" t="s">
        <v>382</v>
      </c>
      <c r="J173" s="238">
        <v>1988</v>
      </c>
      <c r="K173" s="257">
        <f t="shared" si="16"/>
        <v>37</v>
      </c>
      <c r="L173" s="256" t="str">
        <f t="shared" si="20"/>
        <v>OK</v>
      </c>
      <c r="M173" s="239" t="s">
        <v>384</v>
      </c>
    </row>
    <row r="174" spans="1:13" ht="18" customHeight="1" x14ac:dyDescent="0.15">
      <c r="A174" s="228" t="s">
        <v>1222</v>
      </c>
      <c r="B174" s="239" t="s">
        <v>1223</v>
      </c>
      <c r="C174" s="239" t="s">
        <v>1224</v>
      </c>
      <c r="D174" s="239" t="s">
        <v>725</v>
      </c>
      <c r="E174" s="279"/>
      <c r="F174" s="256" t="str">
        <f t="shared" si="17"/>
        <v>ぐ２０</v>
      </c>
      <c r="G174" s="228" t="str">
        <f t="shared" si="21"/>
        <v>鍵弥初美</v>
      </c>
      <c r="H174" s="239" t="s">
        <v>451</v>
      </c>
      <c r="I174" s="242" t="s">
        <v>382</v>
      </c>
      <c r="J174" s="238">
        <v>1988</v>
      </c>
      <c r="K174" s="257">
        <f t="shared" si="16"/>
        <v>37</v>
      </c>
      <c r="L174" s="256" t="str">
        <f t="shared" si="20"/>
        <v>OK</v>
      </c>
      <c r="M174" s="239" t="s">
        <v>383</v>
      </c>
    </row>
    <row r="175" spans="1:13" ht="18" customHeight="1" x14ac:dyDescent="0.15">
      <c r="A175" s="228" t="s">
        <v>1225</v>
      </c>
      <c r="B175" s="239" t="s">
        <v>1226</v>
      </c>
      <c r="C175" s="239" t="s">
        <v>1227</v>
      </c>
      <c r="D175" s="239" t="s">
        <v>1211</v>
      </c>
      <c r="E175" s="279" t="s">
        <v>1228</v>
      </c>
      <c r="F175" s="256" t="str">
        <f t="shared" si="17"/>
        <v>ぐ２１</v>
      </c>
      <c r="G175" s="228" t="str">
        <f t="shared" si="21"/>
        <v>竹内朝飛</v>
      </c>
      <c r="H175" s="239" t="s">
        <v>451</v>
      </c>
      <c r="I175" s="239" t="s">
        <v>387</v>
      </c>
      <c r="J175" s="238">
        <v>2011</v>
      </c>
      <c r="K175" s="257">
        <f t="shared" si="16"/>
        <v>14</v>
      </c>
      <c r="L175" s="256" t="str">
        <f t="shared" si="20"/>
        <v>OK</v>
      </c>
      <c r="M175" s="239" t="s">
        <v>380</v>
      </c>
    </row>
    <row r="176" spans="1:13" ht="18" customHeight="1" x14ac:dyDescent="0.15">
      <c r="A176" s="228" t="s">
        <v>1229</v>
      </c>
      <c r="B176" s="239" t="s">
        <v>1230</v>
      </c>
      <c r="C176" s="239" t="s">
        <v>1231</v>
      </c>
      <c r="D176" s="239" t="s">
        <v>725</v>
      </c>
      <c r="E176" s="279" t="s">
        <v>1232</v>
      </c>
      <c r="F176" s="256" t="str">
        <f t="shared" si="17"/>
        <v>ぐ２２</v>
      </c>
      <c r="G176" s="228" t="str">
        <f t="shared" si="21"/>
        <v>原田健汰</v>
      </c>
      <c r="H176" s="239" t="s">
        <v>451</v>
      </c>
      <c r="I176" s="239" t="s">
        <v>387</v>
      </c>
      <c r="J176" s="238">
        <v>2011</v>
      </c>
      <c r="K176" s="257">
        <f t="shared" si="16"/>
        <v>14</v>
      </c>
      <c r="L176" s="256" t="str">
        <f t="shared" si="20"/>
        <v>OK</v>
      </c>
      <c r="M176" s="239" t="s">
        <v>383</v>
      </c>
    </row>
    <row r="177" spans="1:22" ht="18" customHeight="1" x14ac:dyDescent="0.15">
      <c r="A177" s="228" t="s">
        <v>1233</v>
      </c>
      <c r="B177" s="239" t="s">
        <v>1234</v>
      </c>
      <c r="C177" s="239" t="s">
        <v>1235</v>
      </c>
      <c r="D177" s="239" t="s">
        <v>725</v>
      </c>
      <c r="E177" s="279"/>
      <c r="F177" s="256" t="str">
        <f t="shared" si="17"/>
        <v>ぐ２３</v>
      </c>
      <c r="G177" s="228" t="str">
        <f t="shared" si="21"/>
        <v>小林由汰</v>
      </c>
      <c r="H177" s="239" t="s">
        <v>451</v>
      </c>
      <c r="I177" s="239" t="s">
        <v>387</v>
      </c>
      <c r="J177" s="238">
        <v>1996</v>
      </c>
      <c r="K177" s="257">
        <f t="shared" si="16"/>
        <v>29</v>
      </c>
      <c r="L177" s="256" t="str">
        <f t="shared" si="20"/>
        <v>OK</v>
      </c>
      <c r="M177" s="239" t="s">
        <v>381</v>
      </c>
    </row>
    <row r="178" spans="1:22" ht="18" customHeight="1" x14ac:dyDescent="0.15">
      <c r="A178" s="255"/>
      <c r="B178" s="255">
        <v>7</v>
      </c>
      <c r="C178" s="255"/>
      <c r="D178" s="255"/>
      <c r="E178" s="281"/>
      <c r="F178" s="282"/>
      <c r="G178" s="255"/>
      <c r="H178" s="255"/>
      <c r="I178" s="255"/>
      <c r="J178" s="250"/>
      <c r="K178" s="283"/>
      <c r="L178" s="282"/>
      <c r="M178" s="255"/>
    </row>
    <row r="179" spans="1:22" s="228" customFormat="1" ht="18" customHeight="1" x14ac:dyDescent="0.15">
      <c r="A179" s="228" t="s">
        <v>1236</v>
      </c>
      <c r="B179" s="228" t="s">
        <v>837</v>
      </c>
      <c r="C179" s="228" t="s">
        <v>559</v>
      </c>
      <c r="D179" s="228" t="s">
        <v>1237</v>
      </c>
      <c r="E179" s="230"/>
      <c r="F179" s="256" t="str">
        <f t="shared" si="17"/>
        <v>し０１</v>
      </c>
      <c r="G179" s="228" t="str">
        <f>B179&amp;C179</f>
        <v>杉山春澄</v>
      </c>
      <c r="H179" s="228" t="s">
        <v>1238</v>
      </c>
      <c r="I179" s="228" t="s">
        <v>230</v>
      </c>
      <c r="J179" s="235">
        <v>2004</v>
      </c>
      <c r="K179" s="257">
        <f t="shared" si="16"/>
        <v>21</v>
      </c>
      <c r="L179" s="256" t="str">
        <f t="shared" ref="L179:L187" si="22">IF(G179="","",IF(COUNTIF($G$5:$G$664,G179)&gt;1,"2重登録","OK"))</f>
        <v>OK</v>
      </c>
      <c r="M179" s="228" t="s">
        <v>380</v>
      </c>
    </row>
    <row r="180" spans="1:22" s="228" customFormat="1" ht="18" customHeight="1" x14ac:dyDescent="0.15">
      <c r="A180" s="228" t="s">
        <v>1239</v>
      </c>
      <c r="B180" s="228" t="s">
        <v>838</v>
      </c>
      <c r="C180" s="228" t="s">
        <v>839</v>
      </c>
      <c r="D180" s="228" t="s">
        <v>1237</v>
      </c>
      <c r="E180" s="230"/>
      <c r="F180" s="256" t="str">
        <f t="shared" si="17"/>
        <v>し０２</v>
      </c>
      <c r="G180" s="228" t="s">
        <v>840</v>
      </c>
      <c r="H180" s="228" t="s">
        <v>1238</v>
      </c>
      <c r="I180" s="228" t="s">
        <v>387</v>
      </c>
      <c r="J180" s="235">
        <v>2001</v>
      </c>
      <c r="K180" s="257">
        <f t="shared" si="16"/>
        <v>24</v>
      </c>
      <c r="L180" s="256" t="str">
        <f t="shared" si="22"/>
        <v>OK</v>
      </c>
      <c r="M180" s="228" t="s">
        <v>380</v>
      </c>
    </row>
    <row r="181" spans="1:22" s="228" customFormat="1" ht="18" customHeight="1" x14ac:dyDescent="0.15">
      <c r="A181" s="228" t="s">
        <v>1240</v>
      </c>
      <c r="B181" s="228" t="s">
        <v>558</v>
      </c>
      <c r="C181" s="228" t="s">
        <v>841</v>
      </c>
      <c r="D181" s="228" t="s">
        <v>1237</v>
      </c>
      <c r="E181" s="230"/>
      <c r="F181" s="256" t="str">
        <f t="shared" si="17"/>
        <v>し０３</v>
      </c>
      <c r="G181" s="228" t="str">
        <f>B181&amp;C181</f>
        <v>山内瑞生</v>
      </c>
      <c r="H181" s="228" t="s">
        <v>1238</v>
      </c>
      <c r="I181" s="228" t="s">
        <v>230</v>
      </c>
      <c r="J181" s="235">
        <v>2002</v>
      </c>
      <c r="K181" s="257">
        <f t="shared" si="16"/>
        <v>23</v>
      </c>
      <c r="L181" s="256" t="str">
        <f t="shared" si="22"/>
        <v>OK</v>
      </c>
      <c r="M181" s="228" t="s">
        <v>380</v>
      </c>
    </row>
    <row r="182" spans="1:22" s="228" customFormat="1" ht="18" customHeight="1" x14ac:dyDescent="0.15">
      <c r="A182" s="228" t="s">
        <v>1241</v>
      </c>
      <c r="B182" s="228" t="s">
        <v>1242</v>
      </c>
      <c r="C182" s="228" t="s">
        <v>1243</v>
      </c>
      <c r="D182" s="228" t="s">
        <v>1237</v>
      </c>
      <c r="E182" s="230"/>
      <c r="F182" s="256" t="str">
        <f t="shared" si="17"/>
        <v>し０４</v>
      </c>
      <c r="G182" s="228" t="str">
        <f>B182&amp;C182</f>
        <v>岩瀧虹貴</v>
      </c>
      <c r="H182" s="228" t="s">
        <v>1238</v>
      </c>
      <c r="I182" s="228" t="s">
        <v>230</v>
      </c>
      <c r="J182" s="235">
        <v>2005</v>
      </c>
      <c r="K182" s="257">
        <f t="shared" si="16"/>
        <v>20</v>
      </c>
      <c r="L182" s="256" t="str">
        <f t="shared" si="22"/>
        <v>OK</v>
      </c>
      <c r="M182" s="228" t="s">
        <v>380</v>
      </c>
    </row>
    <row r="183" spans="1:22" s="228" customFormat="1" ht="18" customHeight="1" x14ac:dyDescent="0.15">
      <c r="A183" s="228" t="s">
        <v>1244</v>
      </c>
      <c r="B183" s="239" t="s">
        <v>842</v>
      </c>
      <c r="C183" s="228" t="s">
        <v>1245</v>
      </c>
      <c r="D183" s="228" t="s">
        <v>1237</v>
      </c>
      <c r="E183" s="279"/>
      <c r="F183" s="256" t="str">
        <f t="shared" si="17"/>
        <v>し０５</v>
      </c>
      <c r="G183" s="228" t="str">
        <f>B183&amp;C183</f>
        <v>太田翔也</v>
      </c>
      <c r="H183" s="228" t="s">
        <v>1238</v>
      </c>
      <c r="I183" s="228" t="s">
        <v>1246</v>
      </c>
      <c r="J183" s="235">
        <v>2005</v>
      </c>
      <c r="K183" s="257">
        <f t="shared" si="16"/>
        <v>20</v>
      </c>
      <c r="L183" s="256" t="str">
        <f t="shared" si="22"/>
        <v>OK</v>
      </c>
      <c r="M183" s="228" t="s">
        <v>846</v>
      </c>
    </row>
    <row r="184" spans="1:22" s="280" customFormat="1" ht="18" customHeight="1" x14ac:dyDescent="0.15">
      <c r="A184" s="228" t="s">
        <v>1247</v>
      </c>
      <c r="B184" s="239" t="s">
        <v>843</v>
      </c>
      <c r="C184" s="239" t="s">
        <v>844</v>
      </c>
      <c r="D184" s="228" t="s">
        <v>1237</v>
      </c>
      <c r="E184" s="279"/>
      <c r="F184" s="256" t="str">
        <f t="shared" si="17"/>
        <v>し０６</v>
      </c>
      <c r="G184" s="239" t="s">
        <v>845</v>
      </c>
      <c r="H184" s="228" t="s">
        <v>1238</v>
      </c>
      <c r="I184" s="239" t="s">
        <v>387</v>
      </c>
      <c r="J184" s="238">
        <v>2002</v>
      </c>
      <c r="K184" s="257">
        <f t="shared" si="16"/>
        <v>23</v>
      </c>
      <c r="L184" s="256" t="str">
        <f t="shared" si="22"/>
        <v>OK</v>
      </c>
      <c r="M184" s="239" t="s">
        <v>380</v>
      </c>
      <c r="N184" s="222"/>
      <c r="O184" s="222"/>
      <c r="P184" s="222"/>
      <c r="Q184" s="222"/>
      <c r="R184" s="222"/>
      <c r="S184" s="222"/>
      <c r="T184" s="222"/>
      <c r="U184" s="222"/>
      <c r="V184" s="222"/>
    </row>
    <row r="185" spans="1:22" ht="18" customHeight="1" x14ac:dyDescent="0.15">
      <c r="A185" s="228" t="s">
        <v>1248</v>
      </c>
      <c r="B185" s="239" t="s">
        <v>847</v>
      </c>
      <c r="C185" s="239" t="s">
        <v>848</v>
      </c>
      <c r="D185" s="228" t="s">
        <v>1237</v>
      </c>
      <c r="E185" s="279"/>
      <c r="F185" s="256" t="str">
        <f t="shared" si="17"/>
        <v>し０７</v>
      </c>
      <c r="G185" s="239" t="s">
        <v>849</v>
      </c>
      <c r="H185" s="228" t="s">
        <v>1238</v>
      </c>
      <c r="I185" s="239" t="s">
        <v>387</v>
      </c>
      <c r="J185" s="238">
        <v>2003</v>
      </c>
      <c r="K185" s="257">
        <f t="shared" si="16"/>
        <v>22</v>
      </c>
      <c r="L185" s="256" t="str">
        <f t="shared" si="22"/>
        <v>OK</v>
      </c>
      <c r="M185" s="239" t="s">
        <v>846</v>
      </c>
    </row>
    <row r="186" spans="1:22" ht="18" customHeight="1" x14ac:dyDescent="0.15">
      <c r="A186" s="228" t="s">
        <v>1249</v>
      </c>
      <c r="B186" s="239" t="s">
        <v>850</v>
      </c>
      <c r="C186" s="239" t="s">
        <v>851</v>
      </c>
      <c r="D186" s="228" t="s">
        <v>1237</v>
      </c>
      <c r="E186" s="279"/>
      <c r="F186" s="256" t="str">
        <f t="shared" si="17"/>
        <v>し０８</v>
      </c>
      <c r="G186" s="239" t="s">
        <v>852</v>
      </c>
      <c r="H186" s="228" t="s">
        <v>1238</v>
      </c>
      <c r="I186" s="239" t="s">
        <v>387</v>
      </c>
      <c r="J186" s="238">
        <v>2004</v>
      </c>
      <c r="K186" s="257">
        <f t="shared" si="16"/>
        <v>21</v>
      </c>
      <c r="L186" s="256" t="str">
        <f t="shared" si="22"/>
        <v>OK</v>
      </c>
      <c r="M186" s="239" t="s">
        <v>380</v>
      </c>
    </row>
    <row r="187" spans="1:22" ht="18" customHeight="1" x14ac:dyDescent="0.15">
      <c r="A187" s="228" t="s">
        <v>1250</v>
      </c>
      <c r="B187" s="239" t="s">
        <v>1251</v>
      </c>
      <c r="C187" s="239" t="s">
        <v>1252</v>
      </c>
      <c r="D187" s="228" t="s">
        <v>1237</v>
      </c>
      <c r="E187" s="279"/>
      <c r="F187" s="256" t="str">
        <f t="shared" si="17"/>
        <v>し０９</v>
      </c>
      <c r="G187" s="239" t="s">
        <v>1253</v>
      </c>
      <c r="H187" s="228" t="s">
        <v>1238</v>
      </c>
      <c r="I187" s="239" t="s">
        <v>387</v>
      </c>
      <c r="J187" s="238">
        <v>2004</v>
      </c>
      <c r="K187" s="257">
        <f t="shared" ref="K187:K253" si="23">IF(J187="","",(2025-J187))</f>
        <v>21</v>
      </c>
      <c r="L187" s="256" t="str">
        <f t="shared" si="22"/>
        <v>OK</v>
      </c>
      <c r="M187" s="239" t="s">
        <v>853</v>
      </c>
    </row>
    <row r="188" spans="1:22" ht="18" customHeight="1" x14ac:dyDescent="0.15">
      <c r="A188" s="224"/>
      <c r="B188" s="255">
        <v>8</v>
      </c>
      <c r="C188" s="224"/>
      <c r="D188" s="224"/>
      <c r="E188" s="225"/>
      <c r="F188" s="249"/>
      <c r="G188" s="224"/>
      <c r="H188" s="224"/>
      <c r="I188" s="224"/>
      <c r="J188" s="226"/>
      <c r="K188" s="251"/>
      <c r="L188" s="249"/>
      <c r="M188" s="224"/>
    </row>
    <row r="189" spans="1:22" ht="18" customHeight="1" x14ac:dyDescent="0.15">
      <c r="A189" s="239" t="s">
        <v>618</v>
      </c>
      <c r="B189" s="239" t="s">
        <v>619</v>
      </c>
      <c r="C189" s="239" t="s">
        <v>620</v>
      </c>
      <c r="D189" s="239" t="s">
        <v>621</v>
      </c>
      <c r="E189" s="279"/>
      <c r="F189" s="231" t="str">
        <f t="shared" ref="F189:F209" si="24">A189</f>
        <v>ふ０１</v>
      </c>
      <c r="G189" s="239" t="str">
        <f t="shared" ref="G189:G203" si="25">B189&amp;C189</f>
        <v>水本淳史</v>
      </c>
      <c r="H189" s="239" t="s">
        <v>621</v>
      </c>
      <c r="I189" s="239" t="s">
        <v>230</v>
      </c>
      <c r="J189" s="238">
        <v>1967</v>
      </c>
      <c r="K189" s="233">
        <f t="shared" si="23"/>
        <v>58</v>
      </c>
      <c r="L189" s="231" t="str">
        <f>IF(G189="","",IF(COUNTIF($G$5:$G$664,G189)&gt;1,"2重登録","OK"))</f>
        <v>OK</v>
      </c>
      <c r="M189" s="239" t="s">
        <v>231</v>
      </c>
    </row>
    <row r="190" spans="1:22" ht="18" customHeight="1" x14ac:dyDescent="0.15">
      <c r="A190" s="239" t="s">
        <v>622</v>
      </c>
      <c r="B190" s="239" t="s">
        <v>623</v>
      </c>
      <c r="C190" s="239" t="s">
        <v>624</v>
      </c>
      <c r="D190" s="239" t="s">
        <v>621</v>
      </c>
      <c r="E190" s="230" t="s">
        <v>1059</v>
      </c>
      <c r="F190" s="231" t="str">
        <f t="shared" si="24"/>
        <v>ふ０２</v>
      </c>
      <c r="G190" s="239" t="str">
        <f t="shared" si="25"/>
        <v>清水善弘</v>
      </c>
      <c r="H190" s="239" t="s">
        <v>621</v>
      </c>
      <c r="I190" s="239" t="s">
        <v>230</v>
      </c>
      <c r="J190" s="238">
        <v>1952</v>
      </c>
      <c r="K190" s="233">
        <f t="shared" si="23"/>
        <v>73</v>
      </c>
      <c r="L190" s="231" t="str">
        <f>IF(G190="","",IF(COUNTIF($G$5:$G$664,G190)&gt;1,"2重登録","OK"))</f>
        <v>OK</v>
      </c>
      <c r="M190" s="240" t="s">
        <v>234</v>
      </c>
    </row>
    <row r="191" spans="1:22" ht="18" customHeight="1" x14ac:dyDescent="0.15">
      <c r="A191" s="239" t="s">
        <v>474</v>
      </c>
      <c r="B191" s="239" t="s">
        <v>251</v>
      </c>
      <c r="C191" s="239" t="s">
        <v>625</v>
      </c>
      <c r="D191" s="239" t="s">
        <v>621</v>
      </c>
      <c r="E191" s="279"/>
      <c r="F191" s="231" t="str">
        <f t="shared" si="24"/>
        <v>ふ０３</v>
      </c>
      <c r="G191" s="239" t="str">
        <f t="shared" si="25"/>
        <v>岡本大樹</v>
      </c>
      <c r="H191" s="239" t="s">
        <v>621</v>
      </c>
      <c r="I191" s="239" t="s">
        <v>230</v>
      </c>
      <c r="J191" s="238">
        <v>1982</v>
      </c>
      <c r="K191" s="233">
        <f t="shared" si="23"/>
        <v>43</v>
      </c>
      <c r="L191" s="231" t="str">
        <f>IF(G191="","",IF(COUNTIF($G$5:$G$664,G191)&gt;1,"2重登録","OK"))</f>
        <v>OK</v>
      </c>
      <c r="M191" s="239" t="s">
        <v>626</v>
      </c>
    </row>
    <row r="192" spans="1:22" ht="18" customHeight="1" x14ac:dyDescent="0.15">
      <c r="A192" s="239" t="s">
        <v>475</v>
      </c>
      <c r="B192" s="239" t="s">
        <v>854</v>
      </c>
      <c r="C192" s="239" t="s">
        <v>855</v>
      </c>
      <c r="D192" s="239" t="s">
        <v>621</v>
      </c>
      <c r="E192" s="279"/>
      <c r="F192" s="231" t="str">
        <f t="shared" si="24"/>
        <v>ふ０４</v>
      </c>
      <c r="G192" s="239" t="str">
        <f t="shared" si="25"/>
        <v>増田剛士</v>
      </c>
      <c r="H192" s="239" t="s">
        <v>621</v>
      </c>
      <c r="I192" s="239" t="s">
        <v>230</v>
      </c>
      <c r="J192" s="238">
        <v>1976</v>
      </c>
      <c r="K192" s="233">
        <f t="shared" si="23"/>
        <v>49</v>
      </c>
      <c r="L192" s="231" t="str">
        <f t="shared" ref="L192:L197" si="26">IF(G192="","",IF(COUNTIF($G$6:$G$677,G192)&gt;1,"2重登録","OK"))</f>
        <v>OK</v>
      </c>
      <c r="M192" s="239" t="s">
        <v>856</v>
      </c>
    </row>
    <row r="193" spans="1:13" ht="18" customHeight="1" x14ac:dyDescent="0.15">
      <c r="A193" s="239" t="s">
        <v>472</v>
      </c>
      <c r="B193" s="239" t="s">
        <v>627</v>
      </c>
      <c r="C193" s="239" t="s">
        <v>628</v>
      </c>
      <c r="D193" s="239" t="s">
        <v>621</v>
      </c>
      <c r="E193" s="279"/>
      <c r="F193" s="231" t="str">
        <f t="shared" si="24"/>
        <v>ふ０５</v>
      </c>
      <c r="G193" s="239" t="str">
        <f t="shared" si="25"/>
        <v>成宮康弘</v>
      </c>
      <c r="H193" s="239" t="s">
        <v>621</v>
      </c>
      <c r="I193" s="239" t="s">
        <v>230</v>
      </c>
      <c r="J193" s="238">
        <v>1970</v>
      </c>
      <c r="K193" s="233">
        <f t="shared" si="23"/>
        <v>55</v>
      </c>
      <c r="L193" s="231" t="str">
        <f t="shared" si="26"/>
        <v>OK</v>
      </c>
      <c r="M193" s="240" t="s">
        <v>231</v>
      </c>
    </row>
    <row r="194" spans="1:13" ht="18" customHeight="1" x14ac:dyDescent="0.15">
      <c r="A194" s="239" t="s">
        <v>476</v>
      </c>
      <c r="B194" s="239" t="s">
        <v>857</v>
      </c>
      <c r="C194" s="239" t="s">
        <v>858</v>
      </c>
      <c r="D194" s="239" t="s">
        <v>621</v>
      </c>
      <c r="E194" s="279"/>
      <c r="F194" s="231" t="str">
        <f t="shared" si="24"/>
        <v>ふ０６</v>
      </c>
      <c r="G194" s="239" t="str">
        <f t="shared" si="25"/>
        <v>浦嶋博邦</v>
      </c>
      <c r="H194" s="239" t="s">
        <v>621</v>
      </c>
      <c r="I194" s="239" t="s">
        <v>230</v>
      </c>
      <c r="J194" s="238">
        <v>1977</v>
      </c>
      <c r="K194" s="233">
        <f t="shared" si="23"/>
        <v>48</v>
      </c>
      <c r="L194" s="231" t="str">
        <f t="shared" si="26"/>
        <v>OK</v>
      </c>
      <c r="M194" s="242" t="s">
        <v>859</v>
      </c>
    </row>
    <row r="195" spans="1:13" ht="18" customHeight="1" x14ac:dyDescent="0.15">
      <c r="A195" s="239" t="s">
        <v>477</v>
      </c>
      <c r="B195" s="239" t="s">
        <v>629</v>
      </c>
      <c r="C195" s="239" t="s">
        <v>1254</v>
      </c>
      <c r="D195" s="239" t="s">
        <v>621</v>
      </c>
      <c r="E195" s="279"/>
      <c r="F195" s="231" t="str">
        <f t="shared" si="24"/>
        <v>ふ０７</v>
      </c>
      <c r="G195" s="239" t="str">
        <f t="shared" si="25"/>
        <v>平塚  聡</v>
      </c>
      <c r="H195" s="239" t="s">
        <v>621</v>
      </c>
      <c r="I195" s="239" t="s">
        <v>230</v>
      </c>
      <c r="J195" s="238">
        <v>1960</v>
      </c>
      <c r="K195" s="233">
        <f t="shared" si="23"/>
        <v>65</v>
      </c>
      <c r="L195" s="231" t="str">
        <f t="shared" si="26"/>
        <v>OK</v>
      </c>
      <c r="M195" s="239" t="s">
        <v>231</v>
      </c>
    </row>
    <row r="196" spans="1:13" ht="18" customHeight="1" x14ac:dyDescent="0.15">
      <c r="A196" s="239" t="s">
        <v>478</v>
      </c>
      <c r="B196" s="239" t="s">
        <v>630</v>
      </c>
      <c r="C196" s="239" t="s">
        <v>631</v>
      </c>
      <c r="D196" s="239" t="s">
        <v>621</v>
      </c>
      <c r="E196" s="279"/>
      <c r="F196" s="231" t="str">
        <f t="shared" si="24"/>
        <v>ふ０８</v>
      </c>
      <c r="G196" s="239" t="str">
        <f t="shared" si="25"/>
        <v>池端誠治</v>
      </c>
      <c r="H196" s="239" t="s">
        <v>621</v>
      </c>
      <c r="I196" s="239" t="s">
        <v>230</v>
      </c>
      <c r="J196" s="238">
        <v>1972</v>
      </c>
      <c r="K196" s="233">
        <f t="shared" si="23"/>
        <v>53</v>
      </c>
      <c r="L196" s="231" t="str">
        <f t="shared" si="26"/>
        <v>OK</v>
      </c>
      <c r="M196" s="239" t="s">
        <v>231</v>
      </c>
    </row>
    <row r="197" spans="1:13" ht="18" customHeight="1" x14ac:dyDescent="0.15">
      <c r="A197" s="239" t="s">
        <v>479</v>
      </c>
      <c r="B197" s="239" t="s">
        <v>632</v>
      </c>
      <c r="C197" s="239" t="s">
        <v>633</v>
      </c>
      <c r="D197" s="239" t="s">
        <v>621</v>
      </c>
      <c r="E197" s="279"/>
      <c r="F197" s="231" t="str">
        <f t="shared" si="24"/>
        <v>ふ０９</v>
      </c>
      <c r="G197" s="239" t="str">
        <f t="shared" si="25"/>
        <v>三代康成</v>
      </c>
      <c r="H197" s="239" t="s">
        <v>621</v>
      </c>
      <c r="I197" s="239" t="s">
        <v>230</v>
      </c>
      <c r="J197" s="238">
        <v>1968</v>
      </c>
      <c r="K197" s="233">
        <f t="shared" si="23"/>
        <v>57</v>
      </c>
      <c r="L197" s="231" t="str">
        <f t="shared" si="26"/>
        <v>OK</v>
      </c>
      <c r="M197" s="240" t="s">
        <v>234</v>
      </c>
    </row>
    <row r="198" spans="1:13" ht="18" customHeight="1" x14ac:dyDescent="0.15">
      <c r="A198" s="239" t="s">
        <v>473</v>
      </c>
      <c r="B198" s="239" t="s">
        <v>634</v>
      </c>
      <c r="C198" s="239" t="s">
        <v>635</v>
      </c>
      <c r="D198" s="239" t="s">
        <v>621</v>
      </c>
      <c r="E198" s="279"/>
      <c r="F198" s="231" t="str">
        <f t="shared" si="24"/>
        <v>ふ１０</v>
      </c>
      <c r="G198" s="239" t="str">
        <f t="shared" si="25"/>
        <v>古市卓志</v>
      </c>
      <c r="H198" s="239" t="s">
        <v>621</v>
      </c>
      <c r="I198" s="239" t="s">
        <v>230</v>
      </c>
      <c r="J198" s="238">
        <v>1974</v>
      </c>
      <c r="K198" s="233">
        <f t="shared" si="23"/>
        <v>51</v>
      </c>
      <c r="L198" s="284" t="str">
        <f>IF(G198="","",IF(COUNTIF($G$4:$G$22,G198)&gt;1,"2重登録","OK"))</f>
        <v>OK</v>
      </c>
      <c r="M198" s="239" t="s">
        <v>231</v>
      </c>
    </row>
    <row r="199" spans="1:13" ht="18" customHeight="1" x14ac:dyDescent="0.15">
      <c r="A199" s="239" t="s">
        <v>534</v>
      </c>
      <c r="B199" s="239" t="s">
        <v>1255</v>
      </c>
      <c r="C199" s="239" t="s">
        <v>1256</v>
      </c>
      <c r="D199" s="239" t="s">
        <v>621</v>
      </c>
      <c r="E199" s="279"/>
      <c r="F199" s="231" t="str">
        <f t="shared" si="24"/>
        <v>ふ１１</v>
      </c>
      <c r="G199" s="239" t="s">
        <v>1257</v>
      </c>
      <c r="H199" s="239" t="s">
        <v>621</v>
      </c>
      <c r="I199" s="239" t="s">
        <v>860</v>
      </c>
      <c r="J199" s="238">
        <v>1949</v>
      </c>
      <c r="K199" s="233">
        <f t="shared" si="23"/>
        <v>76</v>
      </c>
      <c r="L199" s="284" t="s">
        <v>836</v>
      </c>
      <c r="M199" s="239" t="s">
        <v>1258</v>
      </c>
    </row>
    <row r="200" spans="1:13" ht="18" customHeight="1" x14ac:dyDescent="0.15">
      <c r="A200" s="239" t="s">
        <v>535</v>
      </c>
      <c r="B200" s="242" t="s">
        <v>1255</v>
      </c>
      <c r="C200" s="242" t="s">
        <v>1259</v>
      </c>
      <c r="D200" s="239" t="s">
        <v>621</v>
      </c>
      <c r="E200" s="285"/>
      <c r="F200" s="231" t="str">
        <f t="shared" si="24"/>
        <v>ふ１２</v>
      </c>
      <c r="G200" s="239" t="s">
        <v>1260</v>
      </c>
      <c r="H200" s="239" t="s">
        <v>621</v>
      </c>
      <c r="I200" s="242" t="s">
        <v>864</v>
      </c>
      <c r="J200" s="238">
        <v>1971</v>
      </c>
      <c r="K200" s="233">
        <f t="shared" si="23"/>
        <v>54</v>
      </c>
      <c r="L200" s="284" t="s">
        <v>836</v>
      </c>
      <c r="M200" s="239" t="s">
        <v>1258</v>
      </c>
    </row>
    <row r="201" spans="1:13" ht="18" customHeight="1" x14ac:dyDescent="0.15">
      <c r="A201" s="239" t="s">
        <v>536</v>
      </c>
      <c r="B201" s="242" t="s">
        <v>646</v>
      </c>
      <c r="C201" s="242" t="s">
        <v>647</v>
      </c>
      <c r="D201" s="239" t="s">
        <v>621</v>
      </c>
      <c r="E201" s="285"/>
      <c r="F201" s="231" t="str">
        <f t="shared" si="24"/>
        <v>ふ１３</v>
      </c>
      <c r="G201" s="239" t="s">
        <v>648</v>
      </c>
      <c r="H201" s="239" t="s">
        <v>621</v>
      </c>
      <c r="I201" s="242" t="s">
        <v>233</v>
      </c>
      <c r="J201" s="238">
        <v>1993</v>
      </c>
      <c r="K201" s="233">
        <f t="shared" si="23"/>
        <v>32</v>
      </c>
      <c r="L201" s="284" t="s">
        <v>836</v>
      </c>
      <c r="M201" s="239" t="s">
        <v>649</v>
      </c>
    </row>
    <row r="202" spans="1:13" ht="18" customHeight="1" x14ac:dyDescent="0.15">
      <c r="A202" s="239" t="s">
        <v>537</v>
      </c>
      <c r="B202" s="242" t="s">
        <v>632</v>
      </c>
      <c r="C202" s="242" t="s">
        <v>639</v>
      </c>
      <c r="D202" s="239" t="s">
        <v>621</v>
      </c>
      <c r="E202" s="285"/>
      <c r="F202" s="231" t="str">
        <f t="shared" si="24"/>
        <v>ふ１４</v>
      </c>
      <c r="G202" s="239" t="str">
        <f t="shared" si="25"/>
        <v>三代梨絵</v>
      </c>
      <c r="H202" s="239" t="s">
        <v>621</v>
      </c>
      <c r="I202" s="242" t="s">
        <v>233</v>
      </c>
      <c r="J202" s="238">
        <v>1976</v>
      </c>
      <c r="K202" s="233">
        <f t="shared" si="23"/>
        <v>49</v>
      </c>
      <c r="L202" s="284" t="str">
        <f>IF(G202="","",IF(COUNTIF($G$4:$G$22,G202)&gt;1,"2重登録","OK"))</f>
        <v>OK</v>
      </c>
      <c r="M202" s="239" t="s">
        <v>234</v>
      </c>
    </row>
    <row r="203" spans="1:13" ht="18" customHeight="1" x14ac:dyDescent="0.15">
      <c r="A203" s="239" t="s">
        <v>538</v>
      </c>
      <c r="B203" s="242" t="s">
        <v>1261</v>
      </c>
      <c r="C203" s="242" t="s">
        <v>1262</v>
      </c>
      <c r="D203" s="239" t="s">
        <v>621</v>
      </c>
      <c r="E203" s="285"/>
      <c r="F203" s="231" t="str">
        <f t="shared" si="24"/>
        <v>ふ１５</v>
      </c>
      <c r="G203" s="239" t="str">
        <f t="shared" si="25"/>
        <v>栗田智里</v>
      </c>
      <c r="H203" s="239" t="s">
        <v>621</v>
      </c>
      <c r="I203" s="242" t="s">
        <v>233</v>
      </c>
      <c r="J203" s="238">
        <v>1978</v>
      </c>
      <c r="K203" s="233">
        <f t="shared" si="23"/>
        <v>47</v>
      </c>
      <c r="L203" s="284" t="str">
        <f>IF(G203="","",IF(COUNTIF($G$4:$G$22,G203)&gt;1,"2重登録","OK"))</f>
        <v>OK</v>
      </c>
      <c r="M203" s="239" t="s">
        <v>1263</v>
      </c>
    </row>
    <row r="204" spans="1:13" ht="18" customHeight="1" x14ac:dyDescent="0.15">
      <c r="A204" s="239" t="s">
        <v>539</v>
      </c>
      <c r="B204" s="242" t="s">
        <v>636</v>
      </c>
      <c r="C204" s="242" t="s">
        <v>637</v>
      </c>
      <c r="D204" s="239" t="s">
        <v>621</v>
      </c>
      <c r="E204" s="285"/>
      <c r="F204" s="231" t="str">
        <f t="shared" si="24"/>
        <v>ふ１６</v>
      </c>
      <c r="G204" s="239" t="s">
        <v>861</v>
      </c>
      <c r="H204" s="239" t="s">
        <v>621</v>
      </c>
      <c r="I204" s="242" t="s">
        <v>233</v>
      </c>
      <c r="J204" s="238">
        <v>1967</v>
      </c>
      <c r="K204" s="233">
        <f t="shared" si="23"/>
        <v>58</v>
      </c>
      <c r="L204" s="284" t="s">
        <v>836</v>
      </c>
      <c r="M204" s="239" t="s">
        <v>638</v>
      </c>
    </row>
    <row r="205" spans="1:13" ht="18" customHeight="1" x14ac:dyDescent="0.15">
      <c r="A205" s="239" t="s">
        <v>540</v>
      </c>
      <c r="B205" s="242" t="s">
        <v>857</v>
      </c>
      <c r="C205" s="242" t="s">
        <v>862</v>
      </c>
      <c r="D205" s="239" t="s">
        <v>621</v>
      </c>
      <c r="E205" s="285"/>
      <c r="F205" s="231" t="str">
        <f t="shared" si="24"/>
        <v>ふ１７</v>
      </c>
      <c r="G205" s="239" t="s">
        <v>863</v>
      </c>
      <c r="H205" s="239" t="s">
        <v>621</v>
      </c>
      <c r="I205" s="242" t="s">
        <v>864</v>
      </c>
      <c r="J205" s="238">
        <v>1967</v>
      </c>
      <c r="K205" s="233">
        <f t="shared" si="23"/>
        <v>58</v>
      </c>
      <c r="L205" s="284" t="s">
        <v>836</v>
      </c>
      <c r="M205" s="242" t="s">
        <v>859</v>
      </c>
    </row>
    <row r="206" spans="1:13" ht="18" customHeight="1" x14ac:dyDescent="0.15">
      <c r="A206" s="239" t="s">
        <v>541</v>
      </c>
      <c r="B206" s="242" t="s">
        <v>1264</v>
      </c>
      <c r="C206" s="242" t="s">
        <v>1265</v>
      </c>
      <c r="D206" s="240" t="s">
        <v>1266</v>
      </c>
      <c r="F206" s="231" t="str">
        <f t="shared" si="24"/>
        <v>ふ１８</v>
      </c>
      <c r="G206" s="240" t="s">
        <v>1267</v>
      </c>
      <c r="H206" s="240" t="s">
        <v>1266</v>
      </c>
      <c r="I206" s="242" t="s">
        <v>864</v>
      </c>
      <c r="J206" s="287">
        <v>1974</v>
      </c>
      <c r="K206" s="233">
        <f t="shared" si="23"/>
        <v>51</v>
      </c>
      <c r="L206" s="284" t="str">
        <f>IF(G206="","",IF(COUNTIF($G$4:$G$22,G206)&gt;1,"2重登録","OK"))</f>
        <v>OK</v>
      </c>
      <c r="M206" s="240" t="s">
        <v>1268</v>
      </c>
    </row>
    <row r="207" spans="1:13" ht="18" customHeight="1" x14ac:dyDescent="0.15">
      <c r="A207" s="239" t="s">
        <v>542</v>
      </c>
      <c r="B207" s="242" t="s">
        <v>644</v>
      </c>
      <c r="C207" s="242" t="s">
        <v>645</v>
      </c>
      <c r="D207" s="239" t="s">
        <v>621</v>
      </c>
      <c r="E207" s="279"/>
      <c r="F207" s="231" t="str">
        <f t="shared" si="24"/>
        <v>ふ１９</v>
      </c>
      <c r="G207" s="239" t="str">
        <f t="shared" ref="G207:G208" si="27">B207&amp;C207</f>
        <v>出縄久子</v>
      </c>
      <c r="H207" s="239" t="s">
        <v>621</v>
      </c>
      <c r="I207" s="242" t="s">
        <v>233</v>
      </c>
      <c r="J207" s="238">
        <v>1965</v>
      </c>
      <c r="K207" s="233">
        <f t="shared" si="23"/>
        <v>60</v>
      </c>
      <c r="L207" s="284" t="str">
        <f>IF(G207="","",IF(COUNTIF($G$4:$G$22,G207)&gt;1,"2重登録","OK"))</f>
        <v>OK</v>
      </c>
      <c r="M207" s="239" t="s">
        <v>232</v>
      </c>
    </row>
    <row r="208" spans="1:13" ht="18" customHeight="1" x14ac:dyDescent="0.15">
      <c r="A208" s="239" t="s">
        <v>543</v>
      </c>
      <c r="B208" s="242" t="s">
        <v>641</v>
      </c>
      <c r="C208" s="242" t="s">
        <v>642</v>
      </c>
      <c r="D208" s="239" t="s">
        <v>621</v>
      </c>
      <c r="E208" s="285"/>
      <c r="F208" s="231" t="str">
        <f t="shared" si="24"/>
        <v>ふ２０</v>
      </c>
      <c r="G208" s="239" t="str">
        <f t="shared" si="27"/>
        <v>吉岡京子</v>
      </c>
      <c r="H208" s="239" t="s">
        <v>621</v>
      </c>
      <c r="I208" s="242" t="s">
        <v>233</v>
      </c>
      <c r="J208" s="238">
        <v>1959</v>
      </c>
      <c r="K208" s="233">
        <f t="shared" si="23"/>
        <v>66</v>
      </c>
      <c r="L208" s="284" t="str">
        <f>IF(G208="","",IF(COUNTIF($G$4:$G$22,G208)&gt;1,"2重登録","OK"))</f>
        <v>OK</v>
      </c>
      <c r="M208" s="239" t="s">
        <v>643</v>
      </c>
    </row>
    <row r="209" spans="1:13" ht="18" customHeight="1" x14ac:dyDescent="0.15">
      <c r="A209" s="240" t="s">
        <v>1269</v>
      </c>
      <c r="B209" s="242" t="s">
        <v>1270</v>
      </c>
      <c r="C209" s="242" t="s">
        <v>1271</v>
      </c>
      <c r="D209" s="240" t="s">
        <v>1266</v>
      </c>
      <c r="F209" s="231" t="str">
        <f t="shared" si="24"/>
        <v>ふ２１</v>
      </c>
      <c r="G209" s="240" t="s">
        <v>1272</v>
      </c>
      <c r="H209" s="240" t="s">
        <v>1266</v>
      </c>
      <c r="I209" s="242" t="s">
        <v>864</v>
      </c>
      <c r="J209" s="287">
        <v>1958</v>
      </c>
      <c r="K209" s="233">
        <f t="shared" si="23"/>
        <v>67</v>
      </c>
      <c r="L209" s="284" t="str">
        <f>IF(G209="","",IF(COUNTIF($G$4:$G$22,G209)&gt;1,"2重登録","OK"))</f>
        <v>OK</v>
      </c>
      <c r="M209" s="240" t="s">
        <v>1273</v>
      </c>
    </row>
    <row r="210" spans="1:13" ht="18" customHeight="1" x14ac:dyDescent="0.15">
      <c r="A210" s="288"/>
      <c r="B210" s="255">
        <v>9</v>
      </c>
      <c r="C210" s="289"/>
      <c r="D210" s="288"/>
      <c r="E210" s="225"/>
      <c r="F210" s="224"/>
      <c r="G210" s="288"/>
      <c r="H210" s="288"/>
      <c r="I210" s="289"/>
      <c r="J210" s="290"/>
      <c r="K210" s="251"/>
      <c r="L210" s="291"/>
      <c r="M210" s="288"/>
    </row>
    <row r="211" spans="1:13" s="228" customFormat="1" ht="18" customHeight="1" x14ac:dyDescent="0.15">
      <c r="A211" s="292" t="s">
        <v>1274</v>
      </c>
      <c r="B211" s="293" t="s">
        <v>568</v>
      </c>
      <c r="C211" s="293" t="s">
        <v>569</v>
      </c>
      <c r="D211" s="253" t="s">
        <v>3</v>
      </c>
      <c r="E211" s="294"/>
      <c r="F211" s="228" t="str">
        <f t="shared" ref="F211:F268" si="28">A211</f>
        <v>う０１</v>
      </c>
      <c r="G211" s="228" t="str">
        <f t="shared" ref="G211:G274" si="29">B211&amp;C211</f>
        <v>岩花功</v>
      </c>
      <c r="H211" s="253" t="s">
        <v>425</v>
      </c>
      <c r="I211" s="253" t="s">
        <v>230</v>
      </c>
      <c r="J211" s="295">
        <v>1962</v>
      </c>
      <c r="K211" s="233">
        <f t="shared" si="23"/>
        <v>63</v>
      </c>
      <c r="L211" s="231" t="str">
        <f t="shared" ref="L211:L247" si="30">IF(G211="","",IF(COUNTIF($G$8:$G$386,G211)&gt;1,"2重登録","OK"))</f>
        <v>OK</v>
      </c>
      <c r="M211" s="296" t="s">
        <v>424</v>
      </c>
    </row>
    <row r="212" spans="1:13" s="228" customFormat="1" ht="18" customHeight="1" x14ac:dyDescent="0.15">
      <c r="A212" s="292" t="s">
        <v>1275</v>
      </c>
      <c r="B212" s="293" t="s">
        <v>561</v>
      </c>
      <c r="C212" s="293" t="s">
        <v>560</v>
      </c>
      <c r="D212" s="253" t="s">
        <v>3</v>
      </c>
      <c r="E212" s="294"/>
      <c r="F212" s="228" t="str">
        <f t="shared" si="28"/>
        <v>う０２</v>
      </c>
      <c r="G212" s="228" t="str">
        <f t="shared" si="29"/>
        <v>牛道雄介</v>
      </c>
      <c r="H212" s="253" t="s">
        <v>425</v>
      </c>
      <c r="I212" s="229" t="s">
        <v>230</v>
      </c>
      <c r="J212" s="297">
        <v>1978</v>
      </c>
      <c r="K212" s="233">
        <f t="shared" si="23"/>
        <v>47</v>
      </c>
      <c r="L212" s="231" t="str">
        <f t="shared" si="30"/>
        <v>OK</v>
      </c>
      <c r="M212" s="298" t="s">
        <v>384</v>
      </c>
    </row>
    <row r="213" spans="1:13" s="228" customFormat="1" ht="18" customHeight="1" x14ac:dyDescent="0.15">
      <c r="A213" s="292" t="s">
        <v>336</v>
      </c>
      <c r="B213" s="293" t="s">
        <v>872</v>
      </c>
      <c r="C213" s="293" t="s">
        <v>873</v>
      </c>
      <c r="D213" s="253" t="s">
        <v>3</v>
      </c>
      <c r="E213" s="294"/>
      <c r="F213" s="228" t="str">
        <f t="shared" si="28"/>
        <v>う０３</v>
      </c>
      <c r="G213" s="228" t="str">
        <f t="shared" si="29"/>
        <v>久保田勉</v>
      </c>
      <c r="H213" s="253" t="s">
        <v>425</v>
      </c>
      <c r="I213" s="229" t="s">
        <v>230</v>
      </c>
      <c r="J213" s="297">
        <v>1967</v>
      </c>
      <c r="K213" s="233">
        <f t="shared" si="23"/>
        <v>58</v>
      </c>
      <c r="L213" s="231" t="str">
        <f t="shared" si="30"/>
        <v>OK</v>
      </c>
      <c r="M213" s="298" t="s">
        <v>874</v>
      </c>
    </row>
    <row r="214" spans="1:13" s="228" customFormat="1" ht="18" customHeight="1" x14ac:dyDescent="0.15">
      <c r="A214" s="292" t="s">
        <v>337</v>
      </c>
      <c r="B214" s="299" t="s">
        <v>426</v>
      </c>
      <c r="C214" s="299" t="s">
        <v>427</v>
      </c>
      <c r="D214" s="253" t="s">
        <v>3</v>
      </c>
      <c r="E214" s="294"/>
      <c r="F214" s="228" t="str">
        <f t="shared" si="28"/>
        <v>う０４</v>
      </c>
      <c r="G214" s="228" t="str">
        <f t="shared" si="29"/>
        <v>小倉俊郎</v>
      </c>
      <c r="H214" s="253" t="s">
        <v>425</v>
      </c>
      <c r="I214" s="228" t="s">
        <v>230</v>
      </c>
      <c r="J214" s="235">
        <v>1959</v>
      </c>
      <c r="K214" s="233">
        <f t="shared" si="23"/>
        <v>66</v>
      </c>
      <c r="L214" s="231" t="str">
        <f t="shared" si="30"/>
        <v>OK</v>
      </c>
      <c r="M214" s="228" t="s">
        <v>398</v>
      </c>
    </row>
    <row r="215" spans="1:13" s="228" customFormat="1" ht="18" customHeight="1" x14ac:dyDescent="0.15">
      <c r="A215" s="292" t="s">
        <v>338</v>
      </c>
      <c r="B215" s="268" t="s">
        <v>875</v>
      </c>
      <c r="C215" s="268" t="s">
        <v>876</v>
      </c>
      <c r="D215" s="253" t="s">
        <v>3</v>
      </c>
      <c r="E215" s="294"/>
      <c r="F215" s="228" t="str">
        <f t="shared" si="28"/>
        <v>う０５</v>
      </c>
      <c r="G215" s="228" t="str">
        <f t="shared" si="29"/>
        <v>垣内義則</v>
      </c>
      <c r="H215" s="253" t="s">
        <v>425</v>
      </c>
      <c r="I215" s="229" t="s">
        <v>230</v>
      </c>
      <c r="J215" s="297">
        <v>1972</v>
      </c>
      <c r="K215" s="233">
        <f t="shared" si="23"/>
        <v>53</v>
      </c>
      <c r="L215" s="231" t="str">
        <f t="shared" si="30"/>
        <v>OK</v>
      </c>
      <c r="M215" s="300" t="s">
        <v>234</v>
      </c>
    </row>
    <row r="216" spans="1:13" s="228" customFormat="1" ht="18" customHeight="1" x14ac:dyDescent="0.15">
      <c r="A216" s="292" t="s">
        <v>339</v>
      </c>
      <c r="B216" s="301" t="s">
        <v>428</v>
      </c>
      <c r="C216" s="301" t="s">
        <v>429</v>
      </c>
      <c r="D216" s="253" t="s">
        <v>3</v>
      </c>
      <c r="E216" s="294"/>
      <c r="F216" s="228" t="str">
        <f t="shared" si="28"/>
        <v>う０６</v>
      </c>
      <c r="G216" s="228" t="str">
        <f t="shared" si="29"/>
        <v>片岡一寿</v>
      </c>
      <c r="H216" s="253" t="s">
        <v>425</v>
      </c>
      <c r="I216" s="229" t="s">
        <v>230</v>
      </c>
      <c r="J216" s="297">
        <v>1971</v>
      </c>
      <c r="K216" s="233">
        <f t="shared" si="23"/>
        <v>54</v>
      </c>
      <c r="L216" s="231" t="str">
        <f t="shared" si="30"/>
        <v>OK</v>
      </c>
      <c r="M216" s="298" t="s">
        <v>398</v>
      </c>
    </row>
    <row r="217" spans="1:13" s="228" customFormat="1" ht="18" customHeight="1" x14ac:dyDescent="0.15">
      <c r="A217" s="292" t="s">
        <v>340</v>
      </c>
      <c r="B217" s="293" t="s">
        <v>430</v>
      </c>
      <c r="C217" s="293" t="s">
        <v>570</v>
      </c>
      <c r="D217" s="253" t="s">
        <v>3</v>
      </c>
      <c r="E217" s="294"/>
      <c r="F217" s="228" t="str">
        <f t="shared" si="28"/>
        <v>う０７</v>
      </c>
      <c r="G217" s="228" t="str">
        <f t="shared" si="29"/>
        <v>亀井皓太</v>
      </c>
      <c r="H217" s="253" t="s">
        <v>425</v>
      </c>
      <c r="I217" s="253" t="s">
        <v>230</v>
      </c>
      <c r="J217" s="302">
        <v>2003</v>
      </c>
      <c r="K217" s="233">
        <f t="shared" si="23"/>
        <v>22</v>
      </c>
      <c r="L217" s="274" t="str">
        <f t="shared" si="30"/>
        <v>OK</v>
      </c>
      <c r="M217" s="300" t="s">
        <v>234</v>
      </c>
    </row>
    <row r="218" spans="1:13" s="228" customFormat="1" ht="18" customHeight="1" x14ac:dyDescent="0.15">
      <c r="A218" s="292" t="s">
        <v>341</v>
      </c>
      <c r="B218" s="268" t="s">
        <v>877</v>
      </c>
      <c r="C218" s="268" t="s">
        <v>878</v>
      </c>
      <c r="D218" s="253" t="s">
        <v>3</v>
      </c>
      <c r="E218" s="294"/>
      <c r="F218" s="228" t="str">
        <f t="shared" si="28"/>
        <v>う０８</v>
      </c>
      <c r="G218" s="228" t="str">
        <f t="shared" si="29"/>
        <v>亀井雅嗣</v>
      </c>
      <c r="H218" s="253" t="s">
        <v>425</v>
      </c>
      <c r="I218" s="253" t="s">
        <v>230</v>
      </c>
      <c r="J218" s="302">
        <v>1970</v>
      </c>
      <c r="K218" s="233">
        <f t="shared" si="23"/>
        <v>55</v>
      </c>
      <c r="L218" s="228" t="str">
        <f t="shared" si="30"/>
        <v>OK</v>
      </c>
      <c r="M218" s="300" t="s">
        <v>234</v>
      </c>
    </row>
    <row r="219" spans="1:13" s="228" customFormat="1" ht="18" customHeight="1" x14ac:dyDescent="0.15">
      <c r="A219" s="292" t="s">
        <v>342</v>
      </c>
      <c r="B219" s="301" t="s">
        <v>880</v>
      </c>
      <c r="C219" s="301" t="s">
        <v>881</v>
      </c>
      <c r="D219" s="253" t="s">
        <v>3</v>
      </c>
      <c r="E219" s="294"/>
      <c r="F219" s="228" t="str">
        <f t="shared" si="28"/>
        <v>う０９</v>
      </c>
      <c r="G219" s="228" t="str">
        <f t="shared" si="29"/>
        <v>𡈽山悠</v>
      </c>
      <c r="H219" s="253" t="s">
        <v>425</v>
      </c>
      <c r="I219" s="253" t="s">
        <v>230</v>
      </c>
      <c r="J219" s="295">
        <v>1988</v>
      </c>
      <c r="K219" s="233">
        <f t="shared" si="23"/>
        <v>37</v>
      </c>
      <c r="L219" s="228" t="str">
        <f t="shared" si="30"/>
        <v>OK</v>
      </c>
      <c r="M219" s="300" t="s">
        <v>882</v>
      </c>
    </row>
    <row r="220" spans="1:13" s="228" customFormat="1" ht="18" customHeight="1" x14ac:dyDescent="0.15">
      <c r="A220" s="292" t="s">
        <v>343</v>
      </c>
      <c r="B220" s="299" t="s">
        <v>562</v>
      </c>
      <c r="C220" s="299" t="s">
        <v>563</v>
      </c>
      <c r="D220" s="253" t="s">
        <v>3</v>
      </c>
      <c r="E220" s="294"/>
      <c r="F220" s="228" t="str">
        <f t="shared" si="28"/>
        <v>う１０</v>
      </c>
      <c r="G220" s="228" t="str">
        <f t="shared" si="29"/>
        <v>土肥将博</v>
      </c>
      <c r="H220" s="253" t="s">
        <v>425</v>
      </c>
      <c r="I220" s="229" t="s">
        <v>230</v>
      </c>
      <c r="J220" s="303">
        <v>1964</v>
      </c>
      <c r="K220" s="233">
        <f t="shared" si="23"/>
        <v>61</v>
      </c>
      <c r="L220" s="228" t="str">
        <f t="shared" si="30"/>
        <v>OK</v>
      </c>
      <c r="M220" s="304" t="s">
        <v>394</v>
      </c>
    </row>
    <row r="221" spans="1:13" s="228" customFormat="1" ht="18" customHeight="1" x14ac:dyDescent="0.15">
      <c r="A221" s="292" t="s">
        <v>344</v>
      </c>
      <c r="B221" s="299" t="s">
        <v>432</v>
      </c>
      <c r="C221" s="299" t="s">
        <v>433</v>
      </c>
      <c r="D221" s="253" t="s">
        <v>3</v>
      </c>
      <c r="E221" s="294"/>
      <c r="F221" s="228" t="str">
        <f t="shared" si="28"/>
        <v>う１１</v>
      </c>
      <c r="G221" s="228" t="str">
        <f t="shared" si="29"/>
        <v>深田健太郎</v>
      </c>
      <c r="H221" s="253" t="s">
        <v>425</v>
      </c>
      <c r="I221" s="229" t="s">
        <v>230</v>
      </c>
      <c r="J221" s="297">
        <v>1997</v>
      </c>
      <c r="K221" s="233">
        <f t="shared" si="23"/>
        <v>28</v>
      </c>
      <c r="L221" s="228" t="str">
        <f t="shared" si="30"/>
        <v>OK</v>
      </c>
      <c r="M221" s="298" t="s">
        <v>395</v>
      </c>
    </row>
    <row r="222" spans="1:13" ht="18" customHeight="1" x14ac:dyDescent="0.15">
      <c r="A222" s="292" t="s">
        <v>345</v>
      </c>
      <c r="B222" s="268" t="s">
        <v>500</v>
      </c>
      <c r="C222" s="268" t="s">
        <v>564</v>
      </c>
      <c r="D222" s="253" t="s">
        <v>3</v>
      </c>
      <c r="E222" s="294"/>
      <c r="F222" s="228" t="str">
        <f t="shared" si="28"/>
        <v>う１２</v>
      </c>
      <c r="G222" s="228" t="str">
        <f t="shared" si="29"/>
        <v>松本啓吾</v>
      </c>
      <c r="H222" s="253" t="s">
        <v>425</v>
      </c>
      <c r="I222" s="229" t="s">
        <v>230</v>
      </c>
      <c r="J222" s="232">
        <v>1981</v>
      </c>
      <c r="K222" s="233">
        <f t="shared" si="23"/>
        <v>44</v>
      </c>
      <c r="L222" s="228" t="str">
        <f t="shared" si="30"/>
        <v>OK</v>
      </c>
      <c r="M222" s="228" t="s">
        <v>380</v>
      </c>
    </row>
    <row r="223" spans="1:13" s="228" customFormat="1" ht="18" customHeight="1" x14ac:dyDescent="0.15">
      <c r="A223" s="292" t="s">
        <v>346</v>
      </c>
      <c r="B223" s="239" t="s">
        <v>656</v>
      </c>
      <c r="C223" s="239" t="s">
        <v>883</v>
      </c>
      <c r="D223" s="253" t="s">
        <v>3</v>
      </c>
      <c r="E223" s="294"/>
      <c r="F223" s="228" t="str">
        <f t="shared" si="28"/>
        <v>う１３</v>
      </c>
      <c r="G223" s="228" t="str">
        <f t="shared" si="29"/>
        <v>森健一</v>
      </c>
      <c r="H223" s="253" t="s">
        <v>425</v>
      </c>
      <c r="I223" s="229" t="s">
        <v>230</v>
      </c>
      <c r="J223" s="297">
        <v>1971</v>
      </c>
      <c r="K223" s="233">
        <f t="shared" si="23"/>
        <v>54</v>
      </c>
      <c r="L223" s="231" t="str">
        <f t="shared" si="30"/>
        <v>OK</v>
      </c>
      <c r="M223" s="298" t="s">
        <v>398</v>
      </c>
    </row>
    <row r="224" spans="1:13" ht="18" customHeight="1" x14ac:dyDescent="0.15">
      <c r="A224" s="292" t="s">
        <v>347</v>
      </c>
      <c r="B224" s="239" t="s">
        <v>656</v>
      </c>
      <c r="C224" s="239" t="s">
        <v>658</v>
      </c>
      <c r="D224" s="253" t="s">
        <v>3</v>
      </c>
      <c r="E224" s="294"/>
      <c r="F224" s="228" t="str">
        <f t="shared" si="28"/>
        <v>う１４</v>
      </c>
      <c r="G224" s="228" t="str">
        <f t="shared" si="29"/>
        <v>森皓輝</v>
      </c>
      <c r="H224" s="253" t="s">
        <v>425</v>
      </c>
      <c r="I224" s="228" t="s">
        <v>387</v>
      </c>
      <c r="J224" s="297">
        <v>1998</v>
      </c>
      <c r="K224" s="233">
        <f t="shared" si="23"/>
        <v>27</v>
      </c>
      <c r="L224" s="228" t="str">
        <f t="shared" si="30"/>
        <v>OK</v>
      </c>
      <c r="M224" s="305" t="s">
        <v>659</v>
      </c>
    </row>
    <row r="225" spans="1:256" s="228" customFormat="1" ht="18" customHeight="1" x14ac:dyDescent="0.15">
      <c r="A225" s="292" t="s">
        <v>348</v>
      </c>
      <c r="B225" s="301" t="s">
        <v>413</v>
      </c>
      <c r="C225" s="301" t="s">
        <v>434</v>
      </c>
      <c r="D225" s="253" t="s">
        <v>3</v>
      </c>
      <c r="E225" s="294"/>
      <c r="F225" s="228" t="str">
        <f t="shared" si="28"/>
        <v>う１５</v>
      </c>
      <c r="G225" s="228" t="str">
        <f t="shared" si="29"/>
        <v>山本昌紀</v>
      </c>
      <c r="H225" s="253" t="s">
        <v>425</v>
      </c>
      <c r="I225" s="229" t="s">
        <v>230</v>
      </c>
      <c r="J225" s="306">
        <v>1970</v>
      </c>
      <c r="K225" s="233">
        <f t="shared" si="23"/>
        <v>55</v>
      </c>
      <c r="L225" s="228" t="str">
        <f t="shared" si="30"/>
        <v>OK</v>
      </c>
      <c r="M225" s="268" t="s">
        <v>884</v>
      </c>
    </row>
    <row r="226" spans="1:256" s="228" customFormat="1" ht="18" customHeight="1" x14ac:dyDescent="0.15">
      <c r="A226" s="292" t="s">
        <v>350</v>
      </c>
      <c r="B226" s="301" t="s">
        <v>413</v>
      </c>
      <c r="C226" s="301" t="s">
        <v>435</v>
      </c>
      <c r="D226" s="253" t="s">
        <v>3</v>
      </c>
      <c r="E226" s="294"/>
      <c r="F226" s="228" t="str">
        <f t="shared" si="28"/>
        <v>う１６</v>
      </c>
      <c r="G226" s="228" t="str">
        <f t="shared" si="29"/>
        <v>山本浩之</v>
      </c>
      <c r="H226" s="253" t="s">
        <v>425</v>
      </c>
      <c r="I226" s="229" t="s">
        <v>230</v>
      </c>
      <c r="J226" s="297">
        <v>1967</v>
      </c>
      <c r="K226" s="233">
        <f t="shared" si="23"/>
        <v>58</v>
      </c>
      <c r="L226" s="228" t="str">
        <f t="shared" si="30"/>
        <v>OK</v>
      </c>
      <c r="M226" s="296" t="s">
        <v>884</v>
      </c>
    </row>
    <row r="227" spans="1:256" s="228" customFormat="1" ht="18" customHeight="1" x14ac:dyDescent="0.15">
      <c r="A227" s="292" t="s">
        <v>351</v>
      </c>
      <c r="B227" s="307" t="s">
        <v>412</v>
      </c>
      <c r="C227" s="307" t="s">
        <v>468</v>
      </c>
      <c r="D227" s="253" t="s">
        <v>3</v>
      </c>
      <c r="E227" s="294"/>
      <c r="F227" s="228" t="str">
        <f t="shared" si="28"/>
        <v>う１７</v>
      </c>
      <c r="G227" s="228" t="str">
        <f t="shared" si="29"/>
        <v>吉村淳</v>
      </c>
      <c r="H227" s="253" t="s">
        <v>425</v>
      </c>
      <c r="I227" s="229" t="s">
        <v>230</v>
      </c>
      <c r="J227" s="297">
        <v>1976</v>
      </c>
      <c r="K227" s="233">
        <f t="shared" si="23"/>
        <v>49</v>
      </c>
      <c r="L227" s="228" t="str">
        <f t="shared" si="30"/>
        <v>OK</v>
      </c>
      <c r="M227" s="296" t="s">
        <v>885</v>
      </c>
    </row>
    <row r="228" spans="1:256" ht="18" customHeight="1" x14ac:dyDescent="0.15">
      <c r="A228" s="292" t="s">
        <v>352</v>
      </c>
      <c r="B228" s="299" t="s">
        <v>565</v>
      </c>
      <c r="C228" s="299" t="s">
        <v>566</v>
      </c>
      <c r="D228" s="253" t="s">
        <v>3</v>
      </c>
      <c r="E228" s="294"/>
      <c r="F228" s="228" t="str">
        <f t="shared" si="28"/>
        <v>う１８</v>
      </c>
      <c r="G228" s="228" t="str">
        <f t="shared" si="29"/>
        <v>脇野佳邦</v>
      </c>
      <c r="H228" s="253" t="s">
        <v>425</v>
      </c>
      <c r="I228" s="229" t="s">
        <v>230</v>
      </c>
      <c r="J228" s="297">
        <v>1973</v>
      </c>
      <c r="K228" s="233">
        <f t="shared" si="23"/>
        <v>52</v>
      </c>
      <c r="L228" s="228" t="str">
        <f t="shared" si="30"/>
        <v>OK</v>
      </c>
      <c r="M228" s="296" t="s">
        <v>394</v>
      </c>
    </row>
    <row r="229" spans="1:256" ht="18" customHeight="1" x14ac:dyDescent="0.15">
      <c r="A229" s="292" t="s">
        <v>353</v>
      </c>
      <c r="B229" s="299" t="s">
        <v>886</v>
      </c>
      <c r="C229" s="299" t="s">
        <v>887</v>
      </c>
      <c r="D229" s="253" t="s">
        <v>3</v>
      </c>
      <c r="E229" s="294"/>
      <c r="F229" s="228" t="str">
        <f t="shared" si="28"/>
        <v>う１９</v>
      </c>
      <c r="G229" s="228" t="str">
        <f t="shared" si="29"/>
        <v>中嶋徹</v>
      </c>
      <c r="H229" s="253" t="s">
        <v>425</v>
      </c>
      <c r="I229" s="229" t="s">
        <v>230</v>
      </c>
      <c r="J229" s="297">
        <v>1986</v>
      </c>
      <c r="K229" s="233">
        <f t="shared" si="23"/>
        <v>39</v>
      </c>
      <c r="L229" s="228" t="str">
        <f t="shared" si="30"/>
        <v>OK</v>
      </c>
      <c r="M229" s="296" t="s">
        <v>888</v>
      </c>
    </row>
    <row r="230" spans="1:256" s="268" customFormat="1" ht="18" customHeight="1" x14ac:dyDescent="0.15">
      <c r="A230" s="292" t="s">
        <v>354</v>
      </c>
      <c r="B230" s="239" t="s">
        <v>889</v>
      </c>
      <c r="C230" s="239" t="s">
        <v>890</v>
      </c>
      <c r="D230" s="253" t="s">
        <v>3</v>
      </c>
      <c r="E230" s="294"/>
      <c r="F230" s="228" t="str">
        <f t="shared" si="28"/>
        <v>う２０</v>
      </c>
      <c r="G230" s="228" t="str">
        <f t="shared" si="29"/>
        <v>中田富憲</v>
      </c>
      <c r="H230" s="253" t="s">
        <v>425</v>
      </c>
      <c r="I230" s="228" t="s">
        <v>387</v>
      </c>
      <c r="J230" s="297">
        <v>1961</v>
      </c>
      <c r="K230" s="233">
        <f t="shared" si="23"/>
        <v>64</v>
      </c>
      <c r="L230" s="228" t="str">
        <f t="shared" si="30"/>
        <v>OK</v>
      </c>
      <c r="M230" s="296" t="s">
        <v>1276</v>
      </c>
      <c r="N230" s="222"/>
      <c r="O230" s="222"/>
      <c r="P230" s="222"/>
      <c r="Q230" s="222"/>
      <c r="R230" s="222"/>
      <c r="S230" s="222"/>
      <c r="T230" s="222"/>
      <c r="U230" s="222"/>
      <c r="V230" s="222"/>
      <c r="W230" s="222"/>
      <c r="X230" s="222"/>
      <c r="Y230" s="222"/>
      <c r="Z230" s="222"/>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2"/>
      <c r="BL230" s="222"/>
      <c r="BM230" s="222"/>
      <c r="BN230" s="222"/>
      <c r="BO230" s="222"/>
      <c r="BP230" s="222"/>
      <c r="BQ230" s="222"/>
      <c r="BR230" s="222"/>
      <c r="BS230" s="222"/>
      <c r="BT230" s="222"/>
      <c r="BU230" s="222"/>
      <c r="BV230" s="222"/>
      <c r="BW230" s="222"/>
      <c r="BX230" s="222"/>
      <c r="BY230" s="222"/>
      <c r="BZ230" s="222"/>
      <c r="CA230" s="222"/>
      <c r="CB230" s="222"/>
      <c r="CC230" s="222"/>
      <c r="CD230" s="222"/>
      <c r="CE230" s="222"/>
      <c r="CF230" s="222"/>
      <c r="CG230" s="222"/>
      <c r="CH230" s="222"/>
      <c r="CI230" s="222"/>
      <c r="CJ230" s="222"/>
      <c r="CK230" s="222"/>
      <c r="CL230" s="222"/>
      <c r="CM230" s="222"/>
      <c r="CN230" s="222"/>
      <c r="CO230" s="222"/>
      <c r="CP230" s="222"/>
      <c r="CQ230" s="222"/>
      <c r="CR230" s="222"/>
      <c r="CS230" s="222"/>
      <c r="CT230" s="222"/>
      <c r="CU230" s="222"/>
      <c r="CV230" s="222"/>
      <c r="CW230" s="222"/>
      <c r="CX230" s="222"/>
      <c r="CY230" s="222"/>
      <c r="CZ230" s="222"/>
      <c r="DA230" s="222"/>
      <c r="DB230" s="222"/>
      <c r="DC230" s="222"/>
      <c r="DD230" s="222"/>
      <c r="DE230" s="222"/>
      <c r="DF230" s="222"/>
      <c r="DG230" s="222"/>
      <c r="DH230" s="222"/>
      <c r="DI230" s="222"/>
      <c r="DJ230" s="222"/>
      <c r="DK230" s="222"/>
      <c r="DL230" s="222"/>
      <c r="DM230" s="222"/>
      <c r="DN230" s="222"/>
      <c r="DO230" s="222"/>
      <c r="DP230" s="222"/>
      <c r="DQ230" s="222"/>
      <c r="DR230" s="222"/>
      <c r="DS230" s="222"/>
      <c r="DT230" s="222"/>
      <c r="DU230" s="222"/>
      <c r="DV230" s="222"/>
      <c r="DW230" s="222"/>
      <c r="DX230" s="222"/>
      <c r="DY230" s="222"/>
      <c r="DZ230" s="222"/>
      <c r="EA230" s="222"/>
      <c r="EB230" s="222"/>
      <c r="EC230" s="222"/>
      <c r="ED230" s="222"/>
      <c r="EE230" s="222"/>
      <c r="EF230" s="222"/>
      <c r="EG230" s="222"/>
      <c r="EH230" s="222"/>
      <c r="EI230" s="222"/>
      <c r="EJ230" s="222"/>
      <c r="EK230" s="222"/>
      <c r="EL230" s="222"/>
      <c r="EM230" s="222"/>
      <c r="EN230" s="222"/>
      <c r="EO230" s="222"/>
      <c r="EP230" s="222"/>
      <c r="EQ230" s="222"/>
      <c r="ER230" s="222"/>
      <c r="ES230" s="222"/>
      <c r="ET230" s="222"/>
      <c r="EU230" s="222"/>
      <c r="EV230" s="222"/>
      <c r="EW230" s="222"/>
      <c r="EX230" s="222"/>
      <c r="EY230" s="222"/>
      <c r="EZ230" s="222"/>
      <c r="FA230" s="222"/>
      <c r="FB230" s="222"/>
      <c r="FC230" s="222"/>
      <c r="FD230" s="222"/>
      <c r="FE230" s="222"/>
      <c r="FF230" s="222"/>
      <c r="FG230" s="222"/>
      <c r="FH230" s="222"/>
      <c r="FI230" s="222"/>
      <c r="FJ230" s="222"/>
      <c r="FK230" s="222"/>
      <c r="FL230" s="222"/>
      <c r="FM230" s="222"/>
      <c r="FN230" s="222"/>
      <c r="FO230" s="222"/>
      <c r="FP230" s="222"/>
      <c r="FQ230" s="222"/>
      <c r="FR230" s="222"/>
      <c r="FS230" s="222"/>
      <c r="FT230" s="222"/>
      <c r="FU230" s="222"/>
      <c r="FV230" s="222"/>
      <c r="FW230" s="222"/>
      <c r="FX230" s="222"/>
      <c r="FY230" s="222"/>
      <c r="FZ230" s="222"/>
      <c r="GA230" s="222"/>
      <c r="GB230" s="222"/>
      <c r="GC230" s="222"/>
      <c r="GD230" s="222"/>
      <c r="GE230" s="222"/>
      <c r="GF230" s="222"/>
      <c r="GG230" s="222"/>
      <c r="GH230" s="222"/>
      <c r="GI230" s="222"/>
      <c r="GJ230" s="222"/>
      <c r="GK230" s="222"/>
      <c r="GL230" s="222"/>
      <c r="GM230" s="222"/>
      <c r="GN230" s="222"/>
      <c r="GO230" s="222"/>
      <c r="GP230" s="222"/>
      <c r="GQ230" s="222"/>
      <c r="GR230" s="222"/>
      <c r="GS230" s="222"/>
      <c r="GT230" s="222"/>
      <c r="GU230" s="222"/>
      <c r="GV230" s="222"/>
      <c r="GW230" s="222"/>
      <c r="GX230" s="222"/>
      <c r="GY230" s="222"/>
      <c r="GZ230" s="222"/>
      <c r="HA230" s="222"/>
      <c r="HB230" s="222"/>
      <c r="HC230" s="222"/>
      <c r="HD230" s="222"/>
      <c r="HE230" s="222"/>
      <c r="HF230" s="222"/>
      <c r="HG230" s="222"/>
      <c r="HH230" s="222"/>
      <c r="HI230" s="222"/>
      <c r="HJ230" s="222"/>
      <c r="HK230" s="222"/>
      <c r="HL230" s="222"/>
      <c r="HM230" s="222"/>
      <c r="HN230" s="222"/>
      <c r="HO230" s="222"/>
      <c r="HP230" s="222"/>
      <c r="HQ230" s="222"/>
      <c r="HR230" s="222"/>
      <c r="HS230" s="222"/>
      <c r="HT230" s="222"/>
      <c r="HU230" s="222"/>
      <c r="HV230" s="222"/>
      <c r="HW230" s="222"/>
      <c r="HX230" s="222"/>
      <c r="HY230" s="222"/>
      <c r="HZ230" s="222"/>
      <c r="IA230" s="222"/>
      <c r="IB230" s="222"/>
      <c r="IC230" s="222"/>
      <c r="ID230" s="222"/>
      <c r="IE230" s="222"/>
      <c r="IF230" s="222"/>
      <c r="IG230" s="222"/>
      <c r="IH230" s="222"/>
      <c r="II230" s="222"/>
      <c r="IJ230" s="222"/>
      <c r="IK230" s="222"/>
      <c r="IL230" s="222"/>
      <c r="IM230" s="222"/>
      <c r="IN230" s="222"/>
      <c r="IO230" s="222"/>
      <c r="IP230" s="222"/>
      <c r="IQ230" s="222"/>
      <c r="IR230" s="222"/>
      <c r="IS230" s="222"/>
      <c r="IT230" s="222"/>
      <c r="IU230" s="222"/>
      <c r="IV230" s="222"/>
    </row>
    <row r="231" spans="1:256" ht="18" customHeight="1" x14ac:dyDescent="0.15">
      <c r="A231" s="292" t="s">
        <v>355</v>
      </c>
      <c r="B231" s="308" t="s">
        <v>334</v>
      </c>
      <c r="C231" s="308" t="s">
        <v>335</v>
      </c>
      <c r="D231" s="253" t="s">
        <v>3</v>
      </c>
      <c r="E231" s="294"/>
      <c r="F231" s="228" t="str">
        <f t="shared" si="28"/>
        <v>う２１</v>
      </c>
      <c r="G231" s="228" t="str">
        <f t="shared" si="29"/>
        <v>野村良平</v>
      </c>
      <c r="H231" s="253" t="s">
        <v>425</v>
      </c>
      <c r="I231" s="229" t="s">
        <v>230</v>
      </c>
      <c r="J231" s="297">
        <v>1989</v>
      </c>
      <c r="K231" s="233">
        <f t="shared" si="23"/>
        <v>36</v>
      </c>
      <c r="L231" s="228" t="str">
        <f t="shared" si="30"/>
        <v>OK</v>
      </c>
      <c r="M231" s="296" t="s">
        <v>891</v>
      </c>
    </row>
    <row r="232" spans="1:256" ht="18" customHeight="1" x14ac:dyDescent="0.15">
      <c r="A232" s="292" t="s">
        <v>356</v>
      </c>
      <c r="B232" s="299" t="s">
        <v>1277</v>
      </c>
      <c r="C232" s="299" t="s">
        <v>1278</v>
      </c>
      <c r="D232" s="253" t="s">
        <v>3</v>
      </c>
      <c r="E232" s="294"/>
      <c r="F232" s="228" t="str">
        <f t="shared" si="28"/>
        <v>う２２</v>
      </c>
      <c r="G232" s="228" t="str">
        <f t="shared" si="29"/>
        <v>利光龍司</v>
      </c>
      <c r="H232" s="253" t="s">
        <v>425</v>
      </c>
      <c r="I232" s="229" t="s">
        <v>230</v>
      </c>
      <c r="J232" s="297">
        <v>1972</v>
      </c>
      <c r="K232" s="233">
        <f t="shared" si="23"/>
        <v>53</v>
      </c>
      <c r="L232" s="228" t="str">
        <f t="shared" si="30"/>
        <v>OK</v>
      </c>
      <c r="M232" s="296" t="s">
        <v>885</v>
      </c>
    </row>
    <row r="233" spans="1:256" ht="18" customHeight="1" x14ac:dyDescent="0.15">
      <c r="A233" s="292" t="s">
        <v>357</v>
      </c>
      <c r="B233" s="299" t="s">
        <v>1279</v>
      </c>
      <c r="C233" s="299" t="s">
        <v>1280</v>
      </c>
      <c r="D233" s="253" t="s">
        <v>3</v>
      </c>
      <c r="E233" s="294"/>
      <c r="F233" s="228" t="str">
        <f t="shared" si="28"/>
        <v>う２３</v>
      </c>
      <c r="G233" s="228" t="str">
        <f t="shared" si="29"/>
        <v>八木篤司</v>
      </c>
      <c r="H233" s="253" t="s">
        <v>425</v>
      </c>
      <c r="I233" s="229" t="s">
        <v>230</v>
      </c>
      <c r="J233" s="297">
        <v>1973</v>
      </c>
      <c r="K233" s="233">
        <f t="shared" si="23"/>
        <v>52</v>
      </c>
      <c r="L233" s="228" t="str">
        <f t="shared" si="30"/>
        <v>OK</v>
      </c>
      <c r="M233" s="296" t="s">
        <v>879</v>
      </c>
    </row>
    <row r="234" spans="1:256" ht="18" customHeight="1" x14ac:dyDescent="0.15">
      <c r="A234" s="292" t="s">
        <v>358</v>
      </c>
      <c r="B234" s="299" t="s">
        <v>892</v>
      </c>
      <c r="C234" s="299" t="s">
        <v>893</v>
      </c>
      <c r="D234" s="253" t="s">
        <v>3</v>
      </c>
      <c r="E234" s="294"/>
      <c r="F234" s="228" t="str">
        <f t="shared" si="28"/>
        <v>う２４</v>
      </c>
      <c r="G234" s="228" t="str">
        <f t="shared" si="29"/>
        <v>坂田義記</v>
      </c>
      <c r="H234" s="253" t="s">
        <v>425</v>
      </c>
      <c r="I234" s="228" t="s">
        <v>387</v>
      </c>
      <c r="J234" s="297">
        <v>1988</v>
      </c>
      <c r="K234" s="233">
        <f t="shared" si="23"/>
        <v>37</v>
      </c>
      <c r="L234" s="228" t="str">
        <f t="shared" si="30"/>
        <v>OK</v>
      </c>
      <c r="M234" s="296" t="s">
        <v>894</v>
      </c>
    </row>
    <row r="235" spans="1:256" ht="18" customHeight="1" x14ac:dyDescent="0.15">
      <c r="A235" s="292" t="s">
        <v>359</v>
      </c>
      <c r="B235" s="299" t="s">
        <v>1281</v>
      </c>
      <c r="C235" s="299" t="s">
        <v>1282</v>
      </c>
      <c r="D235" s="253" t="s">
        <v>3</v>
      </c>
      <c r="E235" s="294"/>
      <c r="F235" s="228" t="str">
        <f t="shared" si="28"/>
        <v>う２５</v>
      </c>
      <c r="G235" s="228" t="str">
        <f t="shared" si="29"/>
        <v>村地直也</v>
      </c>
      <c r="H235" s="253" t="s">
        <v>425</v>
      </c>
      <c r="I235" s="229" t="s">
        <v>230</v>
      </c>
      <c r="J235" s="297">
        <v>1989</v>
      </c>
      <c r="K235" s="233">
        <f t="shared" si="23"/>
        <v>36</v>
      </c>
      <c r="L235" s="228" t="str">
        <f t="shared" si="30"/>
        <v>OK</v>
      </c>
      <c r="M235" s="305" t="s">
        <v>1283</v>
      </c>
    </row>
    <row r="236" spans="1:256" ht="18" customHeight="1" x14ac:dyDescent="0.15">
      <c r="A236" s="292" t="s">
        <v>360</v>
      </c>
      <c r="B236" s="299" t="s">
        <v>1284</v>
      </c>
      <c r="C236" s="299" t="s">
        <v>1285</v>
      </c>
      <c r="D236" s="253" t="s">
        <v>3</v>
      </c>
      <c r="E236" s="294"/>
      <c r="F236" s="228" t="str">
        <f t="shared" si="28"/>
        <v>う２６</v>
      </c>
      <c r="G236" s="228" t="str">
        <f t="shared" si="29"/>
        <v>中村雅宣</v>
      </c>
      <c r="H236" s="253" t="s">
        <v>425</v>
      </c>
      <c r="I236" s="229" t="s">
        <v>230</v>
      </c>
      <c r="J236" s="297">
        <v>1978</v>
      </c>
      <c r="K236" s="233">
        <f t="shared" si="23"/>
        <v>47</v>
      </c>
      <c r="L236" s="228" t="str">
        <f t="shared" si="30"/>
        <v>OK</v>
      </c>
      <c r="M236" s="305" t="s">
        <v>1283</v>
      </c>
    </row>
    <row r="237" spans="1:256" ht="18" customHeight="1" x14ac:dyDescent="0.15">
      <c r="A237" s="292" t="s">
        <v>361</v>
      </c>
      <c r="B237" s="299" t="s">
        <v>1286</v>
      </c>
      <c r="C237" s="299" t="s">
        <v>1287</v>
      </c>
      <c r="D237" s="253" t="s">
        <v>3</v>
      </c>
      <c r="E237" s="294"/>
      <c r="F237" s="228" t="str">
        <f t="shared" si="28"/>
        <v>う２７</v>
      </c>
      <c r="G237" s="228" t="str">
        <f t="shared" si="29"/>
        <v>織田修輔</v>
      </c>
      <c r="H237" s="253" t="s">
        <v>425</v>
      </c>
      <c r="I237" s="228" t="s">
        <v>387</v>
      </c>
      <c r="J237" s="297">
        <v>1987</v>
      </c>
      <c r="K237" s="233">
        <f t="shared" si="23"/>
        <v>38</v>
      </c>
      <c r="L237" s="228" t="str">
        <f t="shared" si="30"/>
        <v>OK</v>
      </c>
      <c r="M237" s="298" t="s">
        <v>1288</v>
      </c>
    </row>
    <row r="238" spans="1:256" ht="18" customHeight="1" x14ac:dyDescent="0.15">
      <c r="A238" s="292" t="s">
        <v>362</v>
      </c>
      <c r="B238" s="299" t="s">
        <v>1289</v>
      </c>
      <c r="C238" s="299" t="s">
        <v>1290</v>
      </c>
      <c r="D238" s="253" t="s">
        <v>3</v>
      </c>
      <c r="E238" s="294"/>
      <c r="F238" s="228" t="str">
        <f t="shared" si="28"/>
        <v>う２８</v>
      </c>
      <c r="G238" s="228" t="str">
        <f t="shared" si="29"/>
        <v>渡邊直洋</v>
      </c>
      <c r="H238" s="253" t="s">
        <v>425</v>
      </c>
      <c r="I238" s="229" t="s">
        <v>230</v>
      </c>
      <c r="J238" s="297">
        <v>1988</v>
      </c>
      <c r="K238" s="233">
        <f t="shared" si="23"/>
        <v>37</v>
      </c>
      <c r="L238" s="228" t="str">
        <f t="shared" si="30"/>
        <v>OK</v>
      </c>
      <c r="M238" s="298" t="s">
        <v>1291</v>
      </c>
    </row>
    <row r="239" spans="1:256" ht="18" customHeight="1" x14ac:dyDescent="0.15">
      <c r="A239" s="292" t="s">
        <v>363</v>
      </c>
      <c r="B239" s="299" t="s">
        <v>1292</v>
      </c>
      <c r="C239" s="299" t="s">
        <v>1293</v>
      </c>
      <c r="D239" s="253" t="s">
        <v>3</v>
      </c>
      <c r="E239" s="294"/>
      <c r="F239" s="228" t="str">
        <f t="shared" si="28"/>
        <v>う２９</v>
      </c>
      <c r="G239" s="228" t="str">
        <f t="shared" si="29"/>
        <v>猪師崇人</v>
      </c>
      <c r="H239" s="253" t="s">
        <v>425</v>
      </c>
      <c r="I239" s="229" t="s">
        <v>230</v>
      </c>
      <c r="J239" s="297">
        <v>1985</v>
      </c>
      <c r="K239" s="233">
        <f t="shared" si="23"/>
        <v>40</v>
      </c>
      <c r="L239" s="228" t="str">
        <f t="shared" si="30"/>
        <v>OK</v>
      </c>
      <c r="M239" s="298" t="s">
        <v>1291</v>
      </c>
    </row>
    <row r="240" spans="1:256" ht="18" customHeight="1" x14ac:dyDescent="0.15">
      <c r="A240" s="292" t="s">
        <v>364</v>
      </c>
      <c r="B240" s="299" t="s">
        <v>1294</v>
      </c>
      <c r="C240" s="299" t="s">
        <v>1295</v>
      </c>
      <c r="D240" s="253" t="s">
        <v>3</v>
      </c>
      <c r="E240" s="294"/>
      <c r="F240" s="228" t="str">
        <f t="shared" si="28"/>
        <v>う３０</v>
      </c>
      <c r="G240" s="228" t="str">
        <f t="shared" si="29"/>
        <v>中島章大</v>
      </c>
      <c r="H240" s="253" t="s">
        <v>425</v>
      </c>
      <c r="I240" s="228" t="s">
        <v>387</v>
      </c>
      <c r="J240" s="297">
        <v>1989</v>
      </c>
      <c r="K240" s="233">
        <f t="shared" si="23"/>
        <v>36</v>
      </c>
      <c r="L240" s="228" t="str">
        <f t="shared" si="30"/>
        <v>OK</v>
      </c>
      <c r="M240" s="298" t="s">
        <v>1291</v>
      </c>
    </row>
    <row r="241" spans="1:256" ht="18" customHeight="1" x14ac:dyDescent="0.15">
      <c r="A241" s="292" t="s">
        <v>365</v>
      </c>
      <c r="B241" s="299" t="s">
        <v>1296</v>
      </c>
      <c r="C241" s="299" t="s">
        <v>1297</v>
      </c>
      <c r="D241" s="253" t="s">
        <v>3</v>
      </c>
      <c r="E241" s="294"/>
      <c r="F241" s="228" t="str">
        <f t="shared" si="28"/>
        <v>う３１</v>
      </c>
      <c r="G241" s="228" t="str">
        <f t="shared" si="29"/>
        <v>徳光亮真</v>
      </c>
      <c r="H241" s="253" t="s">
        <v>425</v>
      </c>
      <c r="I241" s="229" t="s">
        <v>230</v>
      </c>
      <c r="J241" s="297">
        <v>1990</v>
      </c>
      <c r="K241" s="233">
        <f t="shared" si="23"/>
        <v>35</v>
      </c>
      <c r="L241" s="228" t="str">
        <f t="shared" si="30"/>
        <v>OK</v>
      </c>
      <c r="M241" s="296" t="s">
        <v>1298</v>
      </c>
    </row>
    <row r="242" spans="1:256" ht="18" customHeight="1" x14ac:dyDescent="0.15">
      <c r="A242" s="292" t="s">
        <v>366</v>
      </c>
      <c r="B242" s="299" t="s">
        <v>1299</v>
      </c>
      <c r="C242" s="299" t="s">
        <v>1300</v>
      </c>
      <c r="D242" s="253" t="s">
        <v>3</v>
      </c>
      <c r="E242" s="294"/>
      <c r="F242" s="228" t="str">
        <f t="shared" si="28"/>
        <v>う３２</v>
      </c>
      <c r="G242" s="228" t="str">
        <f t="shared" si="29"/>
        <v>元生光亮</v>
      </c>
      <c r="H242" s="253" t="s">
        <v>425</v>
      </c>
      <c r="I242" s="229" t="s">
        <v>230</v>
      </c>
      <c r="J242" s="297">
        <v>1990</v>
      </c>
      <c r="K242" s="233">
        <f t="shared" si="23"/>
        <v>35</v>
      </c>
      <c r="L242" s="228" t="str">
        <f t="shared" si="30"/>
        <v>OK</v>
      </c>
      <c r="M242" s="296" t="s">
        <v>1291</v>
      </c>
    </row>
    <row r="243" spans="1:256" ht="18" customHeight="1" x14ac:dyDescent="0.15">
      <c r="A243" s="292" t="s">
        <v>367</v>
      </c>
      <c r="B243" s="299" t="s">
        <v>1301</v>
      </c>
      <c r="C243" s="299" t="s">
        <v>1302</v>
      </c>
      <c r="D243" s="253" t="s">
        <v>3</v>
      </c>
      <c r="E243" s="294"/>
      <c r="F243" s="228" t="str">
        <f t="shared" si="28"/>
        <v>う３３</v>
      </c>
      <c r="G243" s="228" t="str">
        <f t="shared" si="29"/>
        <v>磯野宏貴</v>
      </c>
      <c r="H243" s="253" t="s">
        <v>425</v>
      </c>
      <c r="I243" s="229" t="s">
        <v>230</v>
      </c>
      <c r="J243" s="297">
        <v>1998</v>
      </c>
      <c r="K243" s="233">
        <f t="shared" si="23"/>
        <v>27</v>
      </c>
      <c r="L243" s="228" t="str">
        <f t="shared" si="30"/>
        <v>OK</v>
      </c>
      <c r="M243" s="296" t="s">
        <v>1303</v>
      </c>
    </row>
    <row r="244" spans="1:256" ht="18" customHeight="1" x14ac:dyDescent="0.15">
      <c r="A244" s="292" t="s">
        <v>368</v>
      </c>
      <c r="B244" s="299" t="s">
        <v>1304</v>
      </c>
      <c r="C244" s="299" t="s">
        <v>1305</v>
      </c>
      <c r="D244" s="253" t="s">
        <v>3</v>
      </c>
      <c r="E244" s="294"/>
      <c r="F244" s="228" t="str">
        <f t="shared" si="28"/>
        <v>う３４</v>
      </c>
      <c r="G244" s="228" t="str">
        <f t="shared" si="29"/>
        <v>神野眞旗</v>
      </c>
      <c r="H244" s="253" t="s">
        <v>425</v>
      </c>
      <c r="I244" s="229" t="s">
        <v>230</v>
      </c>
      <c r="J244" s="297">
        <v>1997</v>
      </c>
      <c r="K244" s="233">
        <f t="shared" si="23"/>
        <v>28</v>
      </c>
      <c r="L244" s="228" t="str">
        <f t="shared" si="30"/>
        <v>OK</v>
      </c>
      <c r="M244" s="296" t="s">
        <v>1303</v>
      </c>
    </row>
    <row r="245" spans="1:256" ht="18" customHeight="1" x14ac:dyDescent="0.15">
      <c r="A245" s="292" t="s">
        <v>369</v>
      </c>
      <c r="B245" s="299" t="s">
        <v>1306</v>
      </c>
      <c r="C245" s="299" t="s">
        <v>1307</v>
      </c>
      <c r="D245" s="253" t="s">
        <v>3</v>
      </c>
      <c r="E245" s="294"/>
      <c r="F245" s="228" t="str">
        <f t="shared" si="28"/>
        <v>う３５</v>
      </c>
      <c r="G245" s="228" t="str">
        <f t="shared" si="29"/>
        <v>甲斐祐一</v>
      </c>
      <c r="H245" s="253" t="s">
        <v>425</v>
      </c>
      <c r="I245" s="229" t="s">
        <v>230</v>
      </c>
      <c r="J245" s="297">
        <v>1984</v>
      </c>
      <c r="K245" s="233">
        <f t="shared" si="23"/>
        <v>41</v>
      </c>
      <c r="L245" s="228" t="str">
        <f t="shared" si="30"/>
        <v>OK</v>
      </c>
      <c r="M245" s="296" t="s">
        <v>1303</v>
      </c>
    </row>
    <row r="246" spans="1:256" ht="18" customHeight="1" x14ac:dyDescent="0.15">
      <c r="A246" s="292" t="s">
        <v>370</v>
      </c>
      <c r="B246" s="299" t="s">
        <v>1308</v>
      </c>
      <c r="C246" s="299" t="s">
        <v>1309</v>
      </c>
      <c r="D246" s="253" t="s">
        <v>3</v>
      </c>
      <c r="E246" s="294"/>
      <c r="F246" s="228" t="str">
        <f t="shared" si="28"/>
        <v>う３６</v>
      </c>
      <c r="G246" s="228" t="str">
        <f t="shared" si="29"/>
        <v>阿部智貴</v>
      </c>
      <c r="H246" s="253" t="s">
        <v>425</v>
      </c>
      <c r="I246" s="229" t="s">
        <v>230</v>
      </c>
      <c r="J246" s="297">
        <v>1994</v>
      </c>
      <c r="K246" s="233">
        <f t="shared" si="23"/>
        <v>31</v>
      </c>
      <c r="L246" s="228" t="str">
        <f t="shared" si="30"/>
        <v>OK</v>
      </c>
      <c r="M246" s="296" t="s">
        <v>1303</v>
      </c>
    </row>
    <row r="247" spans="1:256" ht="18" customHeight="1" x14ac:dyDescent="0.15">
      <c r="A247" s="292" t="s">
        <v>371</v>
      </c>
      <c r="B247" s="299" t="s">
        <v>1310</v>
      </c>
      <c r="C247" s="299" t="s">
        <v>1311</v>
      </c>
      <c r="D247" s="253" t="s">
        <v>3</v>
      </c>
      <c r="E247" s="230" t="s">
        <v>1059</v>
      </c>
      <c r="F247" s="228" t="str">
        <f t="shared" si="28"/>
        <v>う３７</v>
      </c>
      <c r="G247" s="228" t="str">
        <f t="shared" si="29"/>
        <v>佐藤和弘</v>
      </c>
      <c r="H247" s="253" t="s">
        <v>425</v>
      </c>
      <c r="I247" s="229" t="s">
        <v>230</v>
      </c>
      <c r="J247" s="297">
        <v>1955</v>
      </c>
      <c r="K247" s="233">
        <f t="shared" si="23"/>
        <v>70</v>
      </c>
      <c r="L247" s="228" t="str">
        <f t="shared" si="30"/>
        <v>OK</v>
      </c>
      <c r="M247" s="296" t="s">
        <v>882</v>
      </c>
    </row>
    <row r="248" spans="1:256" s="228" customFormat="1" ht="18" customHeight="1" x14ac:dyDescent="0.15">
      <c r="A248" s="292" t="s">
        <v>372</v>
      </c>
      <c r="B248" s="229" t="s">
        <v>1312</v>
      </c>
      <c r="C248" s="268" t="s">
        <v>1313</v>
      </c>
      <c r="D248" s="253" t="s">
        <v>3</v>
      </c>
      <c r="E248" s="230"/>
      <c r="F248" s="228" t="str">
        <f t="shared" si="28"/>
        <v>う３８</v>
      </c>
      <c r="G248" s="228" t="str">
        <f>B248&amp;C248</f>
        <v>永原博司</v>
      </c>
      <c r="H248" s="253" t="s">
        <v>425</v>
      </c>
      <c r="I248" s="268" t="s">
        <v>1314</v>
      </c>
      <c r="J248" s="306">
        <v>1963</v>
      </c>
      <c r="K248" s="233">
        <f t="shared" si="23"/>
        <v>62</v>
      </c>
      <c r="L248" s="231" t="str">
        <f>IF(G248="","",IF(COUNTIF($H$4:$H$615,G248)&gt;1,"2重登録","OK"))</f>
        <v>OK</v>
      </c>
      <c r="M248" s="236" t="s">
        <v>659</v>
      </c>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268"/>
      <c r="BL248" s="268"/>
      <c r="BM248" s="268"/>
      <c r="BN248" s="268"/>
      <c r="BO248" s="268"/>
      <c r="BP248" s="268"/>
      <c r="BQ248" s="268"/>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268"/>
      <c r="DZ248" s="268"/>
      <c r="EA248" s="268"/>
      <c r="EB248" s="268"/>
      <c r="EC248" s="268"/>
      <c r="ED248" s="268"/>
      <c r="EE248" s="268"/>
      <c r="EF248" s="268"/>
      <c r="EG248" s="268"/>
      <c r="EH248" s="268"/>
      <c r="EI248" s="268"/>
      <c r="EJ248" s="268"/>
      <c r="EK248" s="268"/>
      <c r="EL248" s="268"/>
      <c r="EM248" s="268"/>
      <c r="EN248" s="268"/>
      <c r="EO248" s="268"/>
      <c r="EP248" s="268"/>
      <c r="EQ248" s="268"/>
      <c r="ER248" s="268"/>
      <c r="ES248" s="268"/>
      <c r="ET248" s="268"/>
      <c r="EU248" s="268"/>
      <c r="EV248" s="268"/>
      <c r="EW248" s="268"/>
      <c r="EX248" s="268"/>
      <c r="EY248" s="268"/>
      <c r="EZ248" s="268"/>
      <c r="FA248" s="268"/>
      <c r="FB248" s="268"/>
      <c r="FC248" s="268"/>
      <c r="FD248" s="268"/>
      <c r="FE248" s="268"/>
      <c r="FF248" s="268"/>
      <c r="FG248" s="268"/>
      <c r="FH248" s="268"/>
      <c r="FI248" s="268"/>
      <c r="FJ248" s="268"/>
      <c r="FK248" s="268"/>
      <c r="FL248" s="268"/>
      <c r="FM248" s="268"/>
      <c r="FN248" s="268"/>
      <c r="FO248" s="268"/>
      <c r="FP248" s="268"/>
      <c r="FQ248" s="268"/>
      <c r="FR248" s="268"/>
      <c r="FS248" s="268"/>
      <c r="FT248" s="268"/>
      <c r="FU248" s="268"/>
      <c r="FV248" s="268"/>
      <c r="FW248" s="268"/>
      <c r="FX248" s="268"/>
      <c r="FY248" s="268"/>
      <c r="FZ248" s="268"/>
      <c r="GA248" s="268"/>
      <c r="GB248" s="268"/>
      <c r="GC248" s="268"/>
      <c r="GD248" s="268"/>
      <c r="GE248" s="268"/>
      <c r="GF248" s="268"/>
      <c r="GG248" s="268"/>
      <c r="GH248" s="268"/>
      <c r="GI248" s="268"/>
      <c r="GJ248" s="268"/>
      <c r="GK248" s="268"/>
      <c r="GL248" s="268"/>
      <c r="GM248" s="268"/>
      <c r="GN248" s="268"/>
      <c r="GO248" s="268"/>
      <c r="GP248" s="268"/>
      <c r="GQ248" s="268"/>
      <c r="GR248" s="268"/>
      <c r="GS248" s="268"/>
      <c r="GT248" s="268"/>
      <c r="GU248" s="268"/>
      <c r="GV248" s="268"/>
      <c r="GW248" s="268"/>
      <c r="GX248" s="268"/>
      <c r="GY248" s="268"/>
      <c r="GZ248" s="268"/>
      <c r="HA248" s="268"/>
      <c r="HB248" s="268"/>
      <c r="HC248" s="268"/>
      <c r="HD248" s="268"/>
      <c r="HE248" s="268"/>
      <c r="HF248" s="268"/>
      <c r="HG248" s="268"/>
      <c r="HH248" s="268"/>
      <c r="HI248" s="268"/>
      <c r="HJ248" s="268"/>
      <c r="HK248" s="268"/>
      <c r="HL248" s="268"/>
      <c r="HM248" s="268"/>
      <c r="HN248" s="268"/>
      <c r="HO248" s="268"/>
      <c r="HP248" s="268"/>
      <c r="HQ248" s="268"/>
      <c r="HR248" s="268"/>
      <c r="HS248" s="268"/>
      <c r="HT248" s="268"/>
      <c r="HU248" s="268"/>
      <c r="HV248" s="268"/>
      <c r="HW248" s="268"/>
      <c r="HX248" s="268"/>
      <c r="HY248" s="268"/>
      <c r="HZ248" s="268"/>
      <c r="IA248" s="268"/>
      <c r="IB248" s="268"/>
      <c r="IC248" s="268"/>
      <c r="ID248" s="268"/>
      <c r="IE248" s="268"/>
      <c r="IF248" s="268"/>
      <c r="IG248" s="268"/>
      <c r="IH248" s="268"/>
      <c r="II248" s="268"/>
      <c r="IJ248" s="268"/>
      <c r="IK248" s="268"/>
      <c r="IL248" s="268"/>
      <c r="IM248" s="268"/>
      <c r="IN248" s="268"/>
      <c r="IO248" s="268"/>
      <c r="IP248" s="268"/>
      <c r="IQ248" s="268"/>
      <c r="IR248" s="268"/>
      <c r="IS248" s="268"/>
      <c r="IT248" s="268"/>
      <c r="IU248" s="268"/>
      <c r="IV248" s="268"/>
    </row>
    <row r="249" spans="1:256" s="228" customFormat="1" ht="18" customHeight="1" x14ac:dyDescent="0.15">
      <c r="A249" s="292" t="s">
        <v>373</v>
      </c>
      <c r="B249" s="229" t="s">
        <v>1315</v>
      </c>
      <c r="C249" s="268" t="s">
        <v>1316</v>
      </c>
      <c r="D249" s="253" t="s">
        <v>3</v>
      </c>
      <c r="E249" s="230"/>
      <c r="F249" s="228" t="str">
        <f t="shared" si="28"/>
        <v>う３９</v>
      </c>
      <c r="G249" s="228" t="str">
        <f>B249&amp;C249</f>
        <v>田中伸一</v>
      </c>
      <c r="H249" s="253" t="s">
        <v>425</v>
      </c>
      <c r="I249" s="268" t="s">
        <v>1314</v>
      </c>
      <c r="J249" s="306">
        <v>1964</v>
      </c>
      <c r="K249" s="233">
        <f t="shared" si="23"/>
        <v>61</v>
      </c>
      <c r="L249" s="231" t="str">
        <f>IF(G249="","",IF(COUNTIF($H$4:$H$615,G249)&gt;1,"2重登録","OK"))</f>
        <v>OK</v>
      </c>
      <c r="M249" s="228" t="s">
        <v>383</v>
      </c>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268"/>
      <c r="BL249" s="268"/>
      <c r="BM249" s="268"/>
      <c r="BN249" s="268"/>
      <c r="BO249" s="268"/>
      <c r="BP249" s="268"/>
      <c r="BQ249" s="268"/>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268"/>
      <c r="DZ249" s="268"/>
      <c r="EA249" s="268"/>
      <c r="EB249" s="268"/>
      <c r="EC249" s="268"/>
      <c r="ED249" s="268"/>
      <c r="EE249" s="268"/>
      <c r="EF249" s="268"/>
      <c r="EG249" s="268"/>
      <c r="EH249" s="268"/>
      <c r="EI249" s="268"/>
      <c r="EJ249" s="268"/>
      <c r="EK249" s="268"/>
      <c r="EL249" s="268"/>
      <c r="EM249" s="268"/>
      <c r="EN249" s="268"/>
      <c r="EO249" s="268"/>
      <c r="EP249" s="268"/>
      <c r="EQ249" s="268"/>
      <c r="ER249" s="268"/>
      <c r="ES249" s="268"/>
      <c r="ET249" s="268"/>
      <c r="EU249" s="268"/>
      <c r="EV249" s="268"/>
      <c r="EW249" s="268"/>
      <c r="EX249" s="268"/>
      <c r="EY249" s="268"/>
      <c r="EZ249" s="268"/>
      <c r="FA249" s="268"/>
      <c r="FB249" s="268"/>
      <c r="FC249" s="268"/>
      <c r="FD249" s="268"/>
      <c r="FE249" s="268"/>
      <c r="FF249" s="268"/>
      <c r="FG249" s="268"/>
      <c r="FH249" s="268"/>
      <c r="FI249" s="268"/>
      <c r="FJ249" s="268"/>
      <c r="FK249" s="268"/>
      <c r="FL249" s="268"/>
      <c r="FM249" s="268"/>
      <c r="FN249" s="268"/>
      <c r="FO249" s="268"/>
      <c r="FP249" s="268"/>
      <c r="FQ249" s="268"/>
      <c r="FR249" s="268"/>
      <c r="FS249" s="268"/>
      <c r="FT249" s="268"/>
      <c r="FU249" s="268"/>
      <c r="FV249" s="268"/>
      <c r="FW249" s="268"/>
      <c r="FX249" s="268"/>
      <c r="FY249" s="268"/>
      <c r="FZ249" s="268"/>
      <c r="GA249" s="268"/>
      <c r="GB249" s="268"/>
      <c r="GC249" s="268"/>
      <c r="GD249" s="268"/>
      <c r="GE249" s="268"/>
      <c r="GF249" s="268"/>
      <c r="GG249" s="268"/>
      <c r="GH249" s="268"/>
      <c r="GI249" s="268"/>
      <c r="GJ249" s="268"/>
      <c r="GK249" s="268"/>
      <c r="GL249" s="268"/>
      <c r="GM249" s="268"/>
      <c r="GN249" s="268"/>
      <c r="GO249" s="268"/>
      <c r="GP249" s="268"/>
      <c r="GQ249" s="268"/>
      <c r="GR249" s="268"/>
      <c r="GS249" s="268"/>
      <c r="GT249" s="268"/>
      <c r="GU249" s="268"/>
      <c r="GV249" s="268"/>
      <c r="GW249" s="268"/>
      <c r="GX249" s="268"/>
      <c r="GY249" s="268"/>
      <c r="GZ249" s="268"/>
      <c r="HA249" s="268"/>
      <c r="HB249" s="268"/>
      <c r="HC249" s="268"/>
      <c r="HD249" s="268"/>
      <c r="HE249" s="268"/>
      <c r="HF249" s="268"/>
      <c r="HG249" s="268"/>
      <c r="HH249" s="268"/>
      <c r="HI249" s="268"/>
      <c r="HJ249" s="268"/>
      <c r="HK249" s="268"/>
      <c r="HL249" s="268"/>
      <c r="HM249" s="268"/>
      <c r="HN249" s="268"/>
      <c r="HO249" s="268"/>
      <c r="HP249" s="268"/>
      <c r="HQ249" s="268"/>
      <c r="HR249" s="268"/>
      <c r="HS249" s="268"/>
      <c r="HT249" s="268"/>
      <c r="HU249" s="268"/>
      <c r="HV249" s="268"/>
      <c r="HW249" s="268"/>
      <c r="HX249" s="268"/>
      <c r="HY249" s="268"/>
      <c r="HZ249" s="268"/>
      <c r="IA249" s="268"/>
      <c r="IB249" s="268"/>
      <c r="IC249" s="268"/>
      <c r="ID249" s="268"/>
      <c r="IE249" s="268"/>
      <c r="IF249" s="268"/>
      <c r="IG249" s="268"/>
      <c r="IH249" s="268"/>
      <c r="II249" s="268"/>
      <c r="IJ249" s="268"/>
      <c r="IK249" s="268"/>
      <c r="IL249" s="268"/>
      <c r="IM249" s="268"/>
      <c r="IN249" s="268"/>
      <c r="IO249" s="268"/>
      <c r="IP249" s="268"/>
      <c r="IQ249" s="268"/>
      <c r="IR249" s="268"/>
      <c r="IS249" s="268"/>
      <c r="IT249" s="268"/>
      <c r="IU249" s="268"/>
      <c r="IV249" s="268"/>
    </row>
    <row r="250" spans="1:256" ht="18" customHeight="1" x14ac:dyDescent="0.15">
      <c r="A250" s="292" t="s">
        <v>374</v>
      </c>
      <c r="B250" s="309" t="s">
        <v>895</v>
      </c>
      <c r="C250" s="309" t="s">
        <v>896</v>
      </c>
      <c r="D250" s="253" t="s">
        <v>3</v>
      </c>
      <c r="E250" s="294"/>
      <c r="F250" s="228" t="str">
        <f t="shared" si="28"/>
        <v>う４０</v>
      </c>
      <c r="G250" s="228" t="str">
        <f t="shared" si="29"/>
        <v>今井順子</v>
      </c>
      <c r="H250" s="253" t="s">
        <v>425</v>
      </c>
      <c r="I250" s="236" t="s">
        <v>897</v>
      </c>
      <c r="J250" s="297">
        <v>1957</v>
      </c>
      <c r="K250" s="233">
        <f t="shared" si="23"/>
        <v>68</v>
      </c>
      <c r="L250" s="228" t="str">
        <f t="shared" ref="L250:L268" si="31">IF(G250="","",IF(COUNTIF($G$8:$G$386,G250)&gt;1,"2重登録","OK"))</f>
        <v>OK</v>
      </c>
      <c r="M250" s="305" t="s">
        <v>659</v>
      </c>
    </row>
    <row r="251" spans="1:256" ht="18" customHeight="1" x14ac:dyDescent="0.15">
      <c r="A251" s="292" t="s">
        <v>375</v>
      </c>
      <c r="B251" s="309" t="s">
        <v>392</v>
      </c>
      <c r="C251" s="309" t="s">
        <v>898</v>
      </c>
      <c r="D251" s="253" t="s">
        <v>3</v>
      </c>
      <c r="E251" s="294"/>
      <c r="F251" s="228" t="str">
        <f t="shared" si="28"/>
        <v>う４１</v>
      </c>
      <c r="G251" s="228" t="str">
        <f t="shared" si="29"/>
        <v>伊吹邦子</v>
      </c>
      <c r="H251" s="253" t="s">
        <v>425</v>
      </c>
      <c r="I251" s="236" t="s">
        <v>382</v>
      </c>
      <c r="J251" s="295">
        <v>1969</v>
      </c>
      <c r="K251" s="233">
        <f t="shared" si="23"/>
        <v>56</v>
      </c>
      <c r="L251" s="228" t="str">
        <f t="shared" si="31"/>
        <v>OK</v>
      </c>
      <c r="M251" s="300" t="s">
        <v>879</v>
      </c>
    </row>
    <row r="252" spans="1:256" ht="18" customHeight="1" x14ac:dyDescent="0.15">
      <c r="A252" s="292" t="s">
        <v>376</v>
      </c>
      <c r="B252" s="310" t="s">
        <v>436</v>
      </c>
      <c r="C252" s="310" t="s">
        <v>437</v>
      </c>
      <c r="D252" s="253" t="s">
        <v>3</v>
      </c>
      <c r="E252" s="294"/>
      <c r="F252" s="228" t="str">
        <f t="shared" si="28"/>
        <v>う４２</v>
      </c>
      <c r="G252" s="228" t="str">
        <f t="shared" si="29"/>
        <v>植垣貴美子</v>
      </c>
      <c r="H252" s="253" t="s">
        <v>425</v>
      </c>
      <c r="I252" s="258" t="s">
        <v>382</v>
      </c>
      <c r="J252" s="302">
        <v>1965</v>
      </c>
      <c r="K252" s="233">
        <f t="shared" si="23"/>
        <v>60</v>
      </c>
      <c r="L252" s="228" t="str">
        <f t="shared" si="31"/>
        <v>OK</v>
      </c>
      <c r="M252" s="311" t="s">
        <v>395</v>
      </c>
    </row>
    <row r="253" spans="1:256" ht="18" customHeight="1" x14ac:dyDescent="0.15">
      <c r="A253" s="292" t="s">
        <v>377</v>
      </c>
      <c r="B253" s="242" t="s">
        <v>899</v>
      </c>
      <c r="C253" s="242" t="s">
        <v>900</v>
      </c>
      <c r="D253" s="253" t="s">
        <v>3</v>
      </c>
      <c r="E253" s="294"/>
      <c r="F253" s="228" t="str">
        <f t="shared" si="28"/>
        <v>う４３</v>
      </c>
      <c r="G253" s="228" t="str">
        <f t="shared" si="29"/>
        <v>牛道心</v>
      </c>
      <c r="H253" s="253" t="s">
        <v>425</v>
      </c>
      <c r="I253" s="236" t="s">
        <v>382</v>
      </c>
      <c r="J253" s="306">
        <v>1978</v>
      </c>
      <c r="K253" s="233">
        <f t="shared" si="23"/>
        <v>47</v>
      </c>
      <c r="L253" s="228" t="str">
        <f t="shared" si="31"/>
        <v>OK</v>
      </c>
      <c r="M253" s="268" t="s">
        <v>779</v>
      </c>
    </row>
    <row r="254" spans="1:256" ht="18" customHeight="1" x14ac:dyDescent="0.15">
      <c r="A254" s="292" t="s">
        <v>378</v>
      </c>
      <c r="B254" s="242" t="s">
        <v>418</v>
      </c>
      <c r="C254" s="242" t="s">
        <v>901</v>
      </c>
      <c r="D254" s="253" t="s">
        <v>3</v>
      </c>
      <c r="E254" s="294"/>
      <c r="F254" s="228" t="str">
        <f t="shared" si="28"/>
        <v>う４４</v>
      </c>
      <c r="G254" s="228" t="str">
        <f t="shared" si="29"/>
        <v>梅田陽子</v>
      </c>
      <c r="H254" s="253" t="s">
        <v>425</v>
      </c>
      <c r="I254" s="236" t="s">
        <v>382</v>
      </c>
      <c r="J254" s="306">
        <v>1969</v>
      </c>
      <c r="K254" s="233">
        <f t="shared" ref="K254:K289" si="32">IF(J254="","",(2025-J254))</f>
        <v>56</v>
      </c>
      <c r="L254" s="228" t="str">
        <f t="shared" si="31"/>
        <v>OK</v>
      </c>
      <c r="M254" s="300" t="s">
        <v>902</v>
      </c>
    </row>
    <row r="255" spans="1:256" ht="18" customHeight="1" x14ac:dyDescent="0.15">
      <c r="A255" s="292" t="s">
        <v>657</v>
      </c>
      <c r="B255" s="242" t="s">
        <v>875</v>
      </c>
      <c r="C255" s="242" t="s">
        <v>776</v>
      </c>
      <c r="D255" s="253" t="s">
        <v>3</v>
      </c>
      <c r="E255" s="294"/>
      <c r="F255" s="228" t="str">
        <f t="shared" si="28"/>
        <v>う４５</v>
      </c>
      <c r="G255" s="228" t="str">
        <f t="shared" si="29"/>
        <v>垣内美香</v>
      </c>
      <c r="H255" s="253" t="s">
        <v>425</v>
      </c>
      <c r="I255" s="236" t="s">
        <v>382</v>
      </c>
      <c r="J255" s="295">
        <v>1968</v>
      </c>
      <c r="K255" s="233">
        <f t="shared" si="32"/>
        <v>57</v>
      </c>
      <c r="L255" s="228" t="str">
        <f t="shared" si="31"/>
        <v>OK</v>
      </c>
      <c r="M255" s="311" t="s">
        <v>394</v>
      </c>
    </row>
    <row r="256" spans="1:256" ht="18" customHeight="1" x14ac:dyDescent="0.15">
      <c r="A256" s="292" t="s">
        <v>655</v>
      </c>
      <c r="B256" s="242" t="s">
        <v>903</v>
      </c>
      <c r="C256" s="242" t="s">
        <v>904</v>
      </c>
      <c r="D256" s="253" t="s">
        <v>3</v>
      </c>
      <c r="E256" s="294"/>
      <c r="F256" s="228" t="str">
        <f t="shared" si="28"/>
        <v>う４６</v>
      </c>
      <c r="G256" s="228" t="str">
        <f t="shared" si="29"/>
        <v>川瀬清子</v>
      </c>
      <c r="H256" s="253" t="s">
        <v>425</v>
      </c>
      <c r="I256" s="236" t="s">
        <v>382</v>
      </c>
      <c r="J256" s="297">
        <v>1968</v>
      </c>
      <c r="K256" s="233">
        <f t="shared" si="32"/>
        <v>57</v>
      </c>
      <c r="L256" s="228" t="str">
        <f t="shared" si="31"/>
        <v>OK</v>
      </c>
      <c r="M256" s="305" t="s">
        <v>659</v>
      </c>
    </row>
    <row r="257" spans="1:256" ht="18" customHeight="1" x14ac:dyDescent="0.15">
      <c r="A257" s="292" t="s">
        <v>1317</v>
      </c>
      <c r="B257" s="273" t="s">
        <v>469</v>
      </c>
      <c r="C257" s="273" t="s">
        <v>905</v>
      </c>
      <c r="D257" s="253" t="s">
        <v>3</v>
      </c>
      <c r="E257" s="294"/>
      <c r="F257" s="228" t="str">
        <f t="shared" si="28"/>
        <v>う４７</v>
      </c>
      <c r="G257" s="228" t="str">
        <f t="shared" si="29"/>
        <v>辻佳子</v>
      </c>
      <c r="H257" s="253" t="s">
        <v>425</v>
      </c>
      <c r="I257" s="236" t="s">
        <v>382</v>
      </c>
      <c r="J257" s="312">
        <v>1973</v>
      </c>
      <c r="K257" s="233">
        <f t="shared" si="32"/>
        <v>52</v>
      </c>
      <c r="L257" s="228" t="str">
        <f t="shared" si="31"/>
        <v>OK</v>
      </c>
      <c r="M257" s="296" t="s">
        <v>879</v>
      </c>
    </row>
    <row r="258" spans="1:256" ht="18" customHeight="1" x14ac:dyDescent="0.15">
      <c r="A258" s="292" t="s">
        <v>1318</v>
      </c>
      <c r="B258" s="242" t="s">
        <v>567</v>
      </c>
      <c r="C258" s="242" t="s">
        <v>906</v>
      </c>
      <c r="D258" s="253" t="s">
        <v>3</v>
      </c>
      <c r="E258" s="294"/>
      <c r="F258" s="228" t="str">
        <f t="shared" si="28"/>
        <v>う４８</v>
      </c>
      <c r="G258" s="228" t="str">
        <f t="shared" si="29"/>
        <v>苗村直子</v>
      </c>
      <c r="H258" s="253" t="s">
        <v>425</v>
      </c>
      <c r="I258" s="236" t="s">
        <v>382</v>
      </c>
      <c r="J258" s="312">
        <v>1974</v>
      </c>
      <c r="K258" s="233">
        <f t="shared" si="32"/>
        <v>51</v>
      </c>
      <c r="L258" s="228" t="str">
        <f t="shared" si="31"/>
        <v>OK</v>
      </c>
      <c r="M258" s="296" t="s">
        <v>907</v>
      </c>
    </row>
    <row r="259" spans="1:256" ht="18" customHeight="1" x14ac:dyDescent="0.15">
      <c r="A259" s="292" t="s">
        <v>1319</v>
      </c>
      <c r="B259" s="242" t="s">
        <v>908</v>
      </c>
      <c r="C259" s="242" t="s">
        <v>909</v>
      </c>
      <c r="D259" s="253" t="s">
        <v>3</v>
      </c>
      <c r="E259" s="294"/>
      <c r="F259" s="228" t="str">
        <f t="shared" si="28"/>
        <v>う４９</v>
      </c>
      <c r="G259" s="228" t="str">
        <f t="shared" si="29"/>
        <v>藤田博美</v>
      </c>
      <c r="H259" s="253" t="s">
        <v>425</v>
      </c>
      <c r="I259" s="236" t="s">
        <v>382</v>
      </c>
      <c r="J259" s="303">
        <v>1970</v>
      </c>
      <c r="K259" s="233">
        <f t="shared" si="32"/>
        <v>55</v>
      </c>
      <c r="L259" s="228" t="str">
        <f t="shared" si="31"/>
        <v>OK</v>
      </c>
      <c r="M259" s="296" t="s">
        <v>231</v>
      </c>
    </row>
    <row r="260" spans="1:256" ht="18" customHeight="1" x14ac:dyDescent="0.15">
      <c r="A260" s="292" t="s">
        <v>1320</v>
      </c>
      <c r="B260" s="242" t="s">
        <v>910</v>
      </c>
      <c r="C260" s="242" t="s">
        <v>911</v>
      </c>
      <c r="D260" s="253" t="s">
        <v>3</v>
      </c>
      <c r="E260" s="294"/>
      <c r="F260" s="228" t="str">
        <f t="shared" si="28"/>
        <v>う５０</v>
      </c>
      <c r="G260" s="228" t="str">
        <f t="shared" si="29"/>
        <v>三崎奈々</v>
      </c>
      <c r="H260" s="253" t="s">
        <v>425</v>
      </c>
      <c r="I260" s="236" t="s">
        <v>382</v>
      </c>
      <c r="J260" s="232">
        <v>1973</v>
      </c>
      <c r="K260" s="233">
        <f t="shared" si="32"/>
        <v>52</v>
      </c>
      <c r="L260" s="228" t="str">
        <f t="shared" si="31"/>
        <v>OK</v>
      </c>
      <c r="M260" s="228" t="s">
        <v>394</v>
      </c>
    </row>
    <row r="261" spans="1:256" ht="18" customHeight="1" x14ac:dyDescent="0.15">
      <c r="A261" s="292" t="s">
        <v>1321</v>
      </c>
      <c r="B261" s="313" t="s">
        <v>349</v>
      </c>
      <c r="C261" s="313" t="s">
        <v>912</v>
      </c>
      <c r="D261" s="253" t="s">
        <v>3</v>
      </c>
      <c r="E261" s="294"/>
      <c r="F261" s="228" t="str">
        <f t="shared" si="28"/>
        <v>う５１</v>
      </c>
      <c r="G261" s="228" t="str">
        <f t="shared" si="29"/>
        <v>竹下光代</v>
      </c>
      <c r="H261" s="253" t="s">
        <v>425</v>
      </c>
      <c r="I261" s="236" t="s">
        <v>382</v>
      </c>
      <c r="J261" s="297">
        <v>1974</v>
      </c>
      <c r="K261" s="233">
        <f t="shared" si="32"/>
        <v>51</v>
      </c>
      <c r="L261" s="228" t="str">
        <f t="shared" si="31"/>
        <v>OK</v>
      </c>
      <c r="M261" s="305" t="s">
        <v>397</v>
      </c>
    </row>
    <row r="262" spans="1:256" ht="18" customHeight="1" x14ac:dyDescent="0.15">
      <c r="A262" s="292" t="s">
        <v>1322</v>
      </c>
      <c r="B262" s="309" t="s">
        <v>333</v>
      </c>
      <c r="C262" s="309" t="s">
        <v>913</v>
      </c>
      <c r="D262" s="253" t="s">
        <v>3</v>
      </c>
      <c r="E262" s="294"/>
      <c r="F262" s="228" t="str">
        <f t="shared" si="28"/>
        <v>う５２</v>
      </c>
      <c r="G262" s="228" t="str">
        <f t="shared" si="29"/>
        <v>姫井亜利沙</v>
      </c>
      <c r="H262" s="253" t="s">
        <v>425</v>
      </c>
      <c r="I262" s="236" t="s">
        <v>382</v>
      </c>
      <c r="J262" s="297">
        <v>1982</v>
      </c>
      <c r="K262" s="233">
        <f t="shared" si="32"/>
        <v>43</v>
      </c>
      <c r="L262" s="228" t="str">
        <f t="shared" si="31"/>
        <v>OK</v>
      </c>
      <c r="M262" s="296" t="s">
        <v>879</v>
      </c>
    </row>
    <row r="263" spans="1:256" ht="18" customHeight="1" x14ac:dyDescent="0.15">
      <c r="A263" s="292" t="s">
        <v>1323</v>
      </c>
      <c r="B263" s="242" t="s">
        <v>784</v>
      </c>
      <c r="C263" s="242" t="s">
        <v>1324</v>
      </c>
      <c r="D263" s="253" t="s">
        <v>3</v>
      </c>
      <c r="E263" s="294"/>
      <c r="F263" s="228" t="str">
        <f t="shared" si="28"/>
        <v>う５３</v>
      </c>
      <c r="G263" s="228" t="str">
        <f t="shared" si="29"/>
        <v>村田彩子</v>
      </c>
      <c r="H263" s="253" t="s">
        <v>425</v>
      </c>
      <c r="I263" s="236" t="s">
        <v>382</v>
      </c>
      <c r="J263" s="297">
        <v>1968</v>
      </c>
      <c r="K263" s="233">
        <f t="shared" si="32"/>
        <v>57</v>
      </c>
      <c r="L263" s="228" t="str">
        <f t="shared" si="31"/>
        <v>OK</v>
      </c>
      <c r="M263" s="296" t="s">
        <v>394</v>
      </c>
    </row>
    <row r="264" spans="1:256" ht="18" customHeight="1" x14ac:dyDescent="0.15">
      <c r="A264" s="292" t="s">
        <v>1325</v>
      </c>
      <c r="B264" s="242" t="s">
        <v>914</v>
      </c>
      <c r="C264" s="242" t="s">
        <v>915</v>
      </c>
      <c r="D264" s="253" t="s">
        <v>3</v>
      </c>
      <c r="E264" s="294"/>
      <c r="F264" s="228" t="str">
        <f t="shared" si="28"/>
        <v>う５４</v>
      </c>
      <c r="G264" s="228" t="str">
        <f t="shared" si="29"/>
        <v>村川庸子</v>
      </c>
      <c r="H264" s="253" t="s">
        <v>425</v>
      </c>
      <c r="I264" s="236" t="s">
        <v>382</v>
      </c>
      <c r="J264" s="297">
        <v>1969</v>
      </c>
      <c r="K264" s="233">
        <f t="shared" si="32"/>
        <v>56</v>
      </c>
      <c r="L264" s="228" t="str">
        <f t="shared" si="31"/>
        <v>OK</v>
      </c>
      <c r="M264" s="296" t="s">
        <v>916</v>
      </c>
    </row>
    <row r="265" spans="1:256" s="228" customFormat="1" ht="18" customHeight="1" x14ac:dyDescent="0.15">
      <c r="A265" s="292" t="s">
        <v>1326</v>
      </c>
      <c r="B265" s="236" t="s">
        <v>1312</v>
      </c>
      <c r="C265" s="236" t="s">
        <v>1327</v>
      </c>
      <c r="D265" s="253" t="s">
        <v>3</v>
      </c>
      <c r="E265" s="230"/>
      <c r="F265" s="228" t="str">
        <f t="shared" si="28"/>
        <v>う５５</v>
      </c>
      <c r="G265" s="228" t="str">
        <f t="shared" si="29"/>
        <v>永原佳代子</v>
      </c>
      <c r="H265" s="253" t="s">
        <v>425</v>
      </c>
      <c r="I265" s="236" t="s">
        <v>897</v>
      </c>
      <c r="J265" s="232">
        <v>1967</v>
      </c>
      <c r="K265" s="233">
        <f t="shared" si="32"/>
        <v>58</v>
      </c>
      <c r="L265" s="228" t="str">
        <f t="shared" si="31"/>
        <v>OK</v>
      </c>
      <c r="M265" s="236" t="s">
        <v>659</v>
      </c>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68"/>
      <c r="AU265" s="268"/>
      <c r="AV265" s="268"/>
      <c r="AW265" s="268"/>
      <c r="AX265" s="268"/>
      <c r="AY265" s="268"/>
      <c r="AZ265" s="268"/>
      <c r="BA265" s="268"/>
      <c r="BB265" s="268"/>
      <c r="BC265" s="268"/>
      <c r="BD265" s="268"/>
      <c r="BE265" s="268"/>
      <c r="BF265" s="268"/>
      <c r="BG265" s="268"/>
      <c r="BH265" s="268"/>
      <c r="BI265" s="268"/>
      <c r="BJ265" s="268"/>
      <c r="BK265" s="268"/>
      <c r="BL265" s="268"/>
      <c r="BM265" s="268"/>
      <c r="BN265" s="268"/>
      <c r="BO265" s="268"/>
      <c r="BP265" s="268"/>
      <c r="BQ265" s="268"/>
      <c r="BR265" s="268"/>
      <c r="BS265" s="268"/>
      <c r="BT265" s="268"/>
      <c r="BU265" s="268"/>
      <c r="BV265" s="268"/>
      <c r="BW265" s="268"/>
      <c r="BX265" s="268"/>
      <c r="BY265" s="268"/>
      <c r="BZ265" s="268"/>
      <c r="CA265" s="268"/>
      <c r="CB265" s="268"/>
      <c r="CC265" s="268"/>
      <c r="CD265" s="268"/>
      <c r="CE265" s="268"/>
      <c r="CF265" s="268"/>
      <c r="CG265" s="268"/>
      <c r="CH265" s="268"/>
      <c r="CI265" s="268"/>
      <c r="CJ265" s="268"/>
      <c r="CK265" s="268"/>
      <c r="CL265" s="268"/>
      <c r="CM265" s="268"/>
      <c r="CN265" s="268"/>
      <c r="CO265" s="268"/>
      <c r="CP265" s="268"/>
      <c r="CQ265" s="268"/>
      <c r="CR265" s="268"/>
      <c r="CS265" s="268"/>
      <c r="CT265" s="268"/>
      <c r="CU265" s="268"/>
      <c r="CV265" s="268"/>
      <c r="CW265" s="268"/>
      <c r="CX265" s="268"/>
      <c r="CY265" s="268"/>
      <c r="CZ265" s="268"/>
      <c r="DA265" s="268"/>
      <c r="DB265" s="268"/>
      <c r="DC265" s="268"/>
      <c r="DD265" s="268"/>
      <c r="DE265" s="268"/>
      <c r="DF265" s="268"/>
      <c r="DG265" s="268"/>
      <c r="DH265" s="268"/>
      <c r="DI265" s="268"/>
      <c r="DJ265" s="268"/>
      <c r="DK265" s="268"/>
      <c r="DL265" s="268"/>
      <c r="DM265" s="268"/>
      <c r="DN265" s="268"/>
      <c r="DO265" s="268"/>
      <c r="DP265" s="268"/>
      <c r="DQ265" s="268"/>
      <c r="DR265" s="268"/>
      <c r="DS265" s="268"/>
      <c r="DT265" s="268"/>
      <c r="DU265" s="268"/>
      <c r="DV265" s="268"/>
      <c r="DW265" s="268"/>
      <c r="DX265" s="268"/>
      <c r="DY265" s="268"/>
      <c r="DZ265" s="268"/>
      <c r="EA265" s="268"/>
      <c r="EB265" s="268"/>
      <c r="EC265" s="268"/>
      <c r="ED265" s="268"/>
      <c r="EE265" s="268"/>
      <c r="EF265" s="268"/>
      <c r="EG265" s="268"/>
      <c r="EH265" s="268"/>
      <c r="EI265" s="268"/>
      <c r="EJ265" s="268"/>
      <c r="EK265" s="268"/>
      <c r="EL265" s="268"/>
      <c r="EM265" s="268"/>
      <c r="EN265" s="268"/>
      <c r="EO265" s="268"/>
      <c r="EP265" s="268"/>
      <c r="EQ265" s="268"/>
      <c r="ER265" s="268"/>
      <c r="ES265" s="268"/>
      <c r="ET265" s="268"/>
      <c r="EU265" s="268"/>
      <c r="EV265" s="268"/>
      <c r="EW265" s="268"/>
      <c r="EX265" s="268"/>
      <c r="EY265" s="268"/>
      <c r="EZ265" s="268"/>
      <c r="FA265" s="268"/>
      <c r="FB265" s="268"/>
      <c r="FC265" s="268"/>
      <c r="FD265" s="268"/>
      <c r="FE265" s="268"/>
      <c r="FF265" s="268"/>
      <c r="FG265" s="268"/>
      <c r="FH265" s="268"/>
      <c r="FI265" s="268"/>
      <c r="FJ265" s="268"/>
      <c r="FK265" s="268"/>
      <c r="FL265" s="268"/>
      <c r="FM265" s="268"/>
      <c r="FN265" s="268"/>
      <c r="FO265" s="268"/>
      <c r="FP265" s="268"/>
      <c r="FQ265" s="268"/>
      <c r="FR265" s="268"/>
      <c r="FS265" s="268"/>
      <c r="FT265" s="268"/>
      <c r="FU265" s="268"/>
      <c r="FV265" s="268"/>
      <c r="FW265" s="268"/>
      <c r="FX265" s="268"/>
      <c r="FY265" s="268"/>
      <c r="FZ265" s="268"/>
      <c r="GA265" s="268"/>
      <c r="GB265" s="268"/>
      <c r="GC265" s="268"/>
      <c r="GD265" s="268"/>
      <c r="GE265" s="268"/>
      <c r="GF265" s="268"/>
      <c r="GG265" s="268"/>
      <c r="GH265" s="268"/>
      <c r="GI265" s="268"/>
      <c r="GJ265" s="268"/>
      <c r="GK265" s="268"/>
      <c r="GL265" s="268"/>
      <c r="GM265" s="268"/>
      <c r="GN265" s="268"/>
      <c r="GO265" s="268"/>
      <c r="GP265" s="268"/>
      <c r="GQ265" s="268"/>
      <c r="GR265" s="268"/>
      <c r="GS265" s="268"/>
      <c r="GT265" s="268"/>
      <c r="GU265" s="268"/>
      <c r="GV265" s="268"/>
      <c r="GW265" s="268"/>
      <c r="GX265" s="268"/>
      <c r="GY265" s="268"/>
      <c r="GZ265" s="268"/>
      <c r="HA265" s="268"/>
      <c r="HB265" s="268"/>
      <c r="HC265" s="268"/>
      <c r="HD265" s="268"/>
      <c r="HE265" s="268"/>
      <c r="HF265" s="268"/>
      <c r="HG265" s="268"/>
      <c r="HH265" s="268"/>
      <c r="HI265" s="268"/>
      <c r="HJ265" s="268"/>
      <c r="HK265" s="268"/>
      <c r="HL265" s="268"/>
      <c r="HM265" s="268"/>
      <c r="HN265" s="268"/>
      <c r="HO265" s="268"/>
      <c r="HP265" s="268"/>
      <c r="HQ265" s="268"/>
      <c r="HR265" s="268"/>
      <c r="HS265" s="268"/>
      <c r="HT265" s="268"/>
      <c r="HU265" s="268"/>
      <c r="HV265" s="268"/>
      <c r="HW265" s="268"/>
      <c r="HX265" s="268"/>
      <c r="HY265" s="268"/>
      <c r="HZ265" s="268"/>
      <c r="IA265" s="268"/>
      <c r="IB265" s="268"/>
      <c r="IC265" s="268"/>
      <c r="ID265" s="268"/>
      <c r="IE265" s="268"/>
      <c r="IF265" s="268"/>
      <c r="IG265" s="268"/>
      <c r="IH265" s="268"/>
      <c r="II265" s="268"/>
      <c r="IJ265" s="268"/>
      <c r="IK265" s="268"/>
      <c r="IL265" s="268"/>
      <c r="IM265" s="268"/>
      <c r="IN265" s="268"/>
      <c r="IO265" s="268"/>
      <c r="IP265" s="268"/>
      <c r="IQ265" s="268"/>
      <c r="IR265" s="268"/>
      <c r="IS265" s="268"/>
      <c r="IT265" s="268"/>
      <c r="IU265" s="268"/>
      <c r="IV265" s="268"/>
    </row>
    <row r="266" spans="1:256" s="228" customFormat="1" ht="18" customHeight="1" x14ac:dyDescent="0.15">
      <c r="A266" s="292" t="s">
        <v>1328</v>
      </c>
      <c r="B266" s="236" t="s">
        <v>1312</v>
      </c>
      <c r="C266" s="236" t="s">
        <v>1329</v>
      </c>
      <c r="D266" s="253" t="s">
        <v>3</v>
      </c>
      <c r="E266" s="230"/>
      <c r="F266" s="228" t="str">
        <f t="shared" si="28"/>
        <v>う５６</v>
      </c>
      <c r="G266" s="228" t="str">
        <f t="shared" si="29"/>
        <v>永原実佳</v>
      </c>
      <c r="H266" s="253" t="s">
        <v>425</v>
      </c>
      <c r="I266" s="236" t="s">
        <v>897</v>
      </c>
      <c r="J266" s="232">
        <v>1997</v>
      </c>
      <c r="K266" s="233">
        <f t="shared" si="32"/>
        <v>28</v>
      </c>
      <c r="L266" s="228" t="str">
        <f t="shared" si="31"/>
        <v>OK</v>
      </c>
      <c r="M266" s="236" t="s">
        <v>659</v>
      </c>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68"/>
      <c r="AV266" s="268"/>
      <c r="AW266" s="268"/>
      <c r="AX266" s="268"/>
      <c r="AY266" s="268"/>
      <c r="AZ266" s="268"/>
      <c r="BA266" s="268"/>
      <c r="BB266" s="268"/>
      <c r="BC266" s="268"/>
      <c r="BD266" s="268"/>
      <c r="BE266" s="268"/>
      <c r="BF266" s="268"/>
      <c r="BG266" s="268"/>
      <c r="BH266" s="268"/>
      <c r="BI266" s="268"/>
      <c r="BJ266" s="268"/>
      <c r="BK266" s="268"/>
      <c r="BL266" s="268"/>
      <c r="BM266" s="268"/>
      <c r="BN266" s="268"/>
      <c r="BO266" s="268"/>
      <c r="BP266" s="268"/>
      <c r="BQ266" s="268"/>
      <c r="BR266" s="268"/>
      <c r="BS266" s="268"/>
      <c r="BT266" s="268"/>
      <c r="BU266" s="268"/>
      <c r="BV266" s="268"/>
      <c r="BW266" s="268"/>
      <c r="BX266" s="268"/>
      <c r="BY266" s="268"/>
      <c r="BZ266" s="268"/>
      <c r="CA266" s="268"/>
      <c r="CB266" s="268"/>
      <c r="CC266" s="268"/>
      <c r="CD266" s="268"/>
      <c r="CE266" s="268"/>
      <c r="CF266" s="268"/>
      <c r="CG266" s="268"/>
      <c r="CH266" s="268"/>
      <c r="CI266" s="268"/>
      <c r="CJ266" s="268"/>
      <c r="CK266" s="268"/>
      <c r="CL266" s="268"/>
      <c r="CM266" s="268"/>
      <c r="CN266" s="268"/>
      <c r="CO266" s="268"/>
      <c r="CP266" s="268"/>
      <c r="CQ266" s="268"/>
      <c r="CR266" s="268"/>
      <c r="CS266" s="268"/>
      <c r="CT266" s="268"/>
      <c r="CU266" s="268"/>
      <c r="CV266" s="268"/>
      <c r="CW266" s="268"/>
      <c r="CX266" s="268"/>
      <c r="CY266" s="268"/>
      <c r="CZ266" s="268"/>
      <c r="DA266" s="268"/>
      <c r="DB266" s="268"/>
      <c r="DC266" s="268"/>
      <c r="DD266" s="268"/>
      <c r="DE266" s="268"/>
      <c r="DF266" s="268"/>
      <c r="DG266" s="268"/>
      <c r="DH266" s="268"/>
      <c r="DI266" s="268"/>
      <c r="DJ266" s="268"/>
      <c r="DK266" s="268"/>
      <c r="DL266" s="268"/>
      <c r="DM266" s="268"/>
      <c r="DN266" s="268"/>
      <c r="DO266" s="268"/>
      <c r="DP266" s="268"/>
      <c r="DQ266" s="268"/>
      <c r="DR266" s="268"/>
      <c r="DS266" s="268"/>
      <c r="DT266" s="268"/>
      <c r="DU266" s="268"/>
      <c r="DV266" s="268"/>
      <c r="DW266" s="268"/>
      <c r="DX266" s="268"/>
      <c r="DY266" s="268"/>
      <c r="DZ266" s="268"/>
      <c r="EA266" s="268"/>
      <c r="EB266" s="268"/>
      <c r="EC266" s="268"/>
      <c r="ED266" s="268"/>
      <c r="EE266" s="268"/>
      <c r="EF266" s="268"/>
      <c r="EG266" s="268"/>
      <c r="EH266" s="268"/>
      <c r="EI266" s="268"/>
      <c r="EJ266" s="268"/>
      <c r="EK266" s="268"/>
      <c r="EL266" s="268"/>
      <c r="EM266" s="268"/>
      <c r="EN266" s="268"/>
      <c r="EO266" s="268"/>
      <c r="EP266" s="268"/>
      <c r="EQ266" s="268"/>
      <c r="ER266" s="268"/>
      <c r="ES266" s="268"/>
      <c r="ET266" s="268"/>
      <c r="EU266" s="268"/>
      <c r="EV266" s="268"/>
      <c r="EW266" s="268"/>
      <c r="EX266" s="268"/>
      <c r="EY266" s="268"/>
      <c r="EZ266" s="268"/>
      <c r="FA266" s="268"/>
      <c r="FB266" s="268"/>
      <c r="FC266" s="268"/>
      <c r="FD266" s="268"/>
      <c r="FE266" s="268"/>
      <c r="FF266" s="268"/>
      <c r="FG266" s="268"/>
      <c r="FH266" s="268"/>
      <c r="FI266" s="268"/>
      <c r="FJ266" s="268"/>
      <c r="FK266" s="268"/>
      <c r="FL266" s="268"/>
      <c r="FM266" s="268"/>
      <c r="FN266" s="268"/>
      <c r="FO266" s="268"/>
      <c r="FP266" s="268"/>
      <c r="FQ266" s="268"/>
      <c r="FR266" s="268"/>
      <c r="FS266" s="268"/>
      <c r="FT266" s="268"/>
      <c r="FU266" s="268"/>
      <c r="FV266" s="268"/>
      <c r="FW266" s="268"/>
      <c r="FX266" s="268"/>
      <c r="FY266" s="268"/>
      <c r="FZ266" s="268"/>
      <c r="GA266" s="268"/>
      <c r="GB266" s="268"/>
      <c r="GC266" s="268"/>
      <c r="GD266" s="268"/>
      <c r="GE266" s="268"/>
      <c r="GF266" s="268"/>
      <c r="GG266" s="268"/>
      <c r="GH266" s="268"/>
      <c r="GI266" s="268"/>
      <c r="GJ266" s="268"/>
      <c r="GK266" s="268"/>
      <c r="GL266" s="268"/>
      <c r="GM266" s="268"/>
      <c r="GN266" s="268"/>
      <c r="GO266" s="268"/>
      <c r="GP266" s="268"/>
      <c r="GQ266" s="268"/>
      <c r="GR266" s="268"/>
      <c r="GS266" s="268"/>
      <c r="GT266" s="268"/>
      <c r="GU266" s="268"/>
      <c r="GV266" s="268"/>
      <c r="GW266" s="268"/>
      <c r="GX266" s="268"/>
      <c r="GY266" s="268"/>
      <c r="GZ266" s="268"/>
      <c r="HA266" s="268"/>
      <c r="HB266" s="268"/>
      <c r="HC266" s="268"/>
      <c r="HD266" s="268"/>
      <c r="HE266" s="268"/>
      <c r="HF266" s="268"/>
      <c r="HG266" s="268"/>
      <c r="HH266" s="268"/>
      <c r="HI266" s="268"/>
      <c r="HJ266" s="268"/>
      <c r="HK266" s="268"/>
      <c r="HL266" s="268"/>
      <c r="HM266" s="268"/>
      <c r="HN266" s="268"/>
      <c r="HO266" s="268"/>
      <c r="HP266" s="268"/>
      <c r="HQ266" s="268"/>
      <c r="HR266" s="268"/>
      <c r="HS266" s="268"/>
      <c r="HT266" s="268"/>
      <c r="HU266" s="268"/>
      <c r="HV266" s="268"/>
      <c r="HW266" s="268"/>
      <c r="HX266" s="268"/>
      <c r="HY266" s="268"/>
      <c r="HZ266" s="268"/>
      <c r="IA266" s="268"/>
      <c r="IB266" s="268"/>
      <c r="IC266" s="268"/>
      <c r="ID266" s="268"/>
      <c r="IE266" s="268"/>
      <c r="IF266" s="268"/>
      <c r="IG266" s="268"/>
      <c r="IH266" s="268"/>
      <c r="II266" s="268"/>
      <c r="IJ266" s="268"/>
      <c r="IK266" s="268"/>
      <c r="IL266" s="268"/>
      <c r="IM266" s="268"/>
      <c r="IN266" s="268"/>
      <c r="IO266" s="268"/>
      <c r="IP266" s="268"/>
      <c r="IQ266" s="268"/>
      <c r="IR266" s="268"/>
      <c r="IS266" s="268"/>
      <c r="IT266" s="268"/>
      <c r="IU266" s="268"/>
      <c r="IV266" s="268"/>
    </row>
    <row r="267" spans="1:256" s="228" customFormat="1" ht="18" customHeight="1" x14ac:dyDescent="0.15">
      <c r="A267" s="292" t="s">
        <v>1330</v>
      </c>
      <c r="B267" s="242" t="s">
        <v>1331</v>
      </c>
      <c r="C267" s="242" t="s">
        <v>1332</v>
      </c>
      <c r="D267" s="253" t="s">
        <v>3</v>
      </c>
      <c r="E267" s="314"/>
      <c r="F267" s="228" t="str">
        <f t="shared" si="28"/>
        <v>う５７</v>
      </c>
      <c r="G267" s="228" t="str">
        <f t="shared" si="29"/>
        <v>古株淳子</v>
      </c>
      <c r="H267" s="253" t="s">
        <v>425</v>
      </c>
      <c r="I267" s="236" t="s">
        <v>382</v>
      </c>
      <c r="J267" s="315">
        <v>1968</v>
      </c>
      <c r="K267" s="233">
        <f t="shared" si="32"/>
        <v>57</v>
      </c>
      <c r="L267" s="228" t="str">
        <f t="shared" si="31"/>
        <v>OK</v>
      </c>
      <c r="M267" s="316" t="s">
        <v>1333</v>
      </c>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68"/>
      <c r="AW267" s="268"/>
      <c r="AX267" s="268"/>
      <c r="AY267" s="268"/>
      <c r="AZ267" s="268"/>
      <c r="BA267" s="268"/>
      <c r="BB267" s="268"/>
      <c r="BC267" s="268"/>
      <c r="BD267" s="268"/>
      <c r="BE267" s="268"/>
      <c r="BF267" s="268"/>
      <c r="BG267" s="268"/>
      <c r="BH267" s="268"/>
      <c r="BI267" s="268"/>
      <c r="BJ267" s="268"/>
      <c r="BK267" s="268"/>
      <c r="BL267" s="268"/>
      <c r="BM267" s="268"/>
      <c r="BN267" s="268"/>
      <c r="BO267" s="268"/>
      <c r="BP267" s="268"/>
      <c r="BQ267" s="268"/>
      <c r="BR267" s="268"/>
      <c r="BS267" s="268"/>
      <c r="BT267" s="268"/>
      <c r="BU267" s="268"/>
      <c r="BV267" s="268"/>
      <c r="BW267" s="268"/>
      <c r="BX267" s="268"/>
      <c r="BY267" s="268"/>
      <c r="BZ267" s="268"/>
      <c r="CA267" s="268"/>
      <c r="CB267" s="268"/>
      <c r="CC267" s="268"/>
      <c r="CD267" s="268"/>
      <c r="CE267" s="268"/>
      <c r="CF267" s="268"/>
      <c r="CG267" s="268"/>
      <c r="CH267" s="268"/>
      <c r="CI267" s="268"/>
      <c r="CJ267" s="268"/>
      <c r="CK267" s="268"/>
      <c r="CL267" s="268"/>
      <c r="CM267" s="268"/>
      <c r="CN267" s="268"/>
      <c r="CO267" s="268"/>
      <c r="CP267" s="268"/>
      <c r="CQ267" s="268"/>
      <c r="CR267" s="268"/>
      <c r="CS267" s="268"/>
      <c r="CT267" s="268"/>
      <c r="CU267" s="268"/>
      <c r="CV267" s="268"/>
      <c r="CW267" s="268"/>
      <c r="CX267" s="268"/>
      <c r="CY267" s="268"/>
      <c r="CZ267" s="268"/>
      <c r="DA267" s="268"/>
      <c r="DB267" s="268"/>
      <c r="DC267" s="268"/>
      <c r="DD267" s="268"/>
      <c r="DE267" s="268"/>
      <c r="DF267" s="268"/>
      <c r="DG267" s="268"/>
      <c r="DH267" s="268"/>
      <c r="DI267" s="268"/>
      <c r="DJ267" s="268"/>
      <c r="DK267" s="268"/>
      <c r="DL267" s="268"/>
      <c r="DM267" s="268"/>
      <c r="DN267" s="268"/>
      <c r="DO267" s="268"/>
      <c r="DP267" s="268"/>
      <c r="DQ267" s="268"/>
      <c r="DR267" s="268"/>
      <c r="DS267" s="268"/>
      <c r="DT267" s="268"/>
      <c r="DU267" s="268"/>
      <c r="DV267" s="268"/>
      <c r="DW267" s="268"/>
      <c r="DX267" s="268"/>
      <c r="DY267" s="268"/>
      <c r="DZ267" s="268"/>
      <c r="EA267" s="268"/>
      <c r="EB267" s="268"/>
      <c r="EC267" s="268"/>
      <c r="ED267" s="268"/>
      <c r="EE267" s="268"/>
      <c r="EF267" s="268"/>
      <c r="EG267" s="268"/>
      <c r="EH267" s="268"/>
      <c r="EI267" s="268"/>
      <c r="EJ267" s="268"/>
      <c r="EK267" s="268"/>
      <c r="EL267" s="268"/>
      <c r="EM267" s="268"/>
      <c r="EN267" s="268"/>
      <c r="EO267" s="268"/>
      <c r="EP267" s="268"/>
      <c r="EQ267" s="268"/>
      <c r="ER267" s="268"/>
      <c r="ES267" s="268"/>
      <c r="ET267" s="268"/>
      <c r="EU267" s="268"/>
      <c r="EV267" s="268"/>
      <c r="EW267" s="268"/>
      <c r="EX267" s="268"/>
      <c r="EY267" s="268"/>
      <c r="EZ267" s="268"/>
      <c r="FA267" s="268"/>
      <c r="FB267" s="268"/>
      <c r="FC267" s="268"/>
      <c r="FD267" s="268"/>
      <c r="FE267" s="268"/>
      <c r="FF267" s="268"/>
      <c r="FG267" s="268"/>
      <c r="FH267" s="268"/>
      <c r="FI267" s="268"/>
      <c r="FJ267" s="268"/>
      <c r="FK267" s="268"/>
      <c r="FL267" s="268"/>
      <c r="FM267" s="268"/>
      <c r="FN267" s="268"/>
      <c r="FO267" s="268"/>
      <c r="FP267" s="268"/>
      <c r="FQ267" s="268"/>
      <c r="FR267" s="268"/>
      <c r="FS267" s="268"/>
      <c r="FT267" s="268"/>
      <c r="FU267" s="268"/>
      <c r="FV267" s="268"/>
      <c r="FW267" s="268"/>
      <c r="FX267" s="268"/>
      <c r="FY267" s="268"/>
      <c r="FZ267" s="268"/>
      <c r="GA267" s="268"/>
      <c r="GB267" s="268"/>
      <c r="GC267" s="268"/>
      <c r="GD267" s="268"/>
      <c r="GE267" s="268"/>
      <c r="GF267" s="268"/>
      <c r="GG267" s="268"/>
      <c r="GH267" s="268"/>
      <c r="GI267" s="268"/>
      <c r="GJ267" s="268"/>
      <c r="GK267" s="268"/>
      <c r="GL267" s="268"/>
      <c r="GM267" s="268"/>
      <c r="GN267" s="268"/>
      <c r="GO267" s="268"/>
      <c r="GP267" s="268"/>
      <c r="GQ267" s="268"/>
      <c r="GR267" s="268"/>
      <c r="GS267" s="268"/>
      <c r="GT267" s="268"/>
      <c r="GU267" s="268"/>
      <c r="GV267" s="268"/>
      <c r="GW267" s="268"/>
      <c r="GX267" s="268"/>
      <c r="GY267" s="268"/>
      <c r="GZ267" s="268"/>
      <c r="HA267" s="268"/>
      <c r="HB267" s="268"/>
      <c r="HC267" s="268"/>
      <c r="HD267" s="268"/>
      <c r="HE267" s="268"/>
      <c r="HF267" s="268"/>
      <c r="HG267" s="268"/>
      <c r="HH267" s="268"/>
      <c r="HI267" s="268"/>
      <c r="HJ267" s="268"/>
      <c r="HK267" s="268"/>
      <c r="HL267" s="268"/>
      <c r="HM267" s="268"/>
      <c r="HN267" s="268"/>
      <c r="HO267" s="268"/>
      <c r="HP267" s="268"/>
      <c r="HQ267" s="268"/>
      <c r="HR267" s="268"/>
      <c r="HS267" s="268"/>
      <c r="HT267" s="268"/>
      <c r="HU267" s="268"/>
      <c r="HV267" s="268"/>
      <c r="HW267" s="268"/>
      <c r="HX267" s="268"/>
      <c r="HY267" s="268"/>
      <c r="HZ267" s="268"/>
      <c r="IA267" s="268"/>
      <c r="IB267" s="268"/>
      <c r="IC267" s="268"/>
      <c r="ID267" s="268"/>
      <c r="IE267" s="268"/>
      <c r="IF267" s="268"/>
      <c r="IG267" s="268"/>
      <c r="IH267" s="268"/>
      <c r="II267" s="268"/>
      <c r="IJ267" s="268"/>
      <c r="IK267" s="268"/>
      <c r="IL267" s="268"/>
      <c r="IM267" s="268"/>
      <c r="IN267" s="268"/>
      <c r="IO267" s="268"/>
      <c r="IP267" s="268"/>
      <c r="IQ267" s="268"/>
      <c r="IR267" s="268"/>
      <c r="IS267" s="268"/>
      <c r="IT267" s="268"/>
      <c r="IU267" s="268"/>
    </row>
    <row r="268" spans="1:256" ht="18" customHeight="1" x14ac:dyDescent="0.15">
      <c r="A268" s="292" t="s">
        <v>1334</v>
      </c>
      <c r="B268" s="242" t="s">
        <v>1335</v>
      </c>
      <c r="C268" s="242" t="s">
        <v>1336</v>
      </c>
      <c r="D268" s="253" t="s">
        <v>3</v>
      </c>
      <c r="F268" s="228" t="str">
        <f t="shared" si="28"/>
        <v>う５８</v>
      </c>
      <c r="G268" s="228" t="str">
        <f t="shared" si="29"/>
        <v>小梶優子</v>
      </c>
      <c r="H268" s="253" t="s">
        <v>425</v>
      </c>
      <c r="I268" s="236" t="s">
        <v>382</v>
      </c>
      <c r="J268" s="306">
        <v>1974</v>
      </c>
      <c r="K268" s="233">
        <f t="shared" si="32"/>
        <v>51</v>
      </c>
      <c r="L268" s="228" t="str">
        <f t="shared" si="31"/>
        <v>OK</v>
      </c>
      <c r="M268" s="236" t="s">
        <v>659</v>
      </c>
    </row>
    <row r="269" spans="1:256" ht="18" customHeight="1" x14ac:dyDescent="0.15">
      <c r="A269" s="317"/>
      <c r="B269" s="255">
        <v>10</v>
      </c>
      <c r="C269" s="289"/>
      <c r="D269" s="318"/>
      <c r="E269" s="225"/>
      <c r="F269" s="245"/>
      <c r="G269" s="245"/>
      <c r="H269" s="318"/>
      <c r="I269" s="245"/>
      <c r="J269" s="319"/>
      <c r="K269" s="251"/>
      <c r="L269" s="245"/>
      <c r="M269" s="320"/>
    </row>
    <row r="270" spans="1:256" ht="18" customHeight="1" x14ac:dyDescent="0.15">
      <c r="A270" s="228" t="s">
        <v>1337</v>
      </c>
      <c r="B270" s="229" t="s">
        <v>838</v>
      </c>
      <c r="C270" s="229" t="s">
        <v>1338</v>
      </c>
      <c r="D270" s="229" t="s">
        <v>1339</v>
      </c>
      <c r="E270" s="230" t="s">
        <v>1059</v>
      </c>
      <c r="F270" s="228" t="str">
        <f t="shared" ref="F270:F289" si="33">A270</f>
        <v>ぷ０１</v>
      </c>
      <c r="G270" s="228" t="str">
        <f t="shared" si="29"/>
        <v>吉田知司</v>
      </c>
      <c r="H270" s="228" t="s">
        <v>1340</v>
      </c>
      <c r="I270" s="228" t="s">
        <v>387</v>
      </c>
      <c r="J270" s="232">
        <v>1948</v>
      </c>
      <c r="K270" s="233">
        <f t="shared" si="32"/>
        <v>77</v>
      </c>
      <c r="L270" s="228" t="str">
        <f t="shared" ref="L270:L289" si="34">IF(G270="","",IF(COUNTIF($G$8:$G$386,G270)&gt;1,"2重登録","OK"))</f>
        <v>OK</v>
      </c>
      <c r="M270" s="237" t="s">
        <v>397</v>
      </c>
    </row>
    <row r="271" spans="1:256" ht="18" customHeight="1" x14ac:dyDescent="0.15">
      <c r="A271" s="228" t="s">
        <v>871</v>
      </c>
      <c r="B271" s="228" t="s">
        <v>1341</v>
      </c>
      <c r="C271" s="228" t="s">
        <v>1342</v>
      </c>
      <c r="D271" s="229" t="s">
        <v>1339</v>
      </c>
      <c r="E271" s="230"/>
      <c r="F271" s="228" t="str">
        <f t="shared" si="33"/>
        <v>ぷ０２</v>
      </c>
      <c r="G271" s="228" t="str">
        <f t="shared" si="29"/>
        <v>一丸征功</v>
      </c>
      <c r="H271" s="228" t="s">
        <v>1340</v>
      </c>
      <c r="I271" s="228" t="s">
        <v>387</v>
      </c>
      <c r="J271" s="235">
        <v>1960</v>
      </c>
      <c r="K271" s="233">
        <f t="shared" si="32"/>
        <v>65</v>
      </c>
      <c r="L271" s="228" t="str">
        <f t="shared" si="34"/>
        <v>OK</v>
      </c>
      <c r="M271" s="228" t="s">
        <v>1343</v>
      </c>
    </row>
    <row r="272" spans="1:256" ht="18" customHeight="1" x14ac:dyDescent="0.15">
      <c r="A272" s="228" t="s">
        <v>459</v>
      </c>
      <c r="B272" s="229" t="s">
        <v>1344</v>
      </c>
      <c r="C272" s="229" t="s">
        <v>1345</v>
      </c>
      <c r="D272" s="229" t="s">
        <v>1339</v>
      </c>
      <c r="E272" s="230" t="s">
        <v>1059</v>
      </c>
      <c r="F272" s="228" t="str">
        <f t="shared" si="33"/>
        <v>ぷ０３</v>
      </c>
      <c r="G272" s="228" t="str">
        <f t="shared" si="29"/>
        <v>西村国太郎</v>
      </c>
      <c r="H272" s="228" t="s">
        <v>1340</v>
      </c>
      <c r="I272" s="228" t="s">
        <v>387</v>
      </c>
      <c r="J272" s="232">
        <v>1942</v>
      </c>
      <c r="K272" s="233">
        <f t="shared" si="32"/>
        <v>83</v>
      </c>
      <c r="L272" s="228" t="str">
        <f t="shared" si="34"/>
        <v>OK</v>
      </c>
      <c r="M272" s="237" t="s">
        <v>397</v>
      </c>
    </row>
    <row r="273" spans="1:13" ht="18" customHeight="1" x14ac:dyDescent="0.15">
      <c r="A273" s="228" t="s">
        <v>460</v>
      </c>
      <c r="B273" s="228" t="s">
        <v>544</v>
      </c>
      <c r="C273" s="228" t="s">
        <v>1346</v>
      </c>
      <c r="D273" s="229" t="s">
        <v>1339</v>
      </c>
      <c r="E273" s="230" t="s">
        <v>1059</v>
      </c>
      <c r="F273" s="228" t="str">
        <f t="shared" si="33"/>
        <v>ぷ０４</v>
      </c>
      <c r="G273" s="228" t="str">
        <f t="shared" si="29"/>
        <v>南人嗣</v>
      </c>
      <c r="H273" s="228" t="s">
        <v>1340</v>
      </c>
      <c r="I273" s="228" t="s">
        <v>387</v>
      </c>
      <c r="J273" s="235">
        <v>1955</v>
      </c>
      <c r="K273" s="233">
        <f t="shared" si="32"/>
        <v>70</v>
      </c>
      <c r="L273" s="228" t="str">
        <f t="shared" si="34"/>
        <v>OK</v>
      </c>
      <c r="M273" s="228" t="s">
        <v>571</v>
      </c>
    </row>
    <row r="274" spans="1:13" ht="18" customHeight="1" x14ac:dyDescent="0.15">
      <c r="A274" s="228" t="s">
        <v>461</v>
      </c>
      <c r="B274" s="229" t="s">
        <v>1315</v>
      </c>
      <c r="C274" s="229" t="s">
        <v>1347</v>
      </c>
      <c r="D274" s="229" t="s">
        <v>1339</v>
      </c>
      <c r="E274" s="230" t="s">
        <v>1059</v>
      </c>
      <c r="F274" s="228" t="str">
        <f t="shared" si="33"/>
        <v>ぷ０５</v>
      </c>
      <c r="G274" s="228" t="str">
        <f t="shared" si="29"/>
        <v>田中勝之</v>
      </c>
      <c r="H274" s="228" t="s">
        <v>1340</v>
      </c>
      <c r="I274" s="228" t="s">
        <v>387</v>
      </c>
      <c r="J274" s="232">
        <v>1944</v>
      </c>
      <c r="K274" s="233">
        <f t="shared" si="32"/>
        <v>81</v>
      </c>
      <c r="L274" s="228" t="str">
        <f t="shared" si="34"/>
        <v>OK</v>
      </c>
      <c r="M274" s="237" t="s">
        <v>397</v>
      </c>
    </row>
    <row r="275" spans="1:13" ht="18" customHeight="1" x14ac:dyDescent="0.15">
      <c r="A275" s="228" t="s">
        <v>462</v>
      </c>
      <c r="B275" s="253" t="s">
        <v>1348</v>
      </c>
      <c r="C275" s="253" t="s">
        <v>1349</v>
      </c>
      <c r="D275" s="229" t="s">
        <v>1339</v>
      </c>
      <c r="E275" s="230" t="s">
        <v>1059</v>
      </c>
      <c r="F275" s="228" t="str">
        <f t="shared" si="33"/>
        <v>ぷ０６</v>
      </c>
      <c r="G275" s="228" t="str">
        <f t="shared" ref="G275:G289" si="35">B275&amp;C275</f>
        <v>加藤昇</v>
      </c>
      <c r="H275" s="228" t="s">
        <v>1340</v>
      </c>
      <c r="I275" s="228" t="s">
        <v>387</v>
      </c>
      <c r="J275" s="232">
        <v>1952</v>
      </c>
      <c r="K275" s="233">
        <f t="shared" si="32"/>
        <v>73</v>
      </c>
      <c r="L275" s="228" t="str">
        <f t="shared" si="34"/>
        <v>OK</v>
      </c>
      <c r="M275" s="237" t="s">
        <v>397</v>
      </c>
    </row>
    <row r="276" spans="1:13" ht="18" customHeight="1" x14ac:dyDescent="0.15">
      <c r="A276" s="228" t="s">
        <v>463</v>
      </c>
      <c r="B276" s="229" t="s">
        <v>1350</v>
      </c>
      <c r="C276" s="229" t="s">
        <v>1351</v>
      </c>
      <c r="D276" s="229" t="s">
        <v>1339</v>
      </c>
      <c r="E276" s="230"/>
      <c r="F276" s="228" t="str">
        <f t="shared" si="33"/>
        <v>ぷ０７</v>
      </c>
      <c r="G276" s="228" t="str">
        <f t="shared" si="35"/>
        <v>木瀬茂雄</v>
      </c>
      <c r="H276" s="228" t="s">
        <v>1340</v>
      </c>
      <c r="I276" s="228" t="s">
        <v>387</v>
      </c>
      <c r="J276" s="232">
        <v>1958</v>
      </c>
      <c r="K276" s="233">
        <f t="shared" si="32"/>
        <v>67</v>
      </c>
      <c r="L276" s="228" t="str">
        <f t="shared" si="34"/>
        <v>OK</v>
      </c>
      <c r="M276" s="237" t="s">
        <v>397</v>
      </c>
    </row>
    <row r="277" spans="1:13" ht="18" customHeight="1" x14ac:dyDescent="0.15">
      <c r="A277" s="228" t="s">
        <v>464</v>
      </c>
      <c r="B277" s="228" t="s">
        <v>1352</v>
      </c>
      <c r="C277" s="228" t="s">
        <v>1353</v>
      </c>
      <c r="D277" s="229" t="s">
        <v>1339</v>
      </c>
      <c r="E277" s="230"/>
      <c r="F277" s="228" t="str">
        <f t="shared" si="33"/>
        <v>ぷ０８</v>
      </c>
      <c r="G277" s="228" t="str">
        <f t="shared" si="35"/>
        <v>大木浩</v>
      </c>
      <c r="H277" s="228" t="s">
        <v>1340</v>
      </c>
      <c r="I277" s="228" t="s">
        <v>387</v>
      </c>
      <c r="J277" s="235">
        <v>1963</v>
      </c>
      <c r="K277" s="233">
        <f t="shared" si="32"/>
        <v>62</v>
      </c>
      <c r="L277" s="228" t="str">
        <f t="shared" si="34"/>
        <v>OK</v>
      </c>
      <c r="M277" s="237" t="s">
        <v>397</v>
      </c>
    </row>
    <row r="278" spans="1:13" ht="18" customHeight="1" x14ac:dyDescent="0.15">
      <c r="A278" s="228" t="s">
        <v>465</v>
      </c>
      <c r="B278" s="229" t="s">
        <v>1354</v>
      </c>
      <c r="C278" s="229" t="s">
        <v>1355</v>
      </c>
      <c r="D278" s="229" t="s">
        <v>1339</v>
      </c>
      <c r="E278" s="230" t="s">
        <v>1059</v>
      </c>
      <c r="F278" s="228" t="str">
        <f t="shared" si="33"/>
        <v>ぷ０９</v>
      </c>
      <c r="G278" s="228" t="str">
        <f t="shared" si="35"/>
        <v>竹中徳司</v>
      </c>
      <c r="H278" s="228" t="s">
        <v>1340</v>
      </c>
      <c r="I278" s="228" t="s">
        <v>387</v>
      </c>
      <c r="J278" s="232">
        <v>1955</v>
      </c>
      <c r="K278" s="233">
        <f t="shared" si="32"/>
        <v>70</v>
      </c>
      <c r="L278" s="228" t="str">
        <f t="shared" si="34"/>
        <v>OK</v>
      </c>
      <c r="M278" s="237" t="s">
        <v>397</v>
      </c>
    </row>
    <row r="279" spans="1:13" ht="18" customHeight="1" x14ac:dyDescent="0.15">
      <c r="A279" s="228" t="s">
        <v>466</v>
      </c>
      <c r="B279" s="253" t="s">
        <v>1356</v>
      </c>
      <c r="C279" s="253" t="s">
        <v>1357</v>
      </c>
      <c r="D279" s="229" t="s">
        <v>1339</v>
      </c>
      <c r="E279" s="230" t="s">
        <v>1059</v>
      </c>
      <c r="F279" s="228" t="str">
        <f t="shared" si="33"/>
        <v>ぷ１０</v>
      </c>
      <c r="G279" s="228" t="str">
        <f t="shared" si="35"/>
        <v>新谷弘之</v>
      </c>
      <c r="H279" s="228" t="s">
        <v>1340</v>
      </c>
      <c r="I279" s="228" t="s">
        <v>387</v>
      </c>
      <c r="J279" s="232">
        <v>1951</v>
      </c>
      <c r="K279" s="233">
        <f t="shared" si="32"/>
        <v>74</v>
      </c>
      <c r="L279" s="228" t="str">
        <f t="shared" si="34"/>
        <v>OK</v>
      </c>
      <c r="M279" s="228" t="s">
        <v>1358</v>
      </c>
    </row>
    <row r="280" spans="1:13" ht="18" customHeight="1" x14ac:dyDescent="0.15">
      <c r="A280" s="228" t="s">
        <v>467</v>
      </c>
      <c r="B280" s="229" t="s">
        <v>1359</v>
      </c>
      <c r="C280" s="229" t="s">
        <v>1360</v>
      </c>
      <c r="D280" s="229" t="s">
        <v>1339</v>
      </c>
      <c r="E280" s="230" t="s">
        <v>1059</v>
      </c>
      <c r="F280" s="228" t="str">
        <f t="shared" si="33"/>
        <v>ぷ１１</v>
      </c>
      <c r="G280" s="228" t="str">
        <f t="shared" si="35"/>
        <v>今村宣明</v>
      </c>
      <c r="H280" s="228" t="s">
        <v>1340</v>
      </c>
      <c r="I280" s="228" t="s">
        <v>387</v>
      </c>
      <c r="J280" s="232">
        <v>1951</v>
      </c>
      <c r="K280" s="233">
        <f t="shared" si="32"/>
        <v>74</v>
      </c>
      <c r="L280" s="228" t="str">
        <f t="shared" si="34"/>
        <v>OK</v>
      </c>
      <c r="M280" s="228" t="s">
        <v>1343</v>
      </c>
    </row>
    <row r="281" spans="1:13" ht="18" customHeight="1" x14ac:dyDescent="0.15">
      <c r="A281" s="228" t="s">
        <v>652</v>
      </c>
      <c r="B281" s="229" t="s">
        <v>1361</v>
      </c>
      <c r="C281" s="229" t="s">
        <v>1362</v>
      </c>
      <c r="D281" s="229" t="s">
        <v>1339</v>
      </c>
      <c r="E281" s="286" t="s">
        <v>1059</v>
      </c>
      <c r="F281" s="228" t="str">
        <f t="shared" si="33"/>
        <v>ぷ１２</v>
      </c>
      <c r="G281" s="228" t="str">
        <f t="shared" si="35"/>
        <v>平岩治司</v>
      </c>
      <c r="H281" s="228" t="s">
        <v>1340</v>
      </c>
      <c r="I281" s="228" t="s">
        <v>387</v>
      </c>
      <c r="J281" s="232">
        <v>1955</v>
      </c>
      <c r="K281" s="233">
        <f t="shared" si="32"/>
        <v>70</v>
      </c>
      <c r="L281" s="228" t="str">
        <f t="shared" si="34"/>
        <v>OK</v>
      </c>
      <c r="M281" s="237" t="s">
        <v>397</v>
      </c>
    </row>
    <row r="282" spans="1:13" ht="18" customHeight="1" x14ac:dyDescent="0.15">
      <c r="A282" s="228" t="s">
        <v>653</v>
      </c>
      <c r="B282" s="229" t="s">
        <v>410</v>
      </c>
      <c r="C282" s="229" t="s">
        <v>1363</v>
      </c>
      <c r="D282" s="229" t="s">
        <v>1339</v>
      </c>
      <c r="E282" s="286" t="s">
        <v>1059</v>
      </c>
      <c r="F282" s="228" t="str">
        <f t="shared" si="33"/>
        <v>ぷ１３</v>
      </c>
      <c r="G282" s="228" t="str">
        <f t="shared" si="35"/>
        <v>福島直樹</v>
      </c>
      <c r="H282" s="228" t="s">
        <v>1340</v>
      </c>
      <c r="I282" s="228" t="s">
        <v>387</v>
      </c>
      <c r="J282" s="232">
        <v>1951</v>
      </c>
      <c r="K282" s="233">
        <f t="shared" si="32"/>
        <v>74</v>
      </c>
      <c r="L282" s="228" t="str">
        <f t="shared" si="34"/>
        <v>OK</v>
      </c>
      <c r="M282" s="237" t="s">
        <v>397</v>
      </c>
    </row>
    <row r="283" spans="1:13" ht="18" customHeight="1" x14ac:dyDescent="0.15">
      <c r="A283" s="228" t="s">
        <v>1364</v>
      </c>
      <c r="B283" s="229" t="s">
        <v>1365</v>
      </c>
      <c r="C283" s="229" t="s">
        <v>1366</v>
      </c>
      <c r="D283" s="229" t="s">
        <v>1339</v>
      </c>
      <c r="E283" s="286" t="s">
        <v>1059</v>
      </c>
      <c r="F283" s="228" t="str">
        <f t="shared" si="33"/>
        <v>ぷ１４</v>
      </c>
      <c r="G283" s="228" t="str">
        <f t="shared" si="35"/>
        <v>藤野秀明</v>
      </c>
      <c r="H283" s="228" t="s">
        <v>1340</v>
      </c>
      <c r="I283" s="228" t="s">
        <v>387</v>
      </c>
      <c r="J283" s="232">
        <v>1947</v>
      </c>
      <c r="K283" s="233">
        <f t="shared" si="32"/>
        <v>78</v>
      </c>
      <c r="L283" s="228" t="str">
        <f t="shared" si="34"/>
        <v>OK</v>
      </c>
      <c r="M283" s="239" t="s">
        <v>1358</v>
      </c>
    </row>
    <row r="284" spans="1:13" ht="18" customHeight="1" x14ac:dyDescent="0.15">
      <c r="A284" s="228" t="s">
        <v>1367</v>
      </c>
      <c r="B284" s="236" t="s">
        <v>1234</v>
      </c>
      <c r="C284" s="236" t="s">
        <v>613</v>
      </c>
      <c r="D284" s="229" t="s">
        <v>1339</v>
      </c>
      <c r="E284" s="286" t="s">
        <v>1059</v>
      </c>
      <c r="F284" s="228" t="str">
        <f t="shared" si="33"/>
        <v>ぷ１５</v>
      </c>
      <c r="G284" s="228" t="str">
        <f t="shared" si="35"/>
        <v>小林明子</v>
      </c>
      <c r="H284" s="228" t="s">
        <v>1340</v>
      </c>
      <c r="I284" s="236" t="s">
        <v>382</v>
      </c>
      <c r="J284" s="232">
        <v>1955</v>
      </c>
      <c r="K284" s="233">
        <f t="shared" si="32"/>
        <v>70</v>
      </c>
      <c r="L284" s="228" t="str">
        <f t="shared" si="34"/>
        <v>OK</v>
      </c>
      <c r="M284" s="237" t="s">
        <v>397</v>
      </c>
    </row>
    <row r="285" spans="1:13" ht="18" customHeight="1" x14ac:dyDescent="0.15">
      <c r="A285" s="228" t="s">
        <v>1368</v>
      </c>
      <c r="B285" s="229" t="s">
        <v>1369</v>
      </c>
      <c r="C285" s="229" t="s">
        <v>1370</v>
      </c>
      <c r="D285" s="229" t="s">
        <v>1339</v>
      </c>
      <c r="F285" s="228" t="str">
        <f t="shared" si="33"/>
        <v>ぷ１６</v>
      </c>
      <c r="G285" s="228" t="str">
        <f t="shared" si="35"/>
        <v>ドーランデーブ</v>
      </c>
      <c r="H285" s="228" t="s">
        <v>1340</v>
      </c>
      <c r="I285" s="228" t="s">
        <v>387</v>
      </c>
      <c r="J285" s="232">
        <v>1963</v>
      </c>
      <c r="K285" s="233">
        <f t="shared" si="32"/>
        <v>62</v>
      </c>
      <c r="L285" s="228" t="str">
        <f t="shared" si="34"/>
        <v>OK</v>
      </c>
      <c r="M285" s="237" t="s">
        <v>397</v>
      </c>
    </row>
    <row r="286" spans="1:13" ht="18" customHeight="1" x14ac:dyDescent="0.15">
      <c r="A286" s="228" t="s">
        <v>1371</v>
      </c>
      <c r="B286" s="236" t="s">
        <v>1372</v>
      </c>
      <c r="C286" s="236" t="s">
        <v>1373</v>
      </c>
      <c r="D286" s="229" t="s">
        <v>1339</v>
      </c>
      <c r="E286" s="286" t="s">
        <v>1059</v>
      </c>
      <c r="F286" s="228" t="str">
        <f t="shared" si="33"/>
        <v>ぷ１７</v>
      </c>
      <c r="G286" s="228" t="str">
        <f t="shared" si="35"/>
        <v>井田圭子</v>
      </c>
      <c r="H286" s="228" t="s">
        <v>1340</v>
      </c>
      <c r="I286" s="236" t="s">
        <v>382</v>
      </c>
      <c r="J286" s="232">
        <v>1951</v>
      </c>
      <c r="K286" s="233">
        <f t="shared" si="32"/>
        <v>74</v>
      </c>
      <c r="L286" s="228" t="str">
        <f t="shared" si="34"/>
        <v>OK</v>
      </c>
      <c r="M286" s="237" t="s">
        <v>397</v>
      </c>
    </row>
    <row r="287" spans="1:13" ht="18" customHeight="1" x14ac:dyDescent="0.15">
      <c r="A287" s="228" t="s">
        <v>1374</v>
      </c>
      <c r="B287" s="236" t="s">
        <v>1375</v>
      </c>
      <c r="C287" s="236" t="s">
        <v>1376</v>
      </c>
      <c r="D287" s="229" t="s">
        <v>1339</v>
      </c>
      <c r="E287" s="286" t="s">
        <v>1059</v>
      </c>
      <c r="F287" s="228" t="str">
        <f t="shared" si="33"/>
        <v>ぷ１８</v>
      </c>
      <c r="G287" s="228" t="str">
        <f t="shared" si="35"/>
        <v>前田喜久子</v>
      </c>
      <c r="H287" s="228" t="s">
        <v>1340</v>
      </c>
      <c r="I287" s="236" t="s">
        <v>382</v>
      </c>
      <c r="J287" s="232">
        <v>1945</v>
      </c>
      <c r="K287" s="233">
        <f t="shared" si="32"/>
        <v>80</v>
      </c>
      <c r="L287" s="228" t="str">
        <f t="shared" si="34"/>
        <v>OK</v>
      </c>
      <c r="M287" s="228" t="s">
        <v>380</v>
      </c>
    </row>
    <row r="288" spans="1:13" ht="18" customHeight="1" x14ac:dyDescent="0.15">
      <c r="A288" s="228" t="s">
        <v>1377</v>
      </c>
      <c r="B288" s="229" t="s">
        <v>1120</v>
      </c>
      <c r="C288" s="229" t="s">
        <v>1378</v>
      </c>
      <c r="D288" s="229" t="s">
        <v>1339</v>
      </c>
      <c r="E288" s="286" t="s">
        <v>1059</v>
      </c>
      <c r="F288" s="228" t="str">
        <f t="shared" si="33"/>
        <v>ぷ１９</v>
      </c>
      <c r="G288" s="228" t="str">
        <f t="shared" si="35"/>
        <v>鈴木英夫</v>
      </c>
      <c r="H288" s="228" t="s">
        <v>1340</v>
      </c>
      <c r="I288" s="228" t="s">
        <v>387</v>
      </c>
      <c r="J288" s="232">
        <v>1955</v>
      </c>
      <c r="K288" s="233">
        <f t="shared" si="32"/>
        <v>70</v>
      </c>
      <c r="L288" s="228" t="str">
        <f>IF(G288="","",IF(COUNTIF($G$8:$G$386,G288)&gt;1,"2重登録","OK"))</f>
        <v>OK</v>
      </c>
      <c r="M288" s="237" t="s">
        <v>397</v>
      </c>
    </row>
    <row r="289" spans="1:13" ht="18" customHeight="1" x14ac:dyDescent="0.15">
      <c r="A289" s="228" t="s">
        <v>1379</v>
      </c>
      <c r="B289" s="236" t="s">
        <v>1380</v>
      </c>
      <c r="C289" s="236" t="s">
        <v>1381</v>
      </c>
      <c r="D289" s="229" t="s">
        <v>1339</v>
      </c>
      <c r="F289" s="228" t="str">
        <f t="shared" si="33"/>
        <v>ぷ２０</v>
      </c>
      <c r="G289" s="228" t="str">
        <f t="shared" si="35"/>
        <v>堀部品子</v>
      </c>
      <c r="H289" s="228" t="s">
        <v>1340</v>
      </c>
      <c r="I289" s="236" t="s">
        <v>382</v>
      </c>
      <c r="J289" s="232">
        <v>1951</v>
      </c>
      <c r="K289" s="233">
        <f t="shared" si="32"/>
        <v>74</v>
      </c>
      <c r="L289" s="228" t="str">
        <f t="shared" si="34"/>
        <v>OK</v>
      </c>
      <c r="M289" s="237" t="s">
        <v>397</v>
      </c>
    </row>
    <row r="290" spans="1:13" ht="18" customHeight="1" x14ac:dyDescent="0.15">
      <c r="A290" s="317"/>
      <c r="B290" s="255">
        <v>11</v>
      </c>
      <c r="C290" s="289"/>
      <c r="D290" s="318"/>
      <c r="E290" s="225"/>
      <c r="F290" s="245"/>
      <c r="G290" s="245"/>
      <c r="H290" s="318"/>
      <c r="I290" s="245"/>
      <c r="J290" s="319"/>
      <c r="K290" s="251"/>
      <c r="L290" s="245"/>
      <c r="M290" s="320"/>
    </row>
    <row r="291" spans="1:13" customFormat="1" ht="18" customHeight="1" x14ac:dyDescent="0.15">
      <c r="A291" s="321" t="s">
        <v>1382</v>
      </c>
      <c r="B291" s="322" t="s">
        <v>1383</v>
      </c>
      <c r="C291" s="322" t="s">
        <v>1384</v>
      </c>
      <c r="D291" s="323" t="s">
        <v>1385</v>
      </c>
      <c r="E291" s="324"/>
      <c r="F291" s="325" t="str">
        <f>A291</f>
        <v>こ０１</v>
      </c>
      <c r="G291" s="321" t="str">
        <f>B291&amp;C291</f>
        <v>澤村博司</v>
      </c>
      <c r="H291" s="323" t="s">
        <v>470</v>
      </c>
      <c r="I291" s="323" t="s">
        <v>387</v>
      </c>
      <c r="J291" s="322">
        <v>1971</v>
      </c>
      <c r="K291" s="326">
        <f>IF(J291="","",(2025-J291))</f>
        <v>54</v>
      </c>
      <c r="L291" s="325" t="s">
        <v>1386</v>
      </c>
      <c r="M291" s="321" t="s">
        <v>1387</v>
      </c>
    </row>
    <row r="292" spans="1:13" ht="18" customHeight="1" x14ac:dyDescent="0.15">
      <c r="A292" s="321" t="s">
        <v>654</v>
      </c>
      <c r="B292" s="322" t="s">
        <v>1388</v>
      </c>
      <c r="C292" s="322" t="s">
        <v>1389</v>
      </c>
      <c r="D292" s="323" t="s">
        <v>1385</v>
      </c>
      <c r="E292" s="324"/>
      <c r="F292" s="325" t="str">
        <f t="shared" ref="F292:F293" si="36">A292</f>
        <v>こ０２</v>
      </c>
      <c r="G292" s="321" t="str">
        <f t="shared" ref="G292:G293" si="37">B292&amp;C292</f>
        <v>谷本健人</v>
      </c>
      <c r="H292" s="323" t="s">
        <v>470</v>
      </c>
      <c r="I292" s="323" t="s">
        <v>387</v>
      </c>
      <c r="J292" s="322">
        <v>1967</v>
      </c>
      <c r="K292" s="326">
        <f t="shared" ref="K292:K293" si="38">IF(J292="","",(2025-J292))</f>
        <v>58</v>
      </c>
      <c r="L292" s="325" t="s">
        <v>1386</v>
      </c>
      <c r="M292" s="321" t="s">
        <v>381</v>
      </c>
    </row>
    <row r="293" spans="1:13" ht="18" customHeight="1" x14ac:dyDescent="0.15">
      <c r="A293" s="321" t="s">
        <v>1578</v>
      </c>
      <c r="B293" s="239" t="s">
        <v>1579</v>
      </c>
      <c r="C293" s="239" t="s">
        <v>1580</v>
      </c>
      <c r="D293" s="323" t="s">
        <v>1385</v>
      </c>
      <c r="E293" s="279"/>
      <c r="F293" s="325" t="str">
        <f t="shared" si="36"/>
        <v>こ０３</v>
      </c>
      <c r="G293" s="321" t="str">
        <f t="shared" si="37"/>
        <v>中島康之</v>
      </c>
      <c r="H293" s="323" t="s">
        <v>470</v>
      </c>
      <c r="I293" s="323" t="s">
        <v>230</v>
      </c>
      <c r="J293" s="332">
        <v>1980</v>
      </c>
      <c r="K293" s="326">
        <f t="shared" si="38"/>
        <v>45</v>
      </c>
      <c r="L293" s="325" t="s">
        <v>1581</v>
      </c>
      <c r="M293" s="237" t="s">
        <v>397</v>
      </c>
    </row>
    <row r="312" ht="15.75" customHeight="1" x14ac:dyDescent="0.15"/>
    <row r="313" ht="12.75" customHeight="1" x14ac:dyDescent="0.15"/>
    <row r="314" ht="12.75" customHeight="1" x14ac:dyDescent="0.15"/>
    <row r="315" ht="12.75" customHeight="1" x14ac:dyDescent="0.15"/>
    <row r="423" ht="18.75" customHeight="1" x14ac:dyDescent="0.15"/>
    <row r="424" ht="18.75" customHeight="1" x14ac:dyDescent="0.15"/>
    <row r="425" ht="18.75" customHeight="1" x14ac:dyDescent="0.15"/>
    <row r="426" ht="18.75" customHeight="1" x14ac:dyDescent="0.15"/>
  </sheetData>
  <sheetProtection password="CC53" sheet="1" objects="1" scenarios="1"/>
  <mergeCells count="2">
    <mergeCell ref="B1:H2"/>
    <mergeCell ref="I1:M2"/>
  </mergeCells>
  <phoneticPr fontId="22"/>
  <conditionalFormatting sqref="B132:B133">
    <cfRule type="expression" dxfId="12" priority="13">
      <formula>COUNTIF($I132,"女")</formula>
    </cfRule>
  </conditionalFormatting>
  <conditionalFormatting sqref="B104:C114 G104:G114 I104:I114">
    <cfRule type="expression" dxfId="11" priority="20">
      <formula>COUNTIF($I104,"女")</formula>
    </cfRule>
  </conditionalFormatting>
  <conditionalFormatting sqref="B119:C131">
    <cfRule type="expression" dxfId="10" priority="10">
      <formula>COUNTIF($I119,"女")</formula>
    </cfRule>
  </conditionalFormatting>
  <conditionalFormatting sqref="B134:C149 B168:C187">
    <cfRule type="expression" dxfId="9" priority="8">
      <formula>COUNTIF($I134,"女")</formula>
    </cfRule>
  </conditionalFormatting>
  <conditionalFormatting sqref="B189:C191">
    <cfRule type="expression" dxfId="8" priority="7">
      <formula>COUNTIF($I189,"女")</formula>
    </cfRule>
  </conditionalFormatting>
  <conditionalFormatting sqref="G119:G191 I119:I191 B147:B148 B151:C166">
    <cfRule type="expression" dxfId="7" priority="6">
      <formula>COUNTIF($I119,"女")</formula>
    </cfRule>
  </conditionalFormatting>
  <conditionalFormatting sqref="J348 I372">
    <cfRule type="cellIs" dxfId="6" priority="22" operator="equal">
      <formula>"女"</formula>
    </cfRule>
    <cfRule type="cellIs" dxfId="5" priority="23" operator="equal">
      <formula>"女"</formula>
    </cfRule>
  </conditionalFormatting>
  <conditionalFormatting sqref="J361">
    <cfRule type="cellIs" dxfId="4" priority="16" operator="equal">
      <formula>"女"</formula>
    </cfRule>
    <cfRule type="cellIs" dxfId="3" priority="17" operator="equal">
      <formula>"女"</formula>
    </cfRule>
  </conditionalFormatting>
  <conditionalFormatting sqref="M104:M114">
    <cfRule type="expression" dxfId="2" priority="19">
      <formula>COUNTIF($M104,"東近江市")</formula>
    </cfRule>
  </conditionalFormatting>
  <conditionalFormatting sqref="M119:M191">
    <cfRule type="expression" dxfId="1" priority="2">
      <formula>COUNTIF($M119,"東近江市")</formula>
    </cfRule>
  </conditionalFormatting>
  <conditionalFormatting sqref="M372">
    <cfRule type="cellIs" dxfId="0" priority="21" operator="equal">
      <formula>"東近江市"</formula>
    </cfRule>
  </conditionalFormatting>
  <dataValidations count="6">
    <dataValidation type="list" allowBlank="1" showInputMessage="1" showErrorMessage="1" sqref="JB228:JB229 E370:E373 WLQ983262:WLQ983267 WBU983262:WBU983267 VRY983262:VRY983267 VIC983262:VIC983267 UYG983262:UYG983267 UOK983262:UOK983267 UEO983262:UEO983267 TUS983262:TUS983267 TKW983262:TKW983267 TBA983262:TBA983267 SRE983262:SRE983267 SHI983262:SHI983267 RXM983262:RXM983267 RNQ983262:RNQ983267 RDU983262:RDU983267 QTY983262:QTY983267 QKC983262:QKC983267 QAG983262:QAG983267 PQK983262:PQK983267 PGO983262:PGO983267 OWS983262:OWS983267 OMW983262:OMW983267 ODA983262:ODA983267 NTE983262:NTE983267 NJI983262:NJI983267 MZM983262:MZM983267 MPQ983262:MPQ983267 MFU983262:MFU983267 LVY983262:LVY983267 LMC983262:LMC983267 LCG983262:LCG983267 KSK983262:KSK983267 KIO983262:KIO983267 JYS983262:JYS983267 JOW983262:JOW983267 JFA983262:JFA983267 IVE983262:IVE983267 ILI983262:ILI983267 IBM983262:IBM983267 HRQ983262:HRQ983267 HHU983262:HHU983267 GXY983262:GXY983267 GOC983262:GOC983267 GEG983262:GEG983267 FUK983262:FUK983267 FKO983262:FKO983267 FAS983262:FAS983267 EQW983262:EQW983267 EHA983262:EHA983267 DXE983262:DXE983267 DNI983262:DNI983267 DDM983262:DDM983267 CTQ983262:CTQ983267 CJU983262:CJU983267 BZY983262:BZY983267 BQC983262:BQC983267 BGG983262:BGG983267 AWK983262:AWK983267 AMO983262:AMO983267 ACS983262:ACS983267 SW983262:SW983267 JA983262:JA983267 E983410:E983415 WVM917726:WVM917731 WLQ917726:WLQ917731 WBU917726:WBU917731 VRY917726:VRY917731 VIC917726:VIC917731 UYG917726:UYG917731 UOK917726:UOK917731 UEO917726:UEO917731 TUS917726:TUS917731 TKW917726:TKW917731 TBA917726:TBA917731 SRE917726:SRE917731 SHI917726:SHI917731 RXM917726:RXM917731 RNQ917726:RNQ917731 RDU917726:RDU917731 QTY917726:QTY917731 QKC917726:QKC917731 QAG917726:QAG917731 PQK917726:PQK917731 PGO917726:PGO917731 OWS917726:OWS917731 OMW917726:OMW917731 ODA917726:ODA917731 NTE917726:NTE917731 NJI917726:NJI917731 MZM917726:MZM917731 MPQ917726:MPQ917731 MFU917726:MFU917731 LVY917726:LVY917731 LMC917726:LMC917731 LCG917726:LCG917731 KSK917726:KSK917731 KIO917726:KIO917731 JYS917726:JYS917731 JOW917726:JOW917731 JFA917726:JFA917731 IVE917726:IVE917731 ILI917726:ILI917731 IBM917726:IBM917731 HRQ917726:HRQ917731 HHU917726:HHU917731 GXY917726:GXY917731 GOC917726:GOC917731 GEG917726:GEG917731 FUK917726:FUK917731 FKO917726:FKO917731 FAS917726:FAS917731 EQW917726:EQW917731 EHA917726:EHA917731 DXE917726:DXE917731 DNI917726:DNI917731 DDM917726:DDM917731 CTQ917726:CTQ917731 CJU917726:CJU917731 BZY917726:BZY917731 BQC917726:BQC917731 BGG917726:BGG917731 AWK917726:AWK917731 AMO917726:AMO917731 ACS917726:ACS917731 SW917726:SW917731 JA917726:JA917731 E917874:E917879 WVM852190:WVM852195 WLQ852190:WLQ852195 WBU852190:WBU852195 VRY852190:VRY852195 VIC852190:VIC852195 UYG852190:UYG852195 UOK852190:UOK852195 UEO852190:UEO852195 TUS852190:TUS852195 TKW852190:TKW852195 TBA852190:TBA852195 SRE852190:SRE852195 SHI852190:SHI852195 RXM852190:RXM852195 RNQ852190:RNQ852195 RDU852190:RDU852195 QTY852190:QTY852195 QKC852190:QKC852195 QAG852190:QAG852195 PQK852190:PQK852195 PGO852190:PGO852195 OWS852190:OWS852195 OMW852190:OMW852195 ODA852190:ODA852195 NTE852190:NTE852195 NJI852190:NJI852195 MZM852190:MZM852195 MPQ852190:MPQ852195 MFU852190:MFU852195 LVY852190:LVY852195 LMC852190:LMC852195 LCG852190:LCG852195 KSK852190:KSK852195 KIO852190:KIO852195 JYS852190:JYS852195 JOW852190:JOW852195 JFA852190:JFA852195 IVE852190:IVE852195 ILI852190:ILI852195 IBM852190:IBM852195 HRQ852190:HRQ852195 HHU852190:HHU852195 GXY852190:GXY852195 GOC852190:GOC852195 GEG852190:GEG852195 FUK852190:FUK852195 FKO852190:FKO852195 FAS852190:FAS852195 EQW852190:EQW852195 EHA852190:EHA852195 DXE852190:DXE852195 DNI852190:DNI852195 DDM852190:DDM852195 CTQ852190:CTQ852195 CJU852190:CJU852195 BZY852190:BZY852195 BQC852190:BQC852195 BGG852190:BGG852195 AWK852190:AWK852195 AMO852190:AMO852195 ACS852190:ACS852195 SW852190:SW852195 JA852190:JA852195 E852338:E852343 WVM786654:WVM786659 WLQ786654:WLQ786659 WBU786654:WBU786659 VRY786654:VRY786659 VIC786654:VIC786659 UYG786654:UYG786659 UOK786654:UOK786659 UEO786654:UEO786659 TUS786654:TUS786659 TKW786654:TKW786659 TBA786654:TBA786659 SRE786654:SRE786659 SHI786654:SHI786659 RXM786654:RXM786659 RNQ786654:RNQ786659 RDU786654:RDU786659 QTY786654:QTY786659 QKC786654:QKC786659 QAG786654:QAG786659 PQK786654:PQK786659 PGO786654:PGO786659 OWS786654:OWS786659 OMW786654:OMW786659 ODA786654:ODA786659 NTE786654:NTE786659 NJI786654:NJI786659 MZM786654:MZM786659 MPQ786654:MPQ786659 MFU786654:MFU786659 LVY786654:LVY786659 LMC786654:LMC786659 LCG786654:LCG786659 KSK786654:KSK786659 KIO786654:KIO786659 JYS786654:JYS786659 JOW786654:JOW786659 JFA786654:JFA786659 IVE786654:IVE786659 ILI786654:ILI786659 IBM786654:IBM786659 HRQ786654:HRQ786659 HHU786654:HHU786659 GXY786654:GXY786659 GOC786654:GOC786659 GEG786654:GEG786659 FUK786654:FUK786659 FKO786654:FKO786659 FAS786654:FAS786659 EQW786654:EQW786659 EHA786654:EHA786659 DXE786654:DXE786659 DNI786654:DNI786659 DDM786654:DDM786659 CTQ786654:CTQ786659 CJU786654:CJU786659 BZY786654:BZY786659 BQC786654:BQC786659 BGG786654:BGG786659 AWK786654:AWK786659 AMO786654:AMO786659 ACS786654:ACS786659 SW786654:SW786659 JA786654:JA786659 E786802:E786807 WVM721118:WVM721123 WLQ721118:WLQ721123 WBU721118:WBU721123 VRY721118:VRY721123 VIC721118:VIC721123 UYG721118:UYG721123 UOK721118:UOK721123 UEO721118:UEO721123 TUS721118:TUS721123 TKW721118:TKW721123 TBA721118:TBA721123 SRE721118:SRE721123 SHI721118:SHI721123 RXM721118:RXM721123 RNQ721118:RNQ721123 RDU721118:RDU721123 QTY721118:QTY721123 QKC721118:QKC721123 QAG721118:QAG721123 PQK721118:PQK721123 PGO721118:PGO721123 OWS721118:OWS721123 OMW721118:OMW721123 ODA721118:ODA721123 NTE721118:NTE721123 NJI721118:NJI721123 MZM721118:MZM721123 MPQ721118:MPQ721123 MFU721118:MFU721123 LVY721118:LVY721123 LMC721118:LMC721123 LCG721118:LCG721123 KSK721118:KSK721123 KIO721118:KIO721123 JYS721118:JYS721123 JOW721118:JOW721123 JFA721118:JFA721123 IVE721118:IVE721123 ILI721118:ILI721123 IBM721118:IBM721123 HRQ721118:HRQ721123 HHU721118:HHU721123 GXY721118:GXY721123 GOC721118:GOC721123 GEG721118:GEG721123 FUK721118:FUK721123 FKO721118:FKO721123 FAS721118:FAS721123 EQW721118:EQW721123 EHA721118:EHA721123 DXE721118:DXE721123 DNI721118:DNI721123 DDM721118:DDM721123 CTQ721118:CTQ721123 CJU721118:CJU721123 BZY721118:BZY721123 BQC721118:BQC721123 BGG721118:BGG721123 AWK721118:AWK721123 AMO721118:AMO721123 ACS721118:ACS721123 SW721118:SW721123 JA721118:JA721123 E721266:E721271 WVM655582:WVM655587 WLQ655582:WLQ655587 WBU655582:WBU655587 VRY655582:VRY655587 VIC655582:VIC655587 UYG655582:UYG655587 UOK655582:UOK655587 UEO655582:UEO655587 TUS655582:TUS655587 TKW655582:TKW655587 TBA655582:TBA655587 SRE655582:SRE655587 SHI655582:SHI655587 RXM655582:RXM655587 RNQ655582:RNQ655587 RDU655582:RDU655587 QTY655582:QTY655587 QKC655582:QKC655587 QAG655582:QAG655587 PQK655582:PQK655587 PGO655582:PGO655587 OWS655582:OWS655587 OMW655582:OMW655587 ODA655582:ODA655587 NTE655582:NTE655587 NJI655582:NJI655587 MZM655582:MZM655587 MPQ655582:MPQ655587 MFU655582:MFU655587 LVY655582:LVY655587 LMC655582:LMC655587 LCG655582:LCG655587 KSK655582:KSK655587 KIO655582:KIO655587 JYS655582:JYS655587 JOW655582:JOW655587 JFA655582:JFA655587 IVE655582:IVE655587 ILI655582:ILI655587 IBM655582:IBM655587 HRQ655582:HRQ655587 HHU655582:HHU655587 GXY655582:GXY655587 GOC655582:GOC655587 GEG655582:GEG655587 FUK655582:FUK655587 FKO655582:FKO655587 FAS655582:FAS655587 EQW655582:EQW655587 EHA655582:EHA655587 DXE655582:DXE655587 DNI655582:DNI655587 DDM655582:DDM655587 CTQ655582:CTQ655587 CJU655582:CJU655587 BZY655582:BZY655587 BQC655582:BQC655587 BGG655582:BGG655587 AWK655582:AWK655587 AMO655582:AMO655587 ACS655582:ACS655587 SW655582:SW655587 JA655582:JA655587 E655730:E655735 WVM590046:WVM590051 WLQ590046:WLQ590051 WBU590046:WBU590051 VRY590046:VRY590051 VIC590046:VIC590051 UYG590046:UYG590051 UOK590046:UOK590051 UEO590046:UEO590051 TUS590046:TUS590051 TKW590046:TKW590051 TBA590046:TBA590051 SRE590046:SRE590051 SHI590046:SHI590051 RXM590046:RXM590051 RNQ590046:RNQ590051 RDU590046:RDU590051 QTY590046:QTY590051 QKC590046:QKC590051 QAG590046:QAG590051 PQK590046:PQK590051 PGO590046:PGO590051 OWS590046:OWS590051 OMW590046:OMW590051 ODA590046:ODA590051 NTE590046:NTE590051 NJI590046:NJI590051 MZM590046:MZM590051 MPQ590046:MPQ590051 MFU590046:MFU590051 LVY590046:LVY590051 LMC590046:LMC590051 LCG590046:LCG590051 KSK590046:KSK590051 KIO590046:KIO590051 JYS590046:JYS590051 JOW590046:JOW590051 JFA590046:JFA590051 IVE590046:IVE590051 ILI590046:ILI590051 IBM590046:IBM590051 HRQ590046:HRQ590051 HHU590046:HHU590051 GXY590046:GXY590051 GOC590046:GOC590051 GEG590046:GEG590051 FUK590046:FUK590051 FKO590046:FKO590051 FAS590046:FAS590051 EQW590046:EQW590051 EHA590046:EHA590051 DXE590046:DXE590051 DNI590046:DNI590051 DDM590046:DDM590051 CTQ590046:CTQ590051 CJU590046:CJU590051 BZY590046:BZY590051 BQC590046:BQC590051 BGG590046:BGG590051 AWK590046:AWK590051 AMO590046:AMO590051 ACS590046:ACS590051 SW590046:SW590051 JA590046:JA590051 E590194:E590199 WVM524510:WVM524515 WLQ524510:WLQ524515 WBU524510:WBU524515 VRY524510:VRY524515 VIC524510:VIC524515 UYG524510:UYG524515 UOK524510:UOK524515 UEO524510:UEO524515 TUS524510:TUS524515 TKW524510:TKW524515 TBA524510:TBA524515 SRE524510:SRE524515 SHI524510:SHI524515 RXM524510:RXM524515 RNQ524510:RNQ524515 RDU524510:RDU524515 QTY524510:QTY524515 QKC524510:QKC524515 QAG524510:QAG524515 PQK524510:PQK524515 PGO524510:PGO524515 OWS524510:OWS524515 OMW524510:OMW524515 ODA524510:ODA524515 NTE524510:NTE524515 NJI524510:NJI524515 MZM524510:MZM524515 MPQ524510:MPQ524515 MFU524510:MFU524515 LVY524510:LVY524515 LMC524510:LMC524515 LCG524510:LCG524515 KSK524510:KSK524515 KIO524510:KIO524515 JYS524510:JYS524515 JOW524510:JOW524515 JFA524510:JFA524515 IVE524510:IVE524515 ILI524510:ILI524515 IBM524510:IBM524515 HRQ524510:HRQ524515 HHU524510:HHU524515 GXY524510:GXY524515 GOC524510:GOC524515 GEG524510:GEG524515 FUK524510:FUK524515 FKO524510:FKO524515 FAS524510:FAS524515 EQW524510:EQW524515 EHA524510:EHA524515 DXE524510:DXE524515 DNI524510:DNI524515 DDM524510:DDM524515 CTQ524510:CTQ524515 CJU524510:CJU524515 BZY524510:BZY524515 BQC524510:BQC524515 BGG524510:BGG524515 AWK524510:AWK524515 AMO524510:AMO524515 ACS524510:ACS524515 SW524510:SW524515 JA524510:JA524515 E524658:E524663 WVM458974:WVM458979 WLQ458974:WLQ458979 WBU458974:WBU458979 VRY458974:VRY458979 VIC458974:VIC458979 UYG458974:UYG458979 UOK458974:UOK458979 UEO458974:UEO458979 TUS458974:TUS458979 TKW458974:TKW458979 TBA458974:TBA458979 SRE458974:SRE458979 SHI458974:SHI458979 RXM458974:RXM458979 RNQ458974:RNQ458979 RDU458974:RDU458979 QTY458974:QTY458979 QKC458974:QKC458979 QAG458974:QAG458979 PQK458974:PQK458979 PGO458974:PGO458979 OWS458974:OWS458979 OMW458974:OMW458979 ODA458974:ODA458979 NTE458974:NTE458979 NJI458974:NJI458979 MZM458974:MZM458979 MPQ458974:MPQ458979 MFU458974:MFU458979 LVY458974:LVY458979 LMC458974:LMC458979 LCG458974:LCG458979 KSK458974:KSK458979 KIO458974:KIO458979 JYS458974:JYS458979 JOW458974:JOW458979 JFA458974:JFA458979 IVE458974:IVE458979 ILI458974:ILI458979 IBM458974:IBM458979 HRQ458974:HRQ458979 HHU458974:HHU458979 GXY458974:GXY458979 GOC458974:GOC458979 GEG458974:GEG458979 FUK458974:FUK458979 FKO458974:FKO458979 FAS458974:FAS458979 EQW458974:EQW458979 EHA458974:EHA458979 DXE458974:DXE458979 DNI458974:DNI458979 DDM458974:DDM458979 CTQ458974:CTQ458979 CJU458974:CJU458979 BZY458974:BZY458979 BQC458974:BQC458979 BGG458974:BGG458979 AWK458974:AWK458979 AMO458974:AMO458979 ACS458974:ACS458979 SW458974:SW458979 JA458974:JA458979 E459122:E459127 WVM393438:WVM393443 WLQ393438:WLQ393443 WBU393438:WBU393443 VRY393438:VRY393443 VIC393438:VIC393443 UYG393438:UYG393443 UOK393438:UOK393443 UEO393438:UEO393443 TUS393438:TUS393443 TKW393438:TKW393443 TBA393438:TBA393443 SRE393438:SRE393443 SHI393438:SHI393443 RXM393438:RXM393443 RNQ393438:RNQ393443 RDU393438:RDU393443 QTY393438:QTY393443 QKC393438:QKC393443 QAG393438:QAG393443 PQK393438:PQK393443 PGO393438:PGO393443 OWS393438:OWS393443 OMW393438:OMW393443 ODA393438:ODA393443 NTE393438:NTE393443 NJI393438:NJI393443 MZM393438:MZM393443 MPQ393438:MPQ393443 MFU393438:MFU393443 LVY393438:LVY393443 LMC393438:LMC393443 LCG393438:LCG393443 KSK393438:KSK393443 KIO393438:KIO393443 JYS393438:JYS393443 JOW393438:JOW393443 JFA393438:JFA393443 IVE393438:IVE393443 ILI393438:ILI393443 IBM393438:IBM393443 HRQ393438:HRQ393443 HHU393438:HHU393443 GXY393438:GXY393443 GOC393438:GOC393443 GEG393438:GEG393443 FUK393438:FUK393443 FKO393438:FKO393443 FAS393438:FAS393443 EQW393438:EQW393443 EHA393438:EHA393443 DXE393438:DXE393443 DNI393438:DNI393443 DDM393438:DDM393443 CTQ393438:CTQ393443 CJU393438:CJU393443 BZY393438:BZY393443 BQC393438:BQC393443 BGG393438:BGG393443 AWK393438:AWK393443 AMO393438:AMO393443 ACS393438:ACS393443 SW393438:SW393443 JA393438:JA393443 E393586:E393591 WVM327902:WVM327907 WLQ327902:WLQ327907 WBU327902:WBU327907 VRY327902:VRY327907 VIC327902:VIC327907 UYG327902:UYG327907 UOK327902:UOK327907 UEO327902:UEO327907 TUS327902:TUS327907 TKW327902:TKW327907 TBA327902:TBA327907 SRE327902:SRE327907 SHI327902:SHI327907 RXM327902:RXM327907 RNQ327902:RNQ327907 RDU327902:RDU327907 QTY327902:QTY327907 QKC327902:QKC327907 QAG327902:QAG327907 PQK327902:PQK327907 PGO327902:PGO327907 OWS327902:OWS327907 OMW327902:OMW327907 ODA327902:ODA327907 NTE327902:NTE327907 NJI327902:NJI327907 MZM327902:MZM327907 MPQ327902:MPQ327907 MFU327902:MFU327907 LVY327902:LVY327907 LMC327902:LMC327907 LCG327902:LCG327907 KSK327902:KSK327907 KIO327902:KIO327907 JYS327902:JYS327907 JOW327902:JOW327907 JFA327902:JFA327907 IVE327902:IVE327907 ILI327902:ILI327907 IBM327902:IBM327907 HRQ327902:HRQ327907 HHU327902:HHU327907 GXY327902:GXY327907 GOC327902:GOC327907 GEG327902:GEG327907 FUK327902:FUK327907 FKO327902:FKO327907 FAS327902:FAS327907 EQW327902:EQW327907 EHA327902:EHA327907 DXE327902:DXE327907 DNI327902:DNI327907 DDM327902:DDM327907 CTQ327902:CTQ327907 CJU327902:CJU327907 BZY327902:BZY327907 BQC327902:BQC327907 BGG327902:BGG327907 AWK327902:AWK327907 AMO327902:AMO327907 ACS327902:ACS327907 SW327902:SW327907 JA327902:JA327907 E328050:E328055 WVM262366:WVM262371 WLQ262366:WLQ262371 WBU262366:WBU262371 VRY262366:VRY262371 VIC262366:VIC262371 UYG262366:UYG262371 UOK262366:UOK262371 UEO262366:UEO262371 TUS262366:TUS262371 TKW262366:TKW262371 TBA262366:TBA262371 SRE262366:SRE262371 SHI262366:SHI262371 RXM262366:RXM262371 RNQ262366:RNQ262371 RDU262366:RDU262371 QTY262366:QTY262371 QKC262366:QKC262371 QAG262366:QAG262371 PQK262366:PQK262371 PGO262366:PGO262371 OWS262366:OWS262371 OMW262366:OMW262371 ODA262366:ODA262371 NTE262366:NTE262371 NJI262366:NJI262371 MZM262366:MZM262371 MPQ262366:MPQ262371 MFU262366:MFU262371 LVY262366:LVY262371 LMC262366:LMC262371 LCG262366:LCG262371 KSK262366:KSK262371 KIO262366:KIO262371 JYS262366:JYS262371 JOW262366:JOW262371 JFA262366:JFA262371 IVE262366:IVE262371 ILI262366:ILI262371 IBM262366:IBM262371 HRQ262366:HRQ262371 HHU262366:HHU262371 GXY262366:GXY262371 GOC262366:GOC262371 GEG262366:GEG262371 FUK262366:FUK262371 FKO262366:FKO262371 FAS262366:FAS262371 EQW262366:EQW262371 EHA262366:EHA262371 DXE262366:DXE262371 DNI262366:DNI262371 DDM262366:DDM262371 CTQ262366:CTQ262371 CJU262366:CJU262371 BZY262366:BZY262371 BQC262366:BQC262371 BGG262366:BGG262371 AWK262366:AWK262371 AMO262366:AMO262371 ACS262366:ACS262371 SW262366:SW262371 JA262366:JA262371 E262514:E262519 WVM196830:WVM196835 WLQ196830:WLQ196835 WBU196830:WBU196835 VRY196830:VRY196835 VIC196830:VIC196835 UYG196830:UYG196835 UOK196830:UOK196835 UEO196830:UEO196835 TUS196830:TUS196835 TKW196830:TKW196835 TBA196830:TBA196835 SRE196830:SRE196835 SHI196830:SHI196835 RXM196830:RXM196835 RNQ196830:RNQ196835 RDU196830:RDU196835 QTY196830:QTY196835 QKC196830:QKC196835 QAG196830:QAG196835 PQK196830:PQK196835 PGO196830:PGO196835 OWS196830:OWS196835 OMW196830:OMW196835 ODA196830:ODA196835 NTE196830:NTE196835 NJI196830:NJI196835 MZM196830:MZM196835 MPQ196830:MPQ196835 MFU196830:MFU196835 LVY196830:LVY196835 LMC196830:LMC196835 LCG196830:LCG196835 KSK196830:KSK196835 KIO196830:KIO196835 JYS196830:JYS196835 JOW196830:JOW196835 JFA196830:JFA196835 IVE196830:IVE196835 ILI196830:ILI196835 IBM196830:IBM196835 HRQ196830:HRQ196835 HHU196830:HHU196835 GXY196830:GXY196835 GOC196830:GOC196835 GEG196830:GEG196835 FUK196830:FUK196835 FKO196830:FKO196835 FAS196830:FAS196835 EQW196830:EQW196835 EHA196830:EHA196835 DXE196830:DXE196835 DNI196830:DNI196835 DDM196830:DDM196835 CTQ196830:CTQ196835 CJU196830:CJU196835 BZY196830:BZY196835 BQC196830:BQC196835 BGG196830:BGG196835 AWK196830:AWK196835 AMO196830:AMO196835 ACS196830:ACS196835 SW196830:SW196835 JA196830:JA196835 E196978:E196983 WVM131294:WVM131299 WLQ131294:WLQ131299 WBU131294:WBU131299 VRY131294:VRY131299 VIC131294:VIC131299 UYG131294:UYG131299 UOK131294:UOK131299 UEO131294:UEO131299 TUS131294:TUS131299 TKW131294:TKW131299 TBA131294:TBA131299 SRE131294:SRE131299 SHI131294:SHI131299 RXM131294:RXM131299 RNQ131294:RNQ131299 RDU131294:RDU131299 QTY131294:QTY131299 QKC131294:QKC131299 QAG131294:QAG131299 PQK131294:PQK131299 PGO131294:PGO131299 OWS131294:OWS131299 OMW131294:OMW131299 ODA131294:ODA131299 NTE131294:NTE131299 NJI131294:NJI131299 MZM131294:MZM131299 MPQ131294:MPQ131299 MFU131294:MFU131299 LVY131294:LVY131299 LMC131294:LMC131299 LCG131294:LCG131299 KSK131294:KSK131299 KIO131294:KIO131299 JYS131294:JYS131299 JOW131294:JOW131299 JFA131294:JFA131299 IVE131294:IVE131299 ILI131294:ILI131299 IBM131294:IBM131299 HRQ131294:HRQ131299 HHU131294:HHU131299 GXY131294:GXY131299 GOC131294:GOC131299 GEG131294:GEG131299 FUK131294:FUK131299 FKO131294:FKO131299 FAS131294:FAS131299 EQW131294:EQW131299 EHA131294:EHA131299 DXE131294:DXE131299 DNI131294:DNI131299 DDM131294:DDM131299 CTQ131294:CTQ131299 CJU131294:CJU131299 BZY131294:BZY131299 BQC131294:BQC131299 BGG131294:BGG131299 AWK131294:AWK131299 AMO131294:AMO131299 ACS131294:ACS131299 SW131294:SW131299 JA131294:JA131299 E131442:E131447 WVM65758:WVM65763 WLQ65758:WLQ65763 WBU65758:WBU65763 VRY65758:VRY65763 VIC65758:VIC65763 UYG65758:UYG65763 UOK65758:UOK65763 UEO65758:UEO65763 TUS65758:TUS65763 TKW65758:TKW65763 TBA65758:TBA65763 SRE65758:SRE65763 SHI65758:SHI65763 RXM65758:RXM65763 RNQ65758:RNQ65763 RDU65758:RDU65763 QTY65758:QTY65763 QKC65758:QKC65763 QAG65758:QAG65763 PQK65758:PQK65763 PGO65758:PGO65763 OWS65758:OWS65763 OMW65758:OMW65763 ODA65758:ODA65763 NTE65758:NTE65763 NJI65758:NJI65763 MZM65758:MZM65763 MPQ65758:MPQ65763 MFU65758:MFU65763 LVY65758:LVY65763 LMC65758:LMC65763 LCG65758:LCG65763 KSK65758:KSK65763 KIO65758:KIO65763 JYS65758:JYS65763 JOW65758:JOW65763 JFA65758:JFA65763 IVE65758:IVE65763 ILI65758:ILI65763 IBM65758:IBM65763 HRQ65758:HRQ65763 HHU65758:HHU65763 GXY65758:GXY65763 GOC65758:GOC65763 GEG65758:GEG65763 FUK65758:FUK65763 FKO65758:FKO65763 FAS65758:FAS65763 EQW65758:EQW65763 EHA65758:EHA65763 DXE65758:DXE65763 DNI65758:DNI65763 DDM65758:DDM65763 CTQ65758:CTQ65763 CJU65758:CJU65763 BZY65758:BZY65763 BQC65758:BQC65763 BGG65758:BGG65763 AWK65758:AWK65763 AMO65758:AMO65763 ACS65758:ACS65763 SW65758:SW65763 JA65758:JA65763 E65906:E65911 WVM231:WVM236 WLQ231:WLQ236 WBU231:WBU236 VRY231:VRY236 VIC231:VIC236 UYG231:UYG236 UOK231:UOK236 UEO231:UEO236 TUS231:TUS236 TKW231:TKW236 TBA231:TBA236 SRE231:SRE236 SHI231:SHI236 RXM231:RXM236 RNQ231:RNQ236 RDU231:RDU236 QTY231:QTY236 QKC231:QKC236 QAG231:QAG236 PQK231:PQK236 PGO231:PGO236 OWS231:OWS236 OMW231:OMW236 ODA231:ODA236 NTE231:NTE236 NJI231:NJI236 MZM231:MZM236 MPQ231:MPQ236 MFU231:MFU236 LVY231:LVY236 LMC231:LMC236 LCG231:LCG236 KSK231:KSK236 KIO231:KIO236 JYS231:JYS236 JOW231:JOW236 JFA231:JFA236 IVE231:IVE236 ILI231:ILI236 IBM231:IBM236 HRQ231:HRQ236 HHU231:HHU236 GXY231:GXY236 GOC231:GOC236 GEG231:GEG236 FUK231:FUK236 FKO231:FKO236 FAS231:FAS236 EQW231:EQW236 EHA231:EHA236 DXE231:DXE236 DNI231:DNI236 DDM231:DDM236 CTQ231:CTQ236 CJU231:CJU236 BZY231:BZY236 BQC231:BQC236 BGG231:BGG236 AWK231:AWK236 AMO231:AMO236 ACS231:ACS236 SW231:SW236 JA231:JA236 WVM983262:WVM983267 WVM983259:WVM983260 WLQ983259:WLQ983260 WBU983259:WBU983260 VRY983259:VRY983260 VIC983259:VIC983260 UYG983259:UYG983260 UOK983259:UOK983260 UEO983259:UEO983260 TUS983259:TUS983260 TKW983259:TKW983260 TBA983259:TBA983260 SRE983259:SRE983260 SHI983259:SHI983260 RXM983259:RXM983260 RNQ983259:RNQ983260 RDU983259:RDU983260 QTY983259:QTY983260 QKC983259:QKC983260 QAG983259:QAG983260 PQK983259:PQK983260 PGO983259:PGO983260 OWS983259:OWS983260 OMW983259:OMW983260 ODA983259:ODA983260 NTE983259:NTE983260 NJI983259:NJI983260 MZM983259:MZM983260 MPQ983259:MPQ983260 MFU983259:MFU983260 LVY983259:LVY983260 LMC983259:LMC983260 LCG983259:LCG983260 KSK983259:KSK983260 KIO983259:KIO983260 JYS983259:JYS983260 JOW983259:JOW983260 JFA983259:JFA983260 IVE983259:IVE983260 ILI983259:ILI983260 IBM983259:IBM983260 HRQ983259:HRQ983260 HHU983259:HHU983260 GXY983259:GXY983260 GOC983259:GOC983260 GEG983259:GEG983260 FUK983259:FUK983260 FKO983259:FKO983260 FAS983259:FAS983260 EQW983259:EQW983260 EHA983259:EHA983260 DXE983259:DXE983260 DNI983259:DNI983260 DDM983259:DDM983260 CTQ983259:CTQ983260 CJU983259:CJU983260 BZY983259:BZY983260 BQC983259:BQC983260 BGG983259:BGG983260 AWK983259:AWK983260 AMO983259:AMO983260 ACS983259:ACS983260 SW983259:SW983260 JA983259:JA983260 E983407:E983408 WVM917723:WVM917724 WLQ917723:WLQ917724 WBU917723:WBU917724 VRY917723:VRY917724 VIC917723:VIC917724 UYG917723:UYG917724 UOK917723:UOK917724 UEO917723:UEO917724 TUS917723:TUS917724 TKW917723:TKW917724 TBA917723:TBA917724 SRE917723:SRE917724 SHI917723:SHI917724 RXM917723:RXM917724 RNQ917723:RNQ917724 RDU917723:RDU917724 QTY917723:QTY917724 QKC917723:QKC917724 QAG917723:QAG917724 PQK917723:PQK917724 PGO917723:PGO917724 OWS917723:OWS917724 OMW917723:OMW917724 ODA917723:ODA917724 NTE917723:NTE917724 NJI917723:NJI917724 MZM917723:MZM917724 MPQ917723:MPQ917724 MFU917723:MFU917724 LVY917723:LVY917724 LMC917723:LMC917724 LCG917723:LCG917724 KSK917723:KSK917724 KIO917723:KIO917724 JYS917723:JYS917724 JOW917723:JOW917724 JFA917723:JFA917724 IVE917723:IVE917724 ILI917723:ILI917724 IBM917723:IBM917724 HRQ917723:HRQ917724 HHU917723:HHU917724 GXY917723:GXY917724 GOC917723:GOC917724 GEG917723:GEG917724 FUK917723:FUK917724 FKO917723:FKO917724 FAS917723:FAS917724 EQW917723:EQW917724 EHA917723:EHA917724 DXE917723:DXE917724 DNI917723:DNI917724 DDM917723:DDM917724 CTQ917723:CTQ917724 CJU917723:CJU917724 BZY917723:BZY917724 BQC917723:BQC917724 BGG917723:BGG917724 AWK917723:AWK917724 AMO917723:AMO917724 ACS917723:ACS917724 SW917723:SW917724 JA917723:JA917724 E917871:E917872 WVM852187:WVM852188 WLQ852187:WLQ852188 WBU852187:WBU852188 VRY852187:VRY852188 VIC852187:VIC852188 UYG852187:UYG852188 UOK852187:UOK852188 UEO852187:UEO852188 TUS852187:TUS852188 TKW852187:TKW852188 TBA852187:TBA852188 SRE852187:SRE852188 SHI852187:SHI852188 RXM852187:RXM852188 RNQ852187:RNQ852188 RDU852187:RDU852188 QTY852187:QTY852188 QKC852187:QKC852188 QAG852187:QAG852188 PQK852187:PQK852188 PGO852187:PGO852188 OWS852187:OWS852188 OMW852187:OMW852188 ODA852187:ODA852188 NTE852187:NTE852188 NJI852187:NJI852188 MZM852187:MZM852188 MPQ852187:MPQ852188 MFU852187:MFU852188 LVY852187:LVY852188 LMC852187:LMC852188 LCG852187:LCG852188 KSK852187:KSK852188 KIO852187:KIO852188 JYS852187:JYS852188 JOW852187:JOW852188 JFA852187:JFA852188 IVE852187:IVE852188 ILI852187:ILI852188 IBM852187:IBM852188 HRQ852187:HRQ852188 HHU852187:HHU852188 GXY852187:GXY852188 GOC852187:GOC852188 GEG852187:GEG852188 FUK852187:FUK852188 FKO852187:FKO852188 FAS852187:FAS852188 EQW852187:EQW852188 EHA852187:EHA852188 DXE852187:DXE852188 DNI852187:DNI852188 DDM852187:DDM852188 CTQ852187:CTQ852188 CJU852187:CJU852188 BZY852187:BZY852188 BQC852187:BQC852188 BGG852187:BGG852188 AWK852187:AWK852188 AMO852187:AMO852188 ACS852187:ACS852188 SW852187:SW852188 JA852187:JA852188 E852335:E852336 WVM786651:WVM786652 WLQ786651:WLQ786652 WBU786651:WBU786652 VRY786651:VRY786652 VIC786651:VIC786652 UYG786651:UYG786652 UOK786651:UOK786652 UEO786651:UEO786652 TUS786651:TUS786652 TKW786651:TKW786652 TBA786651:TBA786652 SRE786651:SRE786652 SHI786651:SHI786652 RXM786651:RXM786652 RNQ786651:RNQ786652 RDU786651:RDU786652 QTY786651:QTY786652 QKC786651:QKC786652 QAG786651:QAG786652 PQK786651:PQK786652 PGO786651:PGO786652 OWS786651:OWS786652 OMW786651:OMW786652 ODA786651:ODA786652 NTE786651:NTE786652 NJI786651:NJI786652 MZM786651:MZM786652 MPQ786651:MPQ786652 MFU786651:MFU786652 LVY786651:LVY786652 LMC786651:LMC786652 LCG786651:LCG786652 KSK786651:KSK786652 KIO786651:KIO786652 JYS786651:JYS786652 JOW786651:JOW786652 JFA786651:JFA786652 IVE786651:IVE786652 ILI786651:ILI786652 IBM786651:IBM786652 HRQ786651:HRQ786652 HHU786651:HHU786652 GXY786651:GXY786652 GOC786651:GOC786652 GEG786651:GEG786652 FUK786651:FUK786652 FKO786651:FKO786652 FAS786651:FAS786652 EQW786651:EQW786652 EHA786651:EHA786652 DXE786651:DXE786652 DNI786651:DNI786652 DDM786651:DDM786652 CTQ786651:CTQ786652 CJU786651:CJU786652 BZY786651:BZY786652 BQC786651:BQC786652 BGG786651:BGG786652 AWK786651:AWK786652 AMO786651:AMO786652 ACS786651:ACS786652 SW786651:SW786652 JA786651:JA786652 E786799:E786800 WVM721115:WVM721116 WLQ721115:WLQ721116 WBU721115:WBU721116 VRY721115:VRY721116 VIC721115:VIC721116 UYG721115:UYG721116 UOK721115:UOK721116 UEO721115:UEO721116 TUS721115:TUS721116 TKW721115:TKW721116 TBA721115:TBA721116 SRE721115:SRE721116 SHI721115:SHI721116 RXM721115:RXM721116 RNQ721115:RNQ721116 RDU721115:RDU721116 QTY721115:QTY721116 QKC721115:QKC721116 QAG721115:QAG721116 PQK721115:PQK721116 PGO721115:PGO721116 OWS721115:OWS721116 OMW721115:OMW721116 ODA721115:ODA721116 NTE721115:NTE721116 NJI721115:NJI721116 MZM721115:MZM721116 MPQ721115:MPQ721116 MFU721115:MFU721116 LVY721115:LVY721116 LMC721115:LMC721116 LCG721115:LCG721116 KSK721115:KSK721116 KIO721115:KIO721116 JYS721115:JYS721116 JOW721115:JOW721116 JFA721115:JFA721116 IVE721115:IVE721116 ILI721115:ILI721116 IBM721115:IBM721116 HRQ721115:HRQ721116 HHU721115:HHU721116 GXY721115:GXY721116 GOC721115:GOC721116 GEG721115:GEG721116 FUK721115:FUK721116 FKO721115:FKO721116 FAS721115:FAS721116 EQW721115:EQW721116 EHA721115:EHA721116 DXE721115:DXE721116 DNI721115:DNI721116 DDM721115:DDM721116 CTQ721115:CTQ721116 CJU721115:CJU721116 BZY721115:BZY721116 BQC721115:BQC721116 BGG721115:BGG721116 AWK721115:AWK721116 AMO721115:AMO721116 ACS721115:ACS721116 SW721115:SW721116 JA721115:JA721116 E721263:E721264 WVM655579:WVM655580 WLQ655579:WLQ655580 WBU655579:WBU655580 VRY655579:VRY655580 VIC655579:VIC655580 UYG655579:UYG655580 UOK655579:UOK655580 UEO655579:UEO655580 TUS655579:TUS655580 TKW655579:TKW655580 TBA655579:TBA655580 SRE655579:SRE655580 SHI655579:SHI655580 RXM655579:RXM655580 RNQ655579:RNQ655580 RDU655579:RDU655580 QTY655579:QTY655580 QKC655579:QKC655580 QAG655579:QAG655580 PQK655579:PQK655580 PGO655579:PGO655580 OWS655579:OWS655580 OMW655579:OMW655580 ODA655579:ODA655580 NTE655579:NTE655580 NJI655579:NJI655580 MZM655579:MZM655580 MPQ655579:MPQ655580 MFU655579:MFU655580 LVY655579:LVY655580 LMC655579:LMC655580 LCG655579:LCG655580 KSK655579:KSK655580 KIO655579:KIO655580 JYS655579:JYS655580 JOW655579:JOW655580 JFA655579:JFA655580 IVE655579:IVE655580 ILI655579:ILI655580 IBM655579:IBM655580 HRQ655579:HRQ655580 HHU655579:HHU655580 GXY655579:GXY655580 GOC655579:GOC655580 GEG655579:GEG655580 FUK655579:FUK655580 FKO655579:FKO655580 FAS655579:FAS655580 EQW655579:EQW655580 EHA655579:EHA655580 DXE655579:DXE655580 DNI655579:DNI655580 DDM655579:DDM655580 CTQ655579:CTQ655580 CJU655579:CJU655580 BZY655579:BZY655580 BQC655579:BQC655580 BGG655579:BGG655580 AWK655579:AWK655580 AMO655579:AMO655580 ACS655579:ACS655580 SW655579:SW655580 JA655579:JA655580 E655727:E655728 WVM590043:WVM590044 WLQ590043:WLQ590044 WBU590043:WBU590044 VRY590043:VRY590044 VIC590043:VIC590044 UYG590043:UYG590044 UOK590043:UOK590044 UEO590043:UEO590044 TUS590043:TUS590044 TKW590043:TKW590044 TBA590043:TBA590044 SRE590043:SRE590044 SHI590043:SHI590044 RXM590043:RXM590044 RNQ590043:RNQ590044 RDU590043:RDU590044 QTY590043:QTY590044 QKC590043:QKC590044 QAG590043:QAG590044 PQK590043:PQK590044 PGO590043:PGO590044 OWS590043:OWS590044 OMW590043:OMW590044 ODA590043:ODA590044 NTE590043:NTE590044 NJI590043:NJI590044 MZM590043:MZM590044 MPQ590043:MPQ590044 MFU590043:MFU590044 LVY590043:LVY590044 LMC590043:LMC590044 LCG590043:LCG590044 KSK590043:KSK590044 KIO590043:KIO590044 JYS590043:JYS590044 JOW590043:JOW590044 JFA590043:JFA590044 IVE590043:IVE590044 ILI590043:ILI590044 IBM590043:IBM590044 HRQ590043:HRQ590044 HHU590043:HHU590044 GXY590043:GXY590044 GOC590043:GOC590044 GEG590043:GEG590044 FUK590043:FUK590044 FKO590043:FKO590044 FAS590043:FAS590044 EQW590043:EQW590044 EHA590043:EHA590044 DXE590043:DXE590044 DNI590043:DNI590044 DDM590043:DDM590044 CTQ590043:CTQ590044 CJU590043:CJU590044 BZY590043:BZY590044 BQC590043:BQC590044 BGG590043:BGG590044 AWK590043:AWK590044 AMO590043:AMO590044 ACS590043:ACS590044 SW590043:SW590044 JA590043:JA590044 E590191:E590192 WVM524507:WVM524508 WLQ524507:WLQ524508 WBU524507:WBU524508 VRY524507:VRY524508 VIC524507:VIC524508 UYG524507:UYG524508 UOK524507:UOK524508 UEO524507:UEO524508 TUS524507:TUS524508 TKW524507:TKW524508 TBA524507:TBA524508 SRE524507:SRE524508 SHI524507:SHI524508 RXM524507:RXM524508 RNQ524507:RNQ524508 RDU524507:RDU524508 QTY524507:QTY524508 QKC524507:QKC524508 QAG524507:QAG524508 PQK524507:PQK524508 PGO524507:PGO524508 OWS524507:OWS524508 OMW524507:OMW524508 ODA524507:ODA524508 NTE524507:NTE524508 NJI524507:NJI524508 MZM524507:MZM524508 MPQ524507:MPQ524508 MFU524507:MFU524508 LVY524507:LVY524508 LMC524507:LMC524508 LCG524507:LCG524508 KSK524507:KSK524508 KIO524507:KIO524508 JYS524507:JYS524508 JOW524507:JOW524508 JFA524507:JFA524508 IVE524507:IVE524508 ILI524507:ILI524508 IBM524507:IBM524508 HRQ524507:HRQ524508 HHU524507:HHU524508 GXY524507:GXY524508 GOC524507:GOC524508 GEG524507:GEG524508 FUK524507:FUK524508 FKO524507:FKO524508 FAS524507:FAS524508 EQW524507:EQW524508 EHA524507:EHA524508 DXE524507:DXE524508 DNI524507:DNI524508 DDM524507:DDM524508 CTQ524507:CTQ524508 CJU524507:CJU524508 BZY524507:BZY524508 BQC524507:BQC524508 BGG524507:BGG524508 AWK524507:AWK524508 AMO524507:AMO524508 ACS524507:ACS524508 SW524507:SW524508 JA524507:JA524508 E524655:E524656 WVM458971:WVM458972 WLQ458971:WLQ458972 WBU458971:WBU458972 VRY458971:VRY458972 VIC458971:VIC458972 UYG458971:UYG458972 UOK458971:UOK458972 UEO458971:UEO458972 TUS458971:TUS458972 TKW458971:TKW458972 TBA458971:TBA458972 SRE458971:SRE458972 SHI458971:SHI458972 RXM458971:RXM458972 RNQ458971:RNQ458972 RDU458971:RDU458972 QTY458971:QTY458972 QKC458971:QKC458972 QAG458971:QAG458972 PQK458971:PQK458972 PGO458971:PGO458972 OWS458971:OWS458972 OMW458971:OMW458972 ODA458971:ODA458972 NTE458971:NTE458972 NJI458971:NJI458972 MZM458971:MZM458972 MPQ458971:MPQ458972 MFU458971:MFU458972 LVY458971:LVY458972 LMC458971:LMC458972 LCG458971:LCG458972 KSK458971:KSK458972 KIO458971:KIO458972 JYS458971:JYS458972 JOW458971:JOW458972 JFA458971:JFA458972 IVE458971:IVE458972 ILI458971:ILI458972 IBM458971:IBM458972 HRQ458971:HRQ458972 HHU458971:HHU458972 GXY458971:GXY458972 GOC458971:GOC458972 GEG458971:GEG458972 FUK458971:FUK458972 FKO458971:FKO458972 FAS458971:FAS458972 EQW458971:EQW458972 EHA458971:EHA458972 DXE458971:DXE458972 DNI458971:DNI458972 DDM458971:DDM458972 CTQ458971:CTQ458972 CJU458971:CJU458972 BZY458971:BZY458972 BQC458971:BQC458972 BGG458971:BGG458972 AWK458971:AWK458972 AMO458971:AMO458972 ACS458971:ACS458972 SW458971:SW458972 JA458971:JA458972 E459119:E459120 WVM393435:WVM393436 WLQ393435:WLQ393436 WBU393435:WBU393436 VRY393435:VRY393436 VIC393435:VIC393436 UYG393435:UYG393436 UOK393435:UOK393436 UEO393435:UEO393436 TUS393435:TUS393436 TKW393435:TKW393436 TBA393435:TBA393436 SRE393435:SRE393436 SHI393435:SHI393436 RXM393435:RXM393436 RNQ393435:RNQ393436 RDU393435:RDU393436 QTY393435:QTY393436 QKC393435:QKC393436 QAG393435:QAG393436 PQK393435:PQK393436 PGO393435:PGO393436 OWS393435:OWS393436 OMW393435:OMW393436 ODA393435:ODA393436 NTE393435:NTE393436 NJI393435:NJI393436 MZM393435:MZM393436 MPQ393435:MPQ393436 MFU393435:MFU393436 LVY393435:LVY393436 LMC393435:LMC393436 LCG393435:LCG393436 KSK393435:KSK393436 KIO393435:KIO393436 JYS393435:JYS393436 JOW393435:JOW393436 JFA393435:JFA393436 IVE393435:IVE393436 ILI393435:ILI393436 IBM393435:IBM393436 HRQ393435:HRQ393436 HHU393435:HHU393436 GXY393435:GXY393436 GOC393435:GOC393436 GEG393435:GEG393436 FUK393435:FUK393436 FKO393435:FKO393436 FAS393435:FAS393436 EQW393435:EQW393436 EHA393435:EHA393436 DXE393435:DXE393436 DNI393435:DNI393436 DDM393435:DDM393436 CTQ393435:CTQ393436 CJU393435:CJU393436 BZY393435:BZY393436 BQC393435:BQC393436 BGG393435:BGG393436 AWK393435:AWK393436 AMO393435:AMO393436 ACS393435:ACS393436 SW393435:SW393436 JA393435:JA393436 E393583:E393584 WVM327899:WVM327900 WLQ327899:WLQ327900 WBU327899:WBU327900 VRY327899:VRY327900 VIC327899:VIC327900 UYG327899:UYG327900 UOK327899:UOK327900 UEO327899:UEO327900 TUS327899:TUS327900 TKW327899:TKW327900 TBA327899:TBA327900 SRE327899:SRE327900 SHI327899:SHI327900 RXM327899:RXM327900 RNQ327899:RNQ327900 RDU327899:RDU327900 QTY327899:QTY327900 QKC327899:QKC327900 QAG327899:QAG327900 PQK327899:PQK327900 PGO327899:PGO327900 OWS327899:OWS327900 OMW327899:OMW327900 ODA327899:ODA327900 NTE327899:NTE327900 NJI327899:NJI327900 MZM327899:MZM327900 MPQ327899:MPQ327900 MFU327899:MFU327900 LVY327899:LVY327900 LMC327899:LMC327900 LCG327899:LCG327900 KSK327899:KSK327900 KIO327899:KIO327900 JYS327899:JYS327900 JOW327899:JOW327900 JFA327899:JFA327900 IVE327899:IVE327900 ILI327899:ILI327900 IBM327899:IBM327900 HRQ327899:HRQ327900 HHU327899:HHU327900 GXY327899:GXY327900 GOC327899:GOC327900 GEG327899:GEG327900 FUK327899:FUK327900 FKO327899:FKO327900 FAS327899:FAS327900 EQW327899:EQW327900 EHA327899:EHA327900 DXE327899:DXE327900 DNI327899:DNI327900 DDM327899:DDM327900 CTQ327899:CTQ327900 CJU327899:CJU327900 BZY327899:BZY327900 BQC327899:BQC327900 BGG327899:BGG327900 AWK327899:AWK327900 AMO327899:AMO327900 ACS327899:ACS327900 SW327899:SW327900 JA327899:JA327900 E328047:E328048 WVM262363:WVM262364 WLQ262363:WLQ262364 WBU262363:WBU262364 VRY262363:VRY262364 VIC262363:VIC262364 UYG262363:UYG262364 UOK262363:UOK262364 UEO262363:UEO262364 TUS262363:TUS262364 TKW262363:TKW262364 TBA262363:TBA262364 SRE262363:SRE262364 SHI262363:SHI262364 RXM262363:RXM262364 RNQ262363:RNQ262364 RDU262363:RDU262364 QTY262363:QTY262364 QKC262363:QKC262364 QAG262363:QAG262364 PQK262363:PQK262364 PGO262363:PGO262364 OWS262363:OWS262364 OMW262363:OMW262364 ODA262363:ODA262364 NTE262363:NTE262364 NJI262363:NJI262364 MZM262363:MZM262364 MPQ262363:MPQ262364 MFU262363:MFU262364 LVY262363:LVY262364 LMC262363:LMC262364 LCG262363:LCG262364 KSK262363:KSK262364 KIO262363:KIO262364 JYS262363:JYS262364 JOW262363:JOW262364 JFA262363:JFA262364 IVE262363:IVE262364 ILI262363:ILI262364 IBM262363:IBM262364 HRQ262363:HRQ262364 HHU262363:HHU262364 GXY262363:GXY262364 GOC262363:GOC262364 GEG262363:GEG262364 FUK262363:FUK262364 FKO262363:FKO262364 FAS262363:FAS262364 EQW262363:EQW262364 EHA262363:EHA262364 DXE262363:DXE262364 DNI262363:DNI262364 DDM262363:DDM262364 CTQ262363:CTQ262364 CJU262363:CJU262364 BZY262363:BZY262364 BQC262363:BQC262364 BGG262363:BGG262364 AWK262363:AWK262364 AMO262363:AMO262364 ACS262363:ACS262364 SW262363:SW262364 JA262363:JA262364 E262511:E262512 WVM196827:WVM196828 WLQ196827:WLQ196828 WBU196827:WBU196828 VRY196827:VRY196828 VIC196827:VIC196828 UYG196827:UYG196828 UOK196827:UOK196828 UEO196827:UEO196828 TUS196827:TUS196828 TKW196827:TKW196828 TBA196827:TBA196828 SRE196827:SRE196828 SHI196827:SHI196828 RXM196827:RXM196828 RNQ196827:RNQ196828 RDU196827:RDU196828 QTY196827:QTY196828 QKC196827:QKC196828 QAG196827:QAG196828 PQK196827:PQK196828 PGO196827:PGO196828 OWS196827:OWS196828 OMW196827:OMW196828 ODA196827:ODA196828 NTE196827:NTE196828 NJI196827:NJI196828 MZM196827:MZM196828 MPQ196827:MPQ196828 MFU196827:MFU196828 LVY196827:LVY196828 LMC196827:LMC196828 LCG196827:LCG196828 KSK196827:KSK196828 KIO196827:KIO196828 JYS196827:JYS196828 JOW196827:JOW196828 JFA196827:JFA196828 IVE196827:IVE196828 ILI196827:ILI196828 IBM196827:IBM196828 HRQ196827:HRQ196828 HHU196827:HHU196828 GXY196827:GXY196828 GOC196827:GOC196828 GEG196827:GEG196828 FUK196827:FUK196828 FKO196827:FKO196828 FAS196827:FAS196828 EQW196827:EQW196828 EHA196827:EHA196828 DXE196827:DXE196828 DNI196827:DNI196828 DDM196827:DDM196828 CTQ196827:CTQ196828 CJU196827:CJU196828 BZY196827:BZY196828 BQC196827:BQC196828 BGG196827:BGG196828 AWK196827:AWK196828 AMO196827:AMO196828 ACS196827:ACS196828 SW196827:SW196828 JA196827:JA196828 E196975:E196976 WVM131291:WVM131292 WLQ131291:WLQ131292 WBU131291:WBU131292 VRY131291:VRY131292 VIC131291:VIC131292 UYG131291:UYG131292 UOK131291:UOK131292 UEO131291:UEO131292 TUS131291:TUS131292 TKW131291:TKW131292 TBA131291:TBA131292 SRE131291:SRE131292 SHI131291:SHI131292 RXM131291:RXM131292 RNQ131291:RNQ131292 RDU131291:RDU131292 QTY131291:QTY131292 QKC131291:QKC131292 QAG131291:QAG131292 PQK131291:PQK131292 PGO131291:PGO131292 OWS131291:OWS131292 OMW131291:OMW131292 ODA131291:ODA131292 NTE131291:NTE131292 NJI131291:NJI131292 MZM131291:MZM131292 MPQ131291:MPQ131292 MFU131291:MFU131292 LVY131291:LVY131292 LMC131291:LMC131292 LCG131291:LCG131292 KSK131291:KSK131292 KIO131291:KIO131292 JYS131291:JYS131292 JOW131291:JOW131292 JFA131291:JFA131292 IVE131291:IVE131292 ILI131291:ILI131292 IBM131291:IBM131292 HRQ131291:HRQ131292 HHU131291:HHU131292 GXY131291:GXY131292 GOC131291:GOC131292 GEG131291:GEG131292 FUK131291:FUK131292 FKO131291:FKO131292 FAS131291:FAS131292 EQW131291:EQW131292 EHA131291:EHA131292 DXE131291:DXE131292 DNI131291:DNI131292 DDM131291:DDM131292 CTQ131291:CTQ131292 CJU131291:CJU131292 BZY131291:BZY131292 BQC131291:BQC131292 BGG131291:BGG131292 AWK131291:AWK131292 AMO131291:AMO131292 ACS131291:ACS131292 SW131291:SW131292 JA131291:JA131292 E131439:E131440 WVM65755:WVM65756 WLQ65755:WLQ65756 WBU65755:WBU65756 VRY65755:VRY65756 VIC65755:VIC65756 UYG65755:UYG65756 UOK65755:UOK65756 UEO65755:UEO65756 TUS65755:TUS65756 TKW65755:TKW65756 TBA65755:TBA65756 SRE65755:SRE65756 SHI65755:SHI65756 RXM65755:RXM65756 RNQ65755:RNQ65756 RDU65755:RDU65756 QTY65755:QTY65756 QKC65755:QKC65756 QAG65755:QAG65756 PQK65755:PQK65756 PGO65755:PGO65756 OWS65755:OWS65756 OMW65755:OMW65756 ODA65755:ODA65756 NTE65755:NTE65756 NJI65755:NJI65756 MZM65755:MZM65756 MPQ65755:MPQ65756 MFU65755:MFU65756 LVY65755:LVY65756 LMC65755:LMC65756 LCG65755:LCG65756 KSK65755:KSK65756 KIO65755:KIO65756 JYS65755:JYS65756 JOW65755:JOW65756 JFA65755:JFA65756 IVE65755:IVE65756 ILI65755:ILI65756 IBM65755:IBM65756 HRQ65755:HRQ65756 HHU65755:HHU65756 GXY65755:GXY65756 GOC65755:GOC65756 GEG65755:GEG65756 FUK65755:FUK65756 FKO65755:FKO65756 FAS65755:FAS65756 EQW65755:EQW65756 EHA65755:EHA65756 DXE65755:DXE65756 DNI65755:DNI65756 DDM65755:DDM65756 CTQ65755:CTQ65756 CJU65755:CJU65756 BZY65755:BZY65756 BQC65755:BQC65756 BGG65755:BGG65756 AWK65755:AWK65756 AMO65755:AMO65756 ACS65755:ACS65756 SW65755:SW65756 JA65755:JA65756 E65903:E65904 WVN228:WVN229 WLR228:WLR229 WBV228:WBV229 VRZ228:VRZ229 VID228:VID229 UYH228:UYH229 UOL228:UOL229 UEP228:UEP229 TUT228:TUT229 TKX228:TKX229 TBB228:TBB229 SRF228:SRF229 SHJ228:SHJ229 RXN228:RXN229 RNR228:RNR229 RDV228:RDV229 QTZ228:QTZ229 QKD228:QKD229 QAH228:QAH229 PQL228:PQL229 PGP228:PGP229 OWT228:OWT229 OMX228:OMX229 ODB228:ODB229 NTF228:NTF229 NJJ228:NJJ229 MZN228:MZN229 MPR228:MPR229 MFV228:MFV229 LVZ228:LVZ229 LMD228:LMD229 LCH228:LCH229 KSL228:KSL229 KIP228:KIP229 JYT228:JYT229 JOX228:JOX229 JFB228:JFB229 IVF228:IVF229 ILJ228:ILJ229 IBN228:IBN229 HRR228:HRR229 HHV228:HHV229 GXZ228:GXZ229 GOD228:GOD229 GEH228:GEH229 FUL228:FUL229 FKP228:FKP229 FAT228:FAT229 EQX228:EQX229 EHB228:EHB229 DXF228:DXF229 DNJ228:DNJ229 DDN228:DDN229 CTR228:CTR229 CJV228:CJV229 BZZ228:BZZ229 BQD228:BQD229 BGH228:BGH229 AWL228:AWL229 AMP228:AMP229 ACT228:ACT229 SX228:SX229" xr:uid="{00000000-0002-0000-0900-000000000000}">
      <formula1>"jr, ,"</formula1>
    </dataValidation>
    <dataValidation type="list" allowBlank="1" showInputMessage="1" showErrorMessage="1" sqref="I372 WVQ983264 WLU983264 WBY983264 VSC983264 VIG983264 UYK983264 UOO983264 UES983264 TUW983264 TLA983264 TBE983264 SRI983264 SHM983264 RXQ983264 RNU983264 RDY983264 QUC983264 QKG983264 QAK983264 PQO983264 PGS983264 OWW983264 ONA983264 ODE983264 NTI983264 NJM983264 MZQ983264 MPU983264 MFY983264 LWC983264 LMG983264 LCK983264 KSO983264 KIS983264 JYW983264 JPA983264 JFE983264 IVI983264 ILM983264 IBQ983264 HRU983264 HHY983264 GYC983264 GOG983264 GEK983264 FUO983264 FKS983264 FAW983264 ERA983264 EHE983264 DXI983264 DNM983264 DDQ983264 CTU983264 CJY983264 CAC983264 BQG983264 BGK983264 AWO983264 AMS983264 ACW983264 TA983264 JE983264 I983412 WVQ917728 WLU917728 WBY917728 VSC917728 VIG917728 UYK917728 UOO917728 UES917728 TUW917728 TLA917728 TBE917728 SRI917728 SHM917728 RXQ917728 RNU917728 RDY917728 QUC917728 QKG917728 QAK917728 PQO917728 PGS917728 OWW917728 ONA917728 ODE917728 NTI917728 NJM917728 MZQ917728 MPU917728 MFY917728 LWC917728 LMG917728 LCK917728 KSO917728 KIS917728 JYW917728 JPA917728 JFE917728 IVI917728 ILM917728 IBQ917728 HRU917728 HHY917728 GYC917728 GOG917728 GEK917728 FUO917728 FKS917728 FAW917728 ERA917728 EHE917728 DXI917728 DNM917728 DDQ917728 CTU917728 CJY917728 CAC917728 BQG917728 BGK917728 AWO917728 AMS917728 ACW917728 TA917728 JE917728 I917876 WVQ852192 WLU852192 WBY852192 VSC852192 VIG852192 UYK852192 UOO852192 UES852192 TUW852192 TLA852192 TBE852192 SRI852192 SHM852192 RXQ852192 RNU852192 RDY852192 QUC852192 QKG852192 QAK852192 PQO852192 PGS852192 OWW852192 ONA852192 ODE852192 NTI852192 NJM852192 MZQ852192 MPU852192 MFY852192 LWC852192 LMG852192 LCK852192 KSO852192 KIS852192 JYW852192 JPA852192 JFE852192 IVI852192 ILM852192 IBQ852192 HRU852192 HHY852192 GYC852192 GOG852192 GEK852192 FUO852192 FKS852192 FAW852192 ERA852192 EHE852192 DXI852192 DNM852192 DDQ852192 CTU852192 CJY852192 CAC852192 BQG852192 BGK852192 AWO852192 AMS852192 ACW852192 TA852192 JE852192 I852340 WVQ786656 WLU786656 WBY786656 VSC786656 VIG786656 UYK786656 UOO786656 UES786656 TUW786656 TLA786656 TBE786656 SRI786656 SHM786656 RXQ786656 RNU786656 RDY786656 QUC786656 QKG786656 QAK786656 PQO786656 PGS786656 OWW786656 ONA786656 ODE786656 NTI786656 NJM786656 MZQ786656 MPU786656 MFY786656 LWC786656 LMG786656 LCK786656 KSO786656 KIS786656 JYW786656 JPA786656 JFE786656 IVI786656 ILM786656 IBQ786656 HRU786656 HHY786656 GYC786656 GOG786656 GEK786656 FUO786656 FKS786656 FAW786656 ERA786656 EHE786656 DXI786656 DNM786656 DDQ786656 CTU786656 CJY786656 CAC786656 BQG786656 BGK786656 AWO786656 AMS786656 ACW786656 TA786656 JE786656 I786804 WVQ721120 WLU721120 WBY721120 VSC721120 VIG721120 UYK721120 UOO721120 UES721120 TUW721120 TLA721120 TBE721120 SRI721120 SHM721120 RXQ721120 RNU721120 RDY721120 QUC721120 QKG721120 QAK721120 PQO721120 PGS721120 OWW721120 ONA721120 ODE721120 NTI721120 NJM721120 MZQ721120 MPU721120 MFY721120 LWC721120 LMG721120 LCK721120 KSO721120 KIS721120 JYW721120 JPA721120 JFE721120 IVI721120 ILM721120 IBQ721120 HRU721120 HHY721120 GYC721120 GOG721120 GEK721120 FUO721120 FKS721120 FAW721120 ERA721120 EHE721120 DXI721120 DNM721120 DDQ721120 CTU721120 CJY721120 CAC721120 BQG721120 BGK721120 AWO721120 AMS721120 ACW721120 TA721120 JE721120 I721268 WVQ655584 WLU655584 WBY655584 VSC655584 VIG655584 UYK655584 UOO655584 UES655584 TUW655584 TLA655584 TBE655584 SRI655584 SHM655584 RXQ655584 RNU655584 RDY655584 QUC655584 QKG655584 QAK655584 PQO655584 PGS655584 OWW655584 ONA655584 ODE655584 NTI655584 NJM655584 MZQ655584 MPU655584 MFY655584 LWC655584 LMG655584 LCK655584 KSO655584 KIS655584 JYW655584 JPA655584 JFE655584 IVI655584 ILM655584 IBQ655584 HRU655584 HHY655584 GYC655584 GOG655584 GEK655584 FUO655584 FKS655584 FAW655584 ERA655584 EHE655584 DXI655584 DNM655584 DDQ655584 CTU655584 CJY655584 CAC655584 BQG655584 BGK655584 AWO655584 AMS655584 ACW655584 TA655584 JE655584 I655732 WVQ590048 WLU590048 WBY590048 VSC590048 VIG590048 UYK590048 UOO590048 UES590048 TUW590048 TLA590048 TBE590048 SRI590048 SHM590048 RXQ590048 RNU590048 RDY590048 QUC590048 QKG590048 QAK590048 PQO590048 PGS590048 OWW590048 ONA590048 ODE590048 NTI590048 NJM590048 MZQ590048 MPU590048 MFY590048 LWC590048 LMG590048 LCK590048 KSO590048 KIS590048 JYW590048 JPA590048 JFE590048 IVI590048 ILM590048 IBQ590048 HRU590048 HHY590048 GYC590048 GOG590048 GEK590048 FUO590048 FKS590048 FAW590048 ERA590048 EHE590048 DXI590048 DNM590048 DDQ590048 CTU590048 CJY590048 CAC590048 BQG590048 BGK590048 AWO590048 AMS590048 ACW590048 TA590048 JE590048 I590196 WVQ524512 WLU524512 WBY524512 VSC524512 VIG524512 UYK524512 UOO524512 UES524512 TUW524512 TLA524512 TBE524512 SRI524512 SHM524512 RXQ524512 RNU524512 RDY524512 QUC524512 QKG524512 QAK524512 PQO524512 PGS524512 OWW524512 ONA524512 ODE524512 NTI524512 NJM524512 MZQ524512 MPU524512 MFY524512 LWC524512 LMG524512 LCK524512 KSO524512 KIS524512 JYW524512 JPA524512 JFE524512 IVI524512 ILM524512 IBQ524512 HRU524512 HHY524512 GYC524512 GOG524512 GEK524512 FUO524512 FKS524512 FAW524512 ERA524512 EHE524512 DXI524512 DNM524512 DDQ524512 CTU524512 CJY524512 CAC524512 BQG524512 BGK524512 AWO524512 AMS524512 ACW524512 TA524512 JE524512 I524660 WVQ458976 WLU458976 WBY458976 VSC458976 VIG458976 UYK458976 UOO458976 UES458976 TUW458976 TLA458976 TBE458976 SRI458976 SHM458976 RXQ458976 RNU458976 RDY458976 QUC458976 QKG458976 QAK458976 PQO458976 PGS458976 OWW458976 ONA458976 ODE458976 NTI458976 NJM458976 MZQ458976 MPU458976 MFY458976 LWC458976 LMG458976 LCK458976 KSO458976 KIS458976 JYW458976 JPA458976 JFE458976 IVI458976 ILM458976 IBQ458976 HRU458976 HHY458976 GYC458976 GOG458976 GEK458976 FUO458976 FKS458976 FAW458976 ERA458976 EHE458976 DXI458976 DNM458976 DDQ458976 CTU458976 CJY458976 CAC458976 BQG458976 BGK458976 AWO458976 AMS458976 ACW458976 TA458976 JE458976 I459124 WVQ393440 WLU393440 WBY393440 VSC393440 VIG393440 UYK393440 UOO393440 UES393440 TUW393440 TLA393440 TBE393440 SRI393440 SHM393440 RXQ393440 RNU393440 RDY393440 QUC393440 QKG393440 QAK393440 PQO393440 PGS393440 OWW393440 ONA393440 ODE393440 NTI393440 NJM393440 MZQ393440 MPU393440 MFY393440 LWC393440 LMG393440 LCK393440 KSO393440 KIS393440 JYW393440 JPA393440 JFE393440 IVI393440 ILM393440 IBQ393440 HRU393440 HHY393440 GYC393440 GOG393440 GEK393440 FUO393440 FKS393440 FAW393440 ERA393440 EHE393440 DXI393440 DNM393440 DDQ393440 CTU393440 CJY393440 CAC393440 BQG393440 BGK393440 AWO393440 AMS393440 ACW393440 TA393440 JE393440 I393588 WVQ327904 WLU327904 WBY327904 VSC327904 VIG327904 UYK327904 UOO327904 UES327904 TUW327904 TLA327904 TBE327904 SRI327904 SHM327904 RXQ327904 RNU327904 RDY327904 QUC327904 QKG327904 QAK327904 PQO327904 PGS327904 OWW327904 ONA327904 ODE327904 NTI327904 NJM327904 MZQ327904 MPU327904 MFY327904 LWC327904 LMG327904 LCK327904 KSO327904 KIS327904 JYW327904 JPA327904 JFE327904 IVI327904 ILM327904 IBQ327904 HRU327904 HHY327904 GYC327904 GOG327904 GEK327904 FUO327904 FKS327904 FAW327904 ERA327904 EHE327904 DXI327904 DNM327904 DDQ327904 CTU327904 CJY327904 CAC327904 BQG327904 BGK327904 AWO327904 AMS327904 ACW327904 TA327904 JE327904 I328052 WVQ262368 WLU262368 WBY262368 VSC262368 VIG262368 UYK262368 UOO262368 UES262368 TUW262368 TLA262368 TBE262368 SRI262368 SHM262368 RXQ262368 RNU262368 RDY262368 QUC262368 QKG262368 QAK262368 PQO262368 PGS262368 OWW262368 ONA262368 ODE262368 NTI262368 NJM262368 MZQ262368 MPU262368 MFY262368 LWC262368 LMG262368 LCK262368 KSO262368 KIS262368 JYW262368 JPA262368 JFE262368 IVI262368 ILM262368 IBQ262368 HRU262368 HHY262368 GYC262368 GOG262368 GEK262368 FUO262368 FKS262368 FAW262368 ERA262368 EHE262368 DXI262368 DNM262368 DDQ262368 CTU262368 CJY262368 CAC262368 BQG262368 BGK262368 AWO262368 AMS262368 ACW262368 TA262368 JE262368 I262516 WVQ196832 WLU196832 WBY196832 VSC196832 VIG196832 UYK196832 UOO196832 UES196832 TUW196832 TLA196832 TBE196832 SRI196832 SHM196832 RXQ196832 RNU196832 RDY196832 QUC196832 QKG196832 QAK196832 PQO196832 PGS196832 OWW196832 ONA196832 ODE196832 NTI196832 NJM196832 MZQ196832 MPU196832 MFY196832 LWC196832 LMG196832 LCK196832 KSO196832 KIS196832 JYW196832 JPA196832 JFE196832 IVI196832 ILM196832 IBQ196832 HRU196832 HHY196832 GYC196832 GOG196832 GEK196832 FUO196832 FKS196832 FAW196832 ERA196832 EHE196832 DXI196832 DNM196832 DDQ196832 CTU196832 CJY196832 CAC196832 BQG196832 BGK196832 AWO196832 AMS196832 ACW196832 TA196832 JE196832 I196980 WVQ131296 WLU131296 WBY131296 VSC131296 VIG131296 UYK131296 UOO131296 UES131296 TUW131296 TLA131296 TBE131296 SRI131296 SHM131296 RXQ131296 RNU131296 RDY131296 QUC131296 QKG131296 QAK131296 PQO131296 PGS131296 OWW131296 ONA131296 ODE131296 NTI131296 NJM131296 MZQ131296 MPU131296 MFY131296 LWC131296 LMG131296 LCK131296 KSO131296 KIS131296 JYW131296 JPA131296 JFE131296 IVI131296 ILM131296 IBQ131296 HRU131296 HHY131296 GYC131296 GOG131296 GEK131296 FUO131296 FKS131296 FAW131296 ERA131296 EHE131296 DXI131296 DNM131296 DDQ131296 CTU131296 CJY131296 CAC131296 BQG131296 BGK131296 AWO131296 AMS131296 ACW131296 TA131296 JE131296 I131444 WVQ65760 WLU65760 WBY65760 VSC65760 VIG65760 UYK65760 UOO65760 UES65760 TUW65760 TLA65760 TBE65760 SRI65760 SHM65760 RXQ65760 RNU65760 RDY65760 QUC65760 QKG65760 QAK65760 PQO65760 PGS65760 OWW65760 ONA65760 ODE65760 NTI65760 NJM65760 MZQ65760 MPU65760 MFY65760 LWC65760 LMG65760 LCK65760 KSO65760 KIS65760 JYW65760 JPA65760 JFE65760 IVI65760 ILM65760 IBQ65760 HRU65760 HHY65760 GYC65760 GOG65760 GEK65760 FUO65760 FKS65760 FAW65760 ERA65760 EHE65760 DXI65760 DNM65760 DDQ65760 CTU65760 CJY65760 CAC65760 BQG65760 BGK65760 AWO65760 AMS65760 ACW65760 TA65760 JE65760 I65908 WVQ233 WLU233 WBY233 VSC233 VIG233 UYK233 UOO233 UES233 TUW233 TLA233 TBE233 SRI233 SHM233 RXQ233 RNU233 RDY233 QUC233 QKG233 QAK233 PQO233 PGS233 OWW233 ONA233 ODE233 NTI233 NJM233 MZQ233 MPU233 MFY233 LWC233 LMG233 LCK233 KSO233 KIS233 JYW233 JPA233 JFE233 IVI233 ILM233 IBQ233 HRU233 HHY233 GYC233 GOG233 GEK233 FUO233 FKS233 FAW233 ERA233 EHE233 DXI233 DNM233 DDQ233 CTU233 CJY233 CAC233 BQG233 BGK233 AWO233 AMS233 ACW233 TA233 JE233" xr:uid="{00000000-0002-0000-0900-000001000000}">
      <formula1>"男,女,"</formula1>
    </dataValidation>
    <dataValidation type="list" allowBlank="1" showInputMessage="1" showErrorMessage="1" sqref="M372 WVU983264 WLY983264 WCC983264 VSG983264 VIK983264 UYO983264 UOS983264 UEW983264 TVA983264 TLE983264 TBI983264 SRM983264 SHQ983264 RXU983264 RNY983264 REC983264 QUG983264 QKK983264 QAO983264 PQS983264 PGW983264 OXA983264 ONE983264 ODI983264 NTM983264 NJQ983264 MZU983264 MPY983264 MGC983264 LWG983264 LMK983264 LCO983264 KSS983264 KIW983264 JZA983264 JPE983264 JFI983264 IVM983264 ILQ983264 IBU983264 HRY983264 HIC983264 GYG983264 GOK983264 GEO983264 FUS983264 FKW983264 FBA983264 ERE983264 EHI983264 DXM983264 DNQ983264 DDU983264 CTY983264 CKC983264 CAG983264 BQK983264 BGO983264 AWS983264 AMW983264 ADA983264 TE983264 JI983264 M983412 WVU917728 WLY917728 WCC917728 VSG917728 VIK917728 UYO917728 UOS917728 UEW917728 TVA917728 TLE917728 TBI917728 SRM917728 SHQ917728 RXU917728 RNY917728 REC917728 QUG917728 QKK917728 QAO917728 PQS917728 PGW917728 OXA917728 ONE917728 ODI917728 NTM917728 NJQ917728 MZU917728 MPY917728 MGC917728 LWG917728 LMK917728 LCO917728 KSS917728 KIW917728 JZA917728 JPE917728 JFI917728 IVM917728 ILQ917728 IBU917728 HRY917728 HIC917728 GYG917728 GOK917728 GEO917728 FUS917728 FKW917728 FBA917728 ERE917728 EHI917728 DXM917728 DNQ917728 DDU917728 CTY917728 CKC917728 CAG917728 BQK917728 BGO917728 AWS917728 AMW917728 ADA917728 TE917728 JI917728 M917876 WVU852192 WLY852192 WCC852192 VSG852192 VIK852192 UYO852192 UOS852192 UEW852192 TVA852192 TLE852192 TBI852192 SRM852192 SHQ852192 RXU852192 RNY852192 REC852192 QUG852192 QKK852192 QAO852192 PQS852192 PGW852192 OXA852192 ONE852192 ODI852192 NTM852192 NJQ852192 MZU852192 MPY852192 MGC852192 LWG852192 LMK852192 LCO852192 KSS852192 KIW852192 JZA852192 JPE852192 JFI852192 IVM852192 ILQ852192 IBU852192 HRY852192 HIC852192 GYG852192 GOK852192 GEO852192 FUS852192 FKW852192 FBA852192 ERE852192 EHI852192 DXM852192 DNQ852192 DDU852192 CTY852192 CKC852192 CAG852192 BQK852192 BGO852192 AWS852192 AMW852192 ADA852192 TE852192 JI852192 M852340 WVU786656 WLY786656 WCC786656 VSG786656 VIK786656 UYO786656 UOS786656 UEW786656 TVA786656 TLE786656 TBI786656 SRM786656 SHQ786656 RXU786656 RNY786656 REC786656 QUG786656 QKK786656 QAO786656 PQS786656 PGW786656 OXA786656 ONE786656 ODI786656 NTM786656 NJQ786656 MZU786656 MPY786656 MGC786656 LWG786656 LMK786656 LCO786656 KSS786656 KIW786656 JZA786656 JPE786656 JFI786656 IVM786656 ILQ786656 IBU786656 HRY786656 HIC786656 GYG786656 GOK786656 GEO786656 FUS786656 FKW786656 FBA786656 ERE786656 EHI786656 DXM786656 DNQ786656 DDU786656 CTY786656 CKC786656 CAG786656 BQK786656 BGO786656 AWS786656 AMW786656 ADA786656 TE786656 JI786656 M786804 WVU721120 WLY721120 WCC721120 VSG721120 VIK721120 UYO721120 UOS721120 UEW721120 TVA721120 TLE721120 TBI721120 SRM721120 SHQ721120 RXU721120 RNY721120 REC721120 QUG721120 QKK721120 QAO721120 PQS721120 PGW721120 OXA721120 ONE721120 ODI721120 NTM721120 NJQ721120 MZU721120 MPY721120 MGC721120 LWG721120 LMK721120 LCO721120 KSS721120 KIW721120 JZA721120 JPE721120 JFI721120 IVM721120 ILQ721120 IBU721120 HRY721120 HIC721120 GYG721120 GOK721120 GEO721120 FUS721120 FKW721120 FBA721120 ERE721120 EHI721120 DXM721120 DNQ721120 DDU721120 CTY721120 CKC721120 CAG721120 BQK721120 BGO721120 AWS721120 AMW721120 ADA721120 TE721120 JI721120 M721268 WVU655584 WLY655584 WCC655584 VSG655584 VIK655584 UYO655584 UOS655584 UEW655584 TVA655584 TLE655584 TBI655584 SRM655584 SHQ655584 RXU655584 RNY655584 REC655584 QUG655584 QKK655584 QAO655584 PQS655584 PGW655584 OXA655584 ONE655584 ODI655584 NTM655584 NJQ655584 MZU655584 MPY655584 MGC655584 LWG655584 LMK655584 LCO655584 KSS655584 KIW655584 JZA655584 JPE655584 JFI655584 IVM655584 ILQ655584 IBU655584 HRY655584 HIC655584 GYG655584 GOK655584 GEO655584 FUS655584 FKW655584 FBA655584 ERE655584 EHI655584 DXM655584 DNQ655584 DDU655584 CTY655584 CKC655584 CAG655584 BQK655584 BGO655584 AWS655584 AMW655584 ADA655584 TE655584 JI655584 M655732 WVU590048 WLY590048 WCC590048 VSG590048 VIK590048 UYO590048 UOS590048 UEW590048 TVA590048 TLE590048 TBI590048 SRM590048 SHQ590048 RXU590048 RNY590048 REC590048 QUG590048 QKK590048 QAO590048 PQS590048 PGW590048 OXA590048 ONE590048 ODI590048 NTM590048 NJQ590048 MZU590048 MPY590048 MGC590048 LWG590048 LMK590048 LCO590048 KSS590048 KIW590048 JZA590048 JPE590048 JFI590048 IVM590048 ILQ590048 IBU590048 HRY590048 HIC590048 GYG590048 GOK590048 GEO590048 FUS590048 FKW590048 FBA590048 ERE590048 EHI590048 DXM590048 DNQ590048 DDU590048 CTY590048 CKC590048 CAG590048 BQK590048 BGO590048 AWS590048 AMW590048 ADA590048 TE590048 JI590048 M590196 WVU524512 WLY524512 WCC524512 VSG524512 VIK524512 UYO524512 UOS524512 UEW524512 TVA524512 TLE524512 TBI524512 SRM524512 SHQ524512 RXU524512 RNY524512 REC524512 QUG524512 QKK524512 QAO524512 PQS524512 PGW524512 OXA524512 ONE524512 ODI524512 NTM524512 NJQ524512 MZU524512 MPY524512 MGC524512 LWG524512 LMK524512 LCO524512 KSS524512 KIW524512 JZA524512 JPE524512 JFI524512 IVM524512 ILQ524512 IBU524512 HRY524512 HIC524512 GYG524512 GOK524512 GEO524512 FUS524512 FKW524512 FBA524512 ERE524512 EHI524512 DXM524512 DNQ524512 DDU524512 CTY524512 CKC524512 CAG524512 BQK524512 BGO524512 AWS524512 AMW524512 ADA524512 TE524512 JI524512 M524660 WVU458976 WLY458976 WCC458976 VSG458976 VIK458976 UYO458976 UOS458976 UEW458976 TVA458976 TLE458976 TBI458976 SRM458976 SHQ458976 RXU458976 RNY458976 REC458976 QUG458976 QKK458976 QAO458976 PQS458976 PGW458976 OXA458976 ONE458976 ODI458976 NTM458976 NJQ458976 MZU458976 MPY458976 MGC458976 LWG458976 LMK458976 LCO458976 KSS458976 KIW458976 JZA458976 JPE458976 JFI458976 IVM458976 ILQ458976 IBU458976 HRY458976 HIC458976 GYG458976 GOK458976 GEO458976 FUS458976 FKW458976 FBA458976 ERE458976 EHI458976 DXM458976 DNQ458976 DDU458976 CTY458976 CKC458976 CAG458976 BQK458976 BGO458976 AWS458976 AMW458976 ADA458976 TE458976 JI458976 M459124 WVU393440 WLY393440 WCC393440 VSG393440 VIK393440 UYO393440 UOS393440 UEW393440 TVA393440 TLE393440 TBI393440 SRM393440 SHQ393440 RXU393440 RNY393440 REC393440 QUG393440 QKK393440 QAO393440 PQS393440 PGW393440 OXA393440 ONE393440 ODI393440 NTM393440 NJQ393440 MZU393440 MPY393440 MGC393440 LWG393440 LMK393440 LCO393440 KSS393440 KIW393440 JZA393440 JPE393440 JFI393440 IVM393440 ILQ393440 IBU393440 HRY393440 HIC393440 GYG393440 GOK393440 GEO393440 FUS393440 FKW393440 FBA393440 ERE393440 EHI393440 DXM393440 DNQ393440 DDU393440 CTY393440 CKC393440 CAG393440 BQK393440 BGO393440 AWS393440 AMW393440 ADA393440 TE393440 JI393440 M393588 WVU327904 WLY327904 WCC327904 VSG327904 VIK327904 UYO327904 UOS327904 UEW327904 TVA327904 TLE327904 TBI327904 SRM327904 SHQ327904 RXU327904 RNY327904 REC327904 QUG327904 QKK327904 QAO327904 PQS327904 PGW327904 OXA327904 ONE327904 ODI327904 NTM327904 NJQ327904 MZU327904 MPY327904 MGC327904 LWG327904 LMK327904 LCO327904 KSS327904 KIW327904 JZA327904 JPE327904 JFI327904 IVM327904 ILQ327904 IBU327904 HRY327904 HIC327904 GYG327904 GOK327904 GEO327904 FUS327904 FKW327904 FBA327904 ERE327904 EHI327904 DXM327904 DNQ327904 DDU327904 CTY327904 CKC327904 CAG327904 BQK327904 BGO327904 AWS327904 AMW327904 ADA327904 TE327904 JI327904 M328052 WVU262368 WLY262368 WCC262368 VSG262368 VIK262368 UYO262368 UOS262368 UEW262368 TVA262368 TLE262368 TBI262368 SRM262368 SHQ262368 RXU262368 RNY262368 REC262368 QUG262368 QKK262368 QAO262368 PQS262368 PGW262368 OXA262368 ONE262368 ODI262368 NTM262368 NJQ262368 MZU262368 MPY262368 MGC262368 LWG262368 LMK262368 LCO262368 KSS262368 KIW262368 JZA262368 JPE262368 JFI262368 IVM262368 ILQ262368 IBU262368 HRY262368 HIC262368 GYG262368 GOK262368 GEO262368 FUS262368 FKW262368 FBA262368 ERE262368 EHI262368 DXM262368 DNQ262368 DDU262368 CTY262368 CKC262368 CAG262368 BQK262368 BGO262368 AWS262368 AMW262368 ADA262368 TE262368 JI262368 M262516 WVU196832 WLY196832 WCC196832 VSG196832 VIK196832 UYO196832 UOS196832 UEW196832 TVA196832 TLE196832 TBI196832 SRM196832 SHQ196832 RXU196832 RNY196832 REC196832 QUG196832 QKK196832 QAO196832 PQS196832 PGW196832 OXA196832 ONE196832 ODI196832 NTM196832 NJQ196832 MZU196832 MPY196832 MGC196832 LWG196832 LMK196832 LCO196832 KSS196832 KIW196832 JZA196832 JPE196832 JFI196832 IVM196832 ILQ196832 IBU196832 HRY196832 HIC196832 GYG196832 GOK196832 GEO196832 FUS196832 FKW196832 FBA196832 ERE196832 EHI196832 DXM196832 DNQ196832 DDU196832 CTY196832 CKC196832 CAG196832 BQK196832 BGO196832 AWS196832 AMW196832 ADA196832 TE196832 JI196832 M196980 WVU131296 WLY131296 WCC131296 VSG131296 VIK131296 UYO131296 UOS131296 UEW131296 TVA131296 TLE131296 TBI131296 SRM131296 SHQ131296 RXU131296 RNY131296 REC131296 QUG131296 QKK131296 QAO131296 PQS131296 PGW131296 OXA131296 ONE131296 ODI131296 NTM131296 NJQ131296 MZU131296 MPY131296 MGC131296 LWG131296 LMK131296 LCO131296 KSS131296 KIW131296 JZA131296 JPE131296 JFI131296 IVM131296 ILQ131296 IBU131296 HRY131296 HIC131296 GYG131296 GOK131296 GEO131296 FUS131296 FKW131296 FBA131296 ERE131296 EHI131296 DXM131296 DNQ131296 DDU131296 CTY131296 CKC131296 CAG131296 BQK131296 BGO131296 AWS131296 AMW131296 ADA131296 TE131296 JI131296 M131444 WVU65760 WLY65760 WCC65760 VSG65760 VIK65760 UYO65760 UOS65760 UEW65760 TVA65760 TLE65760 TBI65760 SRM65760 SHQ65760 RXU65760 RNY65760 REC65760 QUG65760 QKK65760 QAO65760 PQS65760 PGW65760 OXA65760 ONE65760 ODI65760 NTM65760 NJQ65760 MZU65760 MPY65760 MGC65760 LWG65760 LMK65760 LCO65760 KSS65760 KIW65760 JZA65760 JPE65760 JFI65760 IVM65760 ILQ65760 IBU65760 HRY65760 HIC65760 GYG65760 GOK65760 GEO65760 FUS65760 FKW65760 FBA65760 ERE65760 EHI65760 DXM65760 DNQ65760 DDU65760 CTY65760 CKC65760 CAG65760 BQK65760 BGO65760 AWS65760 AMW65760 ADA65760 TE65760 JI65760 M65908 WVU233 WLY233 WCC233 VSG233 VIK233 UYO233 UOS233 UEW233 TVA233 TLE233 TBI233 SRM233 SHQ233 RXU233 RNY233 REC233 QUG233 QKK233 QAO233 PQS233 PGW233 OXA233 ONE233 ODI233 NTM233 NJQ233 MZU233 MPY233 MGC233 LWG233 LMK233 LCO233 KSS233 KIW233 JZA233 JPE233 JFI233 IVM233 ILQ233 IBU233 HRY233 HIC233 GYG233 GOK233 GEO233 FUS233 FKW233 FBA233 ERE233 EHI233 DXM233 DNQ233 DDU233 CTY233 CKC233 CAG233 BQK233 BGO233 AWS233 AMW233 ADA233 TE233 JI233" xr:uid="{00000000-0002-0000-0900-000002000000}">
      <formula1>"東近江市,彦根市,愛荘町,長浜市,多賀町,"</formula1>
    </dataValidation>
    <dataValidation type="list" allowBlank="1" showInputMessage="1" showErrorMessage="1" sqref="O61:O89 O91:O92" xr:uid="{00000000-0002-0000-0900-000003000000}">
      <formula1>$M$2:$N$2</formula1>
    </dataValidation>
    <dataValidation type="list" allowBlank="1" showInputMessage="1" showErrorMessage="1" sqref="P65780:P65806 WVX983130:WVX983156 WMB983130:WMB983156 WCF983130:WCF983156 VSJ983130:VSJ983156 VIN983130:VIN983156 UYR983130:UYR983156 UOV983130:UOV983156 UEZ983130:UEZ983156 TVD983130:TVD983156 TLH983130:TLH983156 TBL983130:TBL983156 SRP983130:SRP983156 SHT983130:SHT983156 RXX983130:RXX983156 ROB983130:ROB983156 REF983130:REF983156 QUJ983130:QUJ983156 QKN983130:QKN983156 QAR983130:QAR983156 PQV983130:PQV983156 PGZ983130:PGZ983156 OXD983130:OXD983156 ONH983130:ONH983156 ODL983130:ODL983156 NTP983130:NTP983156 NJT983130:NJT983156 MZX983130:MZX983156 MQB983130:MQB983156 MGF983130:MGF983156 LWJ983130:LWJ983156 LMN983130:LMN983156 LCR983130:LCR983156 KSV983130:KSV983156 KIZ983130:KIZ983156 JZD983130:JZD983156 JPH983130:JPH983156 JFL983130:JFL983156 IVP983130:IVP983156 ILT983130:ILT983156 IBX983130:IBX983156 HSB983130:HSB983156 HIF983130:HIF983156 GYJ983130:GYJ983156 GON983130:GON983156 GER983130:GER983156 FUV983130:FUV983156 FKZ983130:FKZ983156 FBD983130:FBD983156 ERH983130:ERH983156 EHL983130:EHL983156 DXP983130:DXP983156 DNT983130:DNT983156 DDX983130:DDX983156 CUB983130:CUB983156 CKF983130:CKF983156 CAJ983130:CAJ983156 BQN983130:BQN983156 BGR983130:BGR983156 AWV983130:AWV983156 AMZ983130:AMZ983156 ADD983130:ADD983156 TH983130:TH983156 JL983130:JL983156 P983284:P983310 WVX917594:WVX917620 WMB917594:WMB917620 WCF917594:WCF917620 VSJ917594:VSJ917620 VIN917594:VIN917620 UYR917594:UYR917620 UOV917594:UOV917620 UEZ917594:UEZ917620 TVD917594:TVD917620 TLH917594:TLH917620 TBL917594:TBL917620 SRP917594:SRP917620 SHT917594:SHT917620 RXX917594:RXX917620 ROB917594:ROB917620 REF917594:REF917620 QUJ917594:QUJ917620 QKN917594:QKN917620 QAR917594:QAR917620 PQV917594:PQV917620 PGZ917594:PGZ917620 OXD917594:OXD917620 ONH917594:ONH917620 ODL917594:ODL917620 NTP917594:NTP917620 NJT917594:NJT917620 MZX917594:MZX917620 MQB917594:MQB917620 MGF917594:MGF917620 LWJ917594:LWJ917620 LMN917594:LMN917620 LCR917594:LCR917620 KSV917594:KSV917620 KIZ917594:KIZ917620 JZD917594:JZD917620 JPH917594:JPH917620 JFL917594:JFL917620 IVP917594:IVP917620 ILT917594:ILT917620 IBX917594:IBX917620 HSB917594:HSB917620 HIF917594:HIF917620 GYJ917594:GYJ917620 GON917594:GON917620 GER917594:GER917620 FUV917594:FUV917620 FKZ917594:FKZ917620 FBD917594:FBD917620 ERH917594:ERH917620 EHL917594:EHL917620 DXP917594:DXP917620 DNT917594:DNT917620 DDX917594:DDX917620 CUB917594:CUB917620 CKF917594:CKF917620 CAJ917594:CAJ917620 BQN917594:BQN917620 BGR917594:BGR917620 AWV917594:AWV917620 AMZ917594:AMZ917620 ADD917594:ADD917620 TH917594:TH917620 JL917594:JL917620 P917748:P917774 WVX852058:WVX852084 WMB852058:WMB852084 WCF852058:WCF852084 VSJ852058:VSJ852084 VIN852058:VIN852084 UYR852058:UYR852084 UOV852058:UOV852084 UEZ852058:UEZ852084 TVD852058:TVD852084 TLH852058:TLH852084 TBL852058:TBL852084 SRP852058:SRP852084 SHT852058:SHT852084 RXX852058:RXX852084 ROB852058:ROB852084 REF852058:REF852084 QUJ852058:QUJ852084 QKN852058:QKN852084 QAR852058:QAR852084 PQV852058:PQV852084 PGZ852058:PGZ852084 OXD852058:OXD852084 ONH852058:ONH852084 ODL852058:ODL852084 NTP852058:NTP852084 NJT852058:NJT852084 MZX852058:MZX852084 MQB852058:MQB852084 MGF852058:MGF852084 LWJ852058:LWJ852084 LMN852058:LMN852084 LCR852058:LCR852084 KSV852058:KSV852084 KIZ852058:KIZ852084 JZD852058:JZD852084 JPH852058:JPH852084 JFL852058:JFL852084 IVP852058:IVP852084 ILT852058:ILT852084 IBX852058:IBX852084 HSB852058:HSB852084 HIF852058:HIF852084 GYJ852058:GYJ852084 GON852058:GON852084 GER852058:GER852084 FUV852058:FUV852084 FKZ852058:FKZ852084 FBD852058:FBD852084 ERH852058:ERH852084 EHL852058:EHL852084 DXP852058:DXP852084 DNT852058:DNT852084 DDX852058:DDX852084 CUB852058:CUB852084 CKF852058:CKF852084 CAJ852058:CAJ852084 BQN852058:BQN852084 BGR852058:BGR852084 AWV852058:AWV852084 AMZ852058:AMZ852084 ADD852058:ADD852084 TH852058:TH852084 JL852058:JL852084 P852212:P852238 WVX786522:WVX786548 WMB786522:WMB786548 WCF786522:WCF786548 VSJ786522:VSJ786548 VIN786522:VIN786548 UYR786522:UYR786548 UOV786522:UOV786548 UEZ786522:UEZ786548 TVD786522:TVD786548 TLH786522:TLH786548 TBL786522:TBL786548 SRP786522:SRP786548 SHT786522:SHT786548 RXX786522:RXX786548 ROB786522:ROB786548 REF786522:REF786548 QUJ786522:QUJ786548 QKN786522:QKN786548 QAR786522:QAR786548 PQV786522:PQV786548 PGZ786522:PGZ786548 OXD786522:OXD786548 ONH786522:ONH786548 ODL786522:ODL786548 NTP786522:NTP786548 NJT786522:NJT786548 MZX786522:MZX786548 MQB786522:MQB786548 MGF786522:MGF786548 LWJ786522:LWJ786548 LMN786522:LMN786548 LCR786522:LCR786548 KSV786522:KSV786548 KIZ786522:KIZ786548 JZD786522:JZD786548 JPH786522:JPH786548 JFL786522:JFL786548 IVP786522:IVP786548 ILT786522:ILT786548 IBX786522:IBX786548 HSB786522:HSB786548 HIF786522:HIF786548 GYJ786522:GYJ786548 GON786522:GON786548 GER786522:GER786548 FUV786522:FUV786548 FKZ786522:FKZ786548 FBD786522:FBD786548 ERH786522:ERH786548 EHL786522:EHL786548 DXP786522:DXP786548 DNT786522:DNT786548 DDX786522:DDX786548 CUB786522:CUB786548 CKF786522:CKF786548 CAJ786522:CAJ786548 BQN786522:BQN786548 BGR786522:BGR786548 AWV786522:AWV786548 AMZ786522:AMZ786548 ADD786522:ADD786548 TH786522:TH786548 JL786522:JL786548 P786676:P786702 WVX720986:WVX721012 WMB720986:WMB721012 WCF720986:WCF721012 VSJ720986:VSJ721012 VIN720986:VIN721012 UYR720986:UYR721012 UOV720986:UOV721012 UEZ720986:UEZ721012 TVD720986:TVD721012 TLH720986:TLH721012 TBL720986:TBL721012 SRP720986:SRP721012 SHT720986:SHT721012 RXX720986:RXX721012 ROB720986:ROB721012 REF720986:REF721012 QUJ720986:QUJ721012 QKN720986:QKN721012 QAR720986:QAR721012 PQV720986:PQV721012 PGZ720986:PGZ721012 OXD720986:OXD721012 ONH720986:ONH721012 ODL720986:ODL721012 NTP720986:NTP721012 NJT720986:NJT721012 MZX720986:MZX721012 MQB720986:MQB721012 MGF720986:MGF721012 LWJ720986:LWJ721012 LMN720986:LMN721012 LCR720986:LCR721012 KSV720986:KSV721012 KIZ720986:KIZ721012 JZD720986:JZD721012 JPH720986:JPH721012 JFL720986:JFL721012 IVP720986:IVP721012 ILT720986:ILT721012 IBX720986:IBX721012 HSB720986:HSB721012 HIF720986:HIF721012 GYJ720986:GYJ721012 GON720986:GON721012 GER720986:GER721012 FUV720986:FUV721012 FKZ720986:FKZ721012 FBD720986:FBD721012 ERH720986:ERH721012 EHL720986:EHL721012 DXP720986:DXP721012 DNT720986:DNT721012 DDX720986:DDX721012 CUB720986:CUB721012 CKF720986:CKF721012 CAJ720986:CAJ721012 BQN720986:BQN721012 BGR720986:BGR721012 AWV720986:AWV721012 AMZ720986:AMZ721012 ADD720986:ADD721012 TH720986:TH721012 JL720986:JL721012 P721140:P721166 WVX655450:WVX655476 WMB655450:WMB655476 WCF655450:WCF655476 VSJ655450:VSJ655476 VIN655450:VIN655476 UYR655450:UYR655476 UOV655450:UOV655476 UEZ655450:UEZ655476 TVD655450:TVD655476 TLH655450:TLH655476 TBL655450:TBL655476 SRP655450:SRP655476 SHT655450:SHT655476 RXX655450:RXX655476 ROB655450:ROB655476 REF655450:REF655476 QUJ655450:QUJ655476 QKN655450:QKN655476 QAR655450:QAR655476 PQV655450:PQV655476 PGZ655450:PGZ655476 OXD655450:OXD655476 ONH655450:ONH655476 ODL655450:ODL655476 NTP655450:NTP655476 NJT655450:NJT655476 MZX655450:MZX655476 MQB655450:MQB655476 MGF655450:MGF655476 LWJ655450:LWJ655476 LMN655450:LMN655476 LCR655450:LCR655476 KSV655450:KSV655476 KIZ655450:KIZ655476 JZD655450:JZD655476 JPH655450:JPH655476 JFL655450:JFL655476 IVP655450:IVP655476 ILT655450:ILT655476 IBX655450:IBX655476 HSB655450:HSB655476 HIF655450:HIF655476 GYJ655450:GYJ655476 GON655450:GON655476 GER655450:GER655476 FUV655450:FUV655476 FKZ655450:FKZ655476 FBD655450:FBD655476 ERH655450:ERH655476 EHL655450:EHL655476 DXP655450:DXP655476 DNT655450:DNT655476 DDX655450:DDX655476 CUB655450:CUB655476 CKF655450:CKF655476 CAJ655450:CAJ655476 BQN655450:BQN655476 BGR655450:BGR655476 AWV655450:AWV655476 AMZ655450:AMZ655476 ADD655450:ADD655476 TH655450:TH655476 JL655450:JL655476 P655604:P655630 WVX589914:WVX589940 WMB589914:WMB589940 WCF589914:WCF589940 VSJ589914:VSJ589940 VIN589914:VIN589940 UYR589914:UYR589940 UOV589914:UOV589940 UEZ589914:UEZ589940 TVD589914:TVD589940 TLH589914:TLH589940 TBL589914:TBL589940 SRP589914:SRP589940 SHT589914:SHT589940 RXX589914:RXX589940 ROB589914:ROB589940 REF589914:REF589940 QUJ589914:QUJ589940 QKN589914:QKN589940 QAR589914:QAR589940 PQV589914:PQV589940 PGZ589914:PGZ589940 OXD589914:OXD589940 ONH589914:ONH589940 ODL589914:ODL589940 NTP589914:NTP589940 NJT589914:NJT589940 MZX589914:MZX589940 MQB589914:MQB589940 MGF589914:MGF589940 LWJ589914:LWJ589940 LMN589914:LMN589940 LCR589914:LCR589940 KSV589914:KSV589940 KIZ589914:KIZ589940 JZD589914:JZD589940 JPH589914:JPH589940 JFL589914:JFL589940 IVP589914:IVP589940 ILT589914:ILT589940 IBX589914:IBX589940 HSB589914:HSB589940 HIF589914:HIF589940 GYJ589914:GYJ589940 GON589914:GON589940 GER589914:GER589940 FUV589914:FUV589940 FKZ589914:FKZ589940 FBD589914:FBD589940 ERH589914:ERH589940 EHL589914:EHL589940 DXP589914:DXP589940 DNT589914:DNT589940 DDX589914:DDX589940 CUB589914:CUB589940 CKF589914:CKF589940 CAJ589914:CAJ589940 BQN589914:BQN589940 BGR589914:BGR589940 AWV589914:AWV589940 AMZ589914:AMZ589940 ADD589914:ADD589940 TH589914:TH589940 JL589914:JL589940 P590068:P590094 WVX524378:WVX524404 WMB524378:WMB524404 WCF524378:WCF524404 VSJ524378:VSJ524404 VIN524378:VIN524404 UYR524378:UYR524404 UOV524378:UOV524404 UEZ524378:UEZ524404 TVD524378:TVD524404 TLH524378:TLH524404 TBL524378:TBL524404 SRP524378:SRP524404 SHT524378:SHT524404 RXX524378:RXX524404 ROB524378:ROB524404 REF524378:REF524404 QUJ524378:QUJ524404 QKN524378:QKN524404 QAR524378:QAR524404 PQV524378:PQV524404 PGZ524378:PGZ524404 OXD524378:OXD524404 ONH524378:ONH524404 ODL524378:ODL524404 NTP524378:NTP524404 NJT524378:NJT524404 MZX524378:MZX524404 MQB524378:MQB524404 MGF524378:MGF524404 LWJ524378:LWJ524404 LMN524378:LMN524404 LCR524378:LCR524404 KSV524378:KSV524404 KIZ524378:KIZ524404 JZD524378:JZD524404 JPH524378:JPH524404 JFL524378:JFL524404 IVP524378:IVP524404 ILT524378:ILT524404 IBX524378:IBX524404 HSB524378:HSB524404 HIF524378:HIF524404 GYJ524378:GYJ524404 GON524378:GON524404 GER524378:GER524404 FUV524378:FUV524404 FKZ524378:FKZ524404 FBD524378:FBD524404 ERH524378:ERH524404 EHL524378:EHL524404 DXP524378:DXP524404 DNT524378:DNT524404 DDX524378:DDX524404 CUB524378:CUB524404 CKF524378:CKF524404 CAJ524378:CAJ524404 BQN524378:BQN524404 BGR524378:BGR524404 AWV524378:AWV524404 AMZ524378:AMZ524404 ADD524378:ADD524404 TH524378:TH524404 JL524378:JL524404 P524532:P524558 WVX458842:WVX458868 WMB458842:WMB458868 WCF458842:WCF458868 VSJ458842:VSJ458868 VIN458842:VIN458868 UYR458842:UYR458868 UOV458842:UOV458868 UEZ458842:UEZ458868 TVD458842:TVD458868 TLH458842:TLH458868 TBL458842:TBL458868 SRP458842:SRP458868 SHT458842:SHT458868 RXX458842:RXX458868 ROB458842:ROB458868 REF458842:REF458868 QUJ458842:QUJ458868 QKN458842:QKN458868 QAR458842:QAR458868 PQV458842:PQV458868 PGZ458842:PGZ458868 OXD458842:OXD458868 ONH458842:ONH458868 ODL458842:ODL458868 NTP458842:NTP458868 NJT458842:NJT458868 MZX458842:MZX458868 MQB458842:MQB458868 MGF458842:MGF458868 LWJ458842:LWJ458868 LMN458842:LMN458868 LCR458842:LCR458868 KSV458842:KSV458868 KIZ458842:KIZ458868 JZD458842:JZD458868 JPH458842:JPH458868 JFL458842:JFL458868 IVP458842:IVP458868 ILT458842:ILT458868 IBX458842:IBX458868 HSB458842:HSB458868 HIF458842:HIF458868 GYJ458842:GYJ458868 GON458842:GON458868 GER458842:GER458868 FUV458842:FUV458868 FKZ458842:FKZ458868 FBD458842:FBD458868 ERH458842:ERH458868 EHL458842:EHL458868 DXP458842:DXP458868 DNT458842:DNT458868 DDX458842:DDX458868 CUB458842:CUB458868 CKF458842:CKF458868 CAJ458842:CAJ458868 BQN458842:BQN458868 BGR458842:BGR458868 AWV458842:AWV458868 AMZ458842:AMZ458868 ADD458842:ADD458868 TH458842:TH458868 JL458842:JL458868 P458996:P459022 WVX393306:WVX393332 WMB393306:WMB393332 WCF393306:WCF393332 VSJ393306:VSJ393332 VIN393306:VIN393332 UYR393306:UYR393332 UOV393306:UOV393332 UEZ393306:UEZ393332 TVD393306:TVD393332 TLH393306:TLH393332 TBL393306:TBL393332 SRP393306:SRP393332 SHT393306:SHT393332 RXX393306:RXX393332 ROB393306:ROB393332 REF393306:REF393332 QUJ393306:QUJ393332 QKN393306:QKN393332 QAR393306:QAR393332 PQV393306:PQV393332 PGZ393306:PGZ393332 OXD393306:OXD393332 ONH393306:ONH393332 ODL393306:ODL393332 NTP393306:NTP393332 NJT393306:NJT393332 MZX393306:MZX393332 MQB393306:MQB393332 MGF393306:MGF393332 LWJ393306:LWJ393332 LMN393306:LMN393332 LCR393306:LCR393332 KSV393306:KSV393332 KIZ393306:KIZ393332 JZD393306:JZD393332 JPH393306:JPH393332 JFL393306:JFL393332 IVP393306:IVP393332 ILT393306:ILT393332 IBX393306:IBX393332 HSB393306:HSB393332 HIF393306:HIF393332 GYJ393306:GYJ393332 GON393306:GON393332 GER393306:GER393332 FUV393306:FUV393332 FKZ393306:FKZ393332 FBD393306:FBD393332 ERH393306:ERH393332 EHL393306:EHL393332 DXP393306:DXP393332 DNT393306:DNT393332 DDX393306:DDX393332 CUB393306:CUB393332 CKF393306:CKF393332 CAJ393306:CAJ393332 BQN393306:BQN393332 BGR393306:BGR393332 AWV393306:AWV393332 AMZ393306:AMZ393332 ADD393306:ADD393332 TH393306:TH393332 JL393306:JL393332 P393460:P393486 WVX327770:WVX327796 WMB327770:WMB327796 WCF327770:WCF327796 VSJ327770:VSJ327796 VIN327770:VIN327796 UYR327770:UYR327796 UOV327770:UOV327796 UEZ327770:UEZ327796 TVD327770:TVD327796 TLH327770:TLH327796 TBL327770:TBL327796 SRP327770:SRP327796 SHT327770:SHT327796 RXX327770:RXX327796 ROB327770:ROB327796 REF327770:REF327796 QUJ327770:QUJ327796 QKN327770:QKN327796 QAR327770:QAR327796 PQV327770:PQV327796 PGZ327770:PGZ327796 OXD327770:OXD327796 ONH327770:ONH327796 ODL327770:ODL327796 NTP327770:NTP327796 NJT327770:NJT327796 MZX327770:MZX327796 MQB327770:MQB327796 MGF327770:MGF327796 LWJ327770:LWJ327796 LMN327770:LMN327796 LCR327770:LCR327796 KSV327770:KSV327796 KIZ327770:KIZ327796 JZD327770:JZD327796 JPH327770:JPH327796 JFL327770:JFL327796 IVP327770:IVP327796 ILT327770:ILT327796 IBX327770:IBX327796 HSB327770:HSB327796 HIF327770:HIF327796 GYJ327770:GYJ327796 GON327770:GON327796 GER327770:GER327796 FUV327770:FUV327796 FKZ327770:FKZ327796 FBD327770:FBD327796 ERH327770:ERH327796 EHL327770:EHL327796 DXP327770:DXP327796 DNT327770:DNT327796 DDX327770:DDX327796 CUB327770:CUB327796 CKF327770:CKF327796 CAJ327770:CAJ327796 BQN327770:BQN327796 BGR327770:BGR327796 AWV327770:AWV327796 AMZ327770:AMZ327796 ADD327770:ADD327796 TH327770:TH327796 JL327770:JL327796 P327924:P327950 WVX262234:WVX262260 WMB262234:WMB262260 WCF262234:WCF262260 VSJ262234:VSJ262260 VIN262234:VIN262260 UYR262234:UYR262260 UOV262234:UOV262260 UEZ262234:UEZ262260 TVD262234:TVD262260 TLH262234:TLH262260 TBL262234:TBL262260 SRP262234:SRP262260 SHT262234:SHT262260 RXX262234:RXX262260 ROB262234:ROB262260 REF262234:REF262260 QUJ262234:QUJ262260 QKN262234:QKN262260 QAR262234:QAR262260 PQV262234:PQV262260 PGZ262234:PGZ262260 OXD262234:OXD262260 ONH262234:ONH262260 ODL262234:ODL262260 NTP262234:NTP262260 NJT262234:NJT262260 MZX262234:MZX262260 MQB262234:MQB262260 MGF262234:MGF262260 LWJ262234:LWJ262260 LMN262234:LMN262260 LCR262234:LCR262260 KSV262234:KSV262260 KIZ262234:KIZ262260 JZD262234:JZD262260 JPH262234:JPH262260 JFL262234:JFL262260 IVP262234:IVP262260 ILT262234:ILT262260 IBX262234:IBX262260 HSB262234:HSB262260 HIF262234:HIF262260 GYJ262234:GYJ262260 GON262234:GON262260 GER262234:GER262260 FUV262234:FUV262260 FKZ262234:FKZ262260 FBD262234:FBD262260 ERH262234:ERH262260 EHL262234:EHL262260 DXP262234:DXP262260 DNT262234:DNT262260 DDX262234:DDX262260 CUB262234:CUB262260 CKF262234:CKF262260 CAJ262234:CAJ262260 BQN262234:BQN262260 BGR262234:BGR262260 AWV262234:AWV262260 AMZ262234:AMZ262260 ADD262234:ADD262260 TH262234:TH262260 JL262234:JL262260 P262388:P262414 WVX196698:WVX196724 WMB196698:WMB196724 WCF196698:WCF196724 VSJ196698:VSJ196724 VIN196698:VIN196724 UYR196698:UYR196724 UOV196698:UOV196724 UEZ196698:UEZ196724 TVD196698:TVD196724 TLH196698:TLH196724 TBL196698:TBL196724 SRP196698:SRP196724 SHT196698:SHT196724 RXX196698:RXX196724 ROB196698:ROB196724 REF196698:REF196724 QUJ196698:QUJ196724 QKN196698:QKN196724 QAR196698:QAR196724 PQV196698:PQV196724 PGZ196698:PGZ196724 OXD196698:OXD196724 ONH196698:ONH196724 ODL196698:ODL196724 NTP196698:NTP196724 NJT196698:NJT196724 MZX196698:MZX196724 MQB196698:MQB196724 MGF196698:MGF196724 LWJ196698:LWJ196724 LMN196698:LMN196724 LCR196698:LCR196724 KSV196698:KSV196724 KIZ196698:KIZ196724 JZD196698:JZD196724 JPH196698:JPH196724 JFL196698:JFL196724 IVP196698:IVP196724 ILT196698:ILT196724 IBX196698:IBX196724 HSB196698:HSB196724 HIF196698:HIF196724 GYJ196698:GYJ196724 GON196698:GON196724 GER196698:GER196724 FUV196698:FUV196724 FKZ196698:FKZ196724 FBD196698:FBD196724 ERH196698:ERH196724 EHL196698:EHL196724 DXP196698:DXP196724 DNT196698:DNT196724 DDX196698:DDX196724 CUB196698:CUB196724 CKF196698:CKF196724 CAJ196698:CAJ196724 BQN196698:BQN196724 BGR196698:BGR196724 AWV196698:AWV196724 AMZ196698:AMZ196724 ADD196698:ADD196724 TH196698:TH196724 JL196698:JL196724 P196852:P196878 WVX131162:WVX131188 WMB131162:WMB131188 WCF131162:WCF131188 VSJ131162:VSJ131188 VIN131162:VIN131188 UYR131162:UYR131188 UOV131162:UOV131188 UEZ131162:UEZ131188 TVD131162:TVD131188 TLH131162:TLH131188 TBL131162:TBL131188 SRP131162:SRP131188 SHT131162:SHT131188 RXX131162:RXX131188 ROB131162:ROB131188 REF131162:REF131188 QUJ131162:QUJ131188 QKN131162:QKN131188 QAR131162:QAR131188 PQV131162:PQV131188 PGZ131162:PGZ131188 OXD131162:OXD131188 ONH131162:ONH131188 ODL131162:ODL131188 NTP131162:NTP131188 NJT131162:NJT131188 MZX131162:MZX131188 MQB131162:MQB131188 MGF131162:MGF131188 LWJ131162:LWJ131188 LMN131162:LMN131188 LCR131162:LCR131188 KSV131162:KSV131188 KIZ131162:KIZ131188 JZD131162:JZD131188 JPH131162:JPH131188 JFL131162:JFL131188 IVP131162:IVP131188 ILT131162:ILT131188 IBX131162:IBX131188 HSB131162:HSB131188 HIF131162:HIF131188 GYJ131162:GYJ131188 GON131162:GON131188 GER131162:GER131188 FUV131162:FUV131188 FKZ131162:FKZ131188 FBD131162:FBD131188 ERH131162:ERH131188 EHL131162:EHL131188 DXP131162:DXP131188 DNT131162:DNT131188 DDX131162:DDX131188 CUB131162:CUB131188 CKF131162:CKF131188 CAJ131162:CAJ131188 BQN131162:BQN131188 BGR131162:BGR131188 AWV131162:AWV131188 AMZ131162:AMZ131188 ADD131162:ADD131188 TH131162:TH131188 JL131162:JL131188 P131316:P131342 WVX65626:WVX65652 WMB65626:WMB65652 WCF65626:WCF65652 VSJ65626:VSJ65652 VIN65626:VIN65652 UYR65626:UYR65652 UOV65626:UOV65652 UEZ65626:UEZ65652 TVD65626:TVD65652 TLH65626:TLH65652 TBL65626:TBL65652 SRP65626:SRP65652 SHT65626:SHT65652 RXX65626:RXX65652 ROB65626:ROB65652 REF65626:REF65652 QUJ65626:QUJ65652 QKN65626:QKN65652 QAR65626:QAR65652 PQV65626:PQV65652 PGZ65626:PGZ65652 OXD65626:OXD65652 ONH65626:ONH65652 ODL65626:ODL65652 NTP65626:NTP65652 NJT65626:NJT65652 MZX65626:MZX65652 MQB65626:MQB65652 MGF65626:MGF65652 LWJ65626:LWJ65652 LMN65626:LMN65652 LCR65626:LCR65652 KSV65626:KSV65652 KIZ65626:KIZ65652 JZD65626:JZD65652 JPH65626:JPH65652 JFL65626:JFL65652 IVP65626:IVP65652 ILT65626:ILT65652 IBX65626:IBX65652 HSB65626:HSB65652 HIF65626:HIF65652 GYJ65626:GYJ65652 GON65626:GON65652 GER65626:GER65652 FUV65626:FUV65652 FKZ65626:FKZ65652 FBD65626:FBD65652 ERH65626:ERH65652 EHL65626:EHL65652 DXP65626:DXP65652 DNT65626:DNT65652 DDX65626:DDX65652 CUB65626:CUB65652 CKF65626:CKF65652 CAJ65626:CAJ65652 BQN65626:BQN65652 BGR65626:BGR65652 AWV65626:AWV65652 AMZ65626:AMZ65652 ADD65626:ADD65652 TH65626:TH65652 JL65626:JL65652" xr:uid="{00000000-0002-0000-0900-000004000000}">
      <formula1>$P$3:$P$5</formula1>
    </dataValidation>
    <dataValidation type="list" allowBlank="1" showInputMessage="1" showErrorMessage="1" sqref="O65780:O65806 WVW983130:WVW983156 WMA983130:WMA983156 WCE983130:WCE983156 VSI983130:VSI983156 VIM983130:VIM983156 UYQ983130:UYQ983156 UOU983130:UOU983156 UEY983130:UEY983156 TVC983130:TVC983156 TLG983130:TLG983156 TBK983130:TBK983156 SRO983130:SRO983156 SHS983130:SHS983156 RXW983130:RXW983156 ROA983130:ROA983156 REE983130:REE983156 QUI983130:QUI983156 QKM983130:QKM983156 QAQ983130:QAQ983156 PQU983130:PQU983156 PGY983130:PGY983156 OXC983130:OXC983156 ONG983130:ONG983156 ODK983130:ODK983156 NTO983130:NTO983156 NJS983130:NJS983156 MZW983130:MZW983156 MQA983130:MQA983156 MGE983130:MGE983156 LWI983130:LWI983156 LMM983130:LMM983156 LCQ983130:LCQ983156 KSU983130:KSU983156 KIY983130:KIY983156 JZC983130:JZC983156 JPG983130:JPG983156 JFK983130:JFK983156 IVO983130:IVO983156 ILS983130:ILS983156 IBW983130:IBW983156 HSA983130:HSA983156 HIE983130:HIE983156 GYI983130:GYI983156 GOM983130:GOM983156 GEQ983130:GEQ983156 FUU983130:FUU983156 FKY983130:FKY983156 FBC983130:FBC983156 ERG983130:ERG983156 EHK983130:EHK983156 DXO983130:DXO983156 DNS983130:DNS983156 DDW983130:DDW983156 CUA983130:CUA983156 CKE983130:CKE983156 CAI983130:CAI983156 BQM983130:BQM983156 BGQ983130:BGQ983156 AWU983130:AWU983156 AMY983130:AMY983156 ADC983130:ADC983156 TG983130:TG983156 JK983130:JK983156 O983284:O983310 WVW917594:WVW917620 WMA917594:WMA917620 WCE917594:WCE917620 VSI917594:VSI917620 VIM917594:VIM917620 UYQ917594:UYQ917620 UOU917594:UOU917620 UEY917594:UEY917620 TVC917594:TVC917620 TLG917594:TLG917620 TBK917594:TBK917620 SRO917594:SRO917620 SHS917594:SHS917620 RXW917594:RXW917620 ROA917594:ROA917620 REE917594:REE917620 QUI917594:QUI917620 QKM917594:QKM917620 QAQ917594:QAQ917620 PQU917594:PQU917620 PGY917594:PGY917620 OXC917594:OXC917620 ONG917594:ONG917620 ODK917594:ODK917620 NTO917594:NTO917620 NJS917594:NJS917620 MZW917594:MZW917620 MQA917594:MQA917620 MGE917594:MGE917620 LWI917594:LWI917620 LMM917594:LMM917620 LCQ917594:LCQ917620 KSU917594:KSU917620 KIY917594:KIY917620 JZC917594:JZC917620 JPG917594:JPG917620 JFK917594:JFK917620 IVO917594:IVO917620 ILS917594:ILS917620 IBW917594:IBW917620 HSA917594:HSA917620 HIE917594:HIE917620 GYI917594:GYI917620 GOM917594:GOM917620 GEQ917594:GEQ917620 FUU917594:FUU917620 FKY917594:FKY917620 FBC917594:FBC917620 ERG917594:ERG917620 EHK917594:EHK917620 DXO917594:DXO917620 DNS917594:DNS917620 DDW917594:DDW917620 CUA917594:CUA917620 CKE917594:CKE917620 CAI917594:CAI917620 BQM917594:BQM917620 BGQ917594:BGQ917620 AWU917594:AWU917620 AMY917594:AMY917620 ADC917594:ADC917620 TG917594:TG917620 JK917594:JK917620 O917748:O917774 WVW852058:WVW852084 WMA852058:WMA852084 WCE852058:WCE852084 VSI852058:VSI852084 VIM852058:VIM852084 UYQ852058:UYQ852084 UOU852058:UOU852084 UEY852058:UEY852084 TVC852058:TVC852084 TLG852058:TLG852084 TBK852058:TBK852084 SRO852058:SRO852084 SHS852058:SHS852084 RXW852058:RXW852084 ROA852058:ROA852084 REE852058:REE852084 QUI852058:QUI852084 QKM852058:QKM852084 QAQ852058:QAQ852084 PQU852058:PQU852084 PGY852058:PGY852084 OXC852058:OXC852084 ONG852058:ONG852084 ODK852058:ODK852084 NTO852058:NTO852084 NJS852058:NJS852084 MZW852058:MZW852084 MQA852058:MQA852084 MGE852058:MGE852084 LWI852058:LWI852084 LMM852058:LMM852084 LCQ852058:LCQ852084 KSU852058:KSU852084 KIY852058:KIY852084 JZC852058:JZC852084 JPG852058:JPG852084 JFK852058:JFK852084 IVO852058:IVO852084 ILS852058:ILS852084 IBW852058:IBW852084 HSA852058:HSA852084 HIE852058:HIE852084 GYI852058:GYI852084 GOM852058:GOM852084 GEQ852058:GEQ852084 FUU852058:FUU852084 FKY852058:FKY852084 FBC852058:FBC852084 ERG852058:ERG852084 EHK852058:EHK852084 DXO852058:DXO852084 DNS852058:DNS852084 DDW852058:DDW852084 CUA852058:CUA852084 CKE852058:CKE852084 CAI852058:CAI852084 BQM852058:BQM852084 BGQ852058:BGQ852084 AWU852058:AWU852084 AMY852058:AMY852084 ADC852058:ADC852084 TG852058:TG852084 JK852058:JK852084 O852212:O852238 WVW786522:WVW786548 WMA786522:WMA786548 WCE786522:WCE786548 VSI786522:VSI786548 VIM786522:VIM786548 UYQ786522:UYQ786548 UOU786522:UOU786548 UEY786522:UEY786548 TVC786522:TVC786548 TLG786522:TLG786548 TBK786522:TBK786548 SRO786522:SRO786548 SHS786522:SHS786548 RXW786522:RXW786548 ROA786522:ROA786548 REE786522:REE786548 QUI786522:QUI786548 QKM786522:QKM786548 QAQ786522:QAQ786548 PQU786522:PQU786548 PGY786522:PGY786548 OXC786522:OXC786548 ONG786522:ONG786548 ODK786522:ODK786548 NTO786522:NTO786548 NJS786522:NJS786548 MZW786522:MZW786548 MQA786522:MQA786548 MGE786522:MGE786548 LWI786522:LWI786548 LMM786522:LMM786548 LCQ786522:LCQ786548 KSU786522:KSU786548 KIY786522:KIY786548 JZC786522:JZC786548 JPG786522:JPG786548 JFK786522:JFK786548 IVO786522:IVO786548 ILS786522:ILS786548 IBW786522:IBW786548 HSA786522:HSA786548 HIE786522:HIE786548 GYI786522:GYI786548 GOM786522:GOM786548 GEQ786522:GEQ786548 FUU786522:FUU786548 FKY786522:FKY786548 FBC786522:FBC786548 ERG786522:ERG786548 EHK786522:EHK786548 DXO786522:DXO786548 DNS786522:DNS786548 DDW786522:DDW786548 CUA786522:CUA786548 CKE786522:CKE786548 CAI786522:CAI786548 BQM786522:BQM786548 BGQ786522:BGQ786548 AWU786522:AWU786548 AMY786522:AMY786548 ADC786522:ADC786548 TG786522:TG786548 JK786522:JK786548 O786676:O786702 WVW720986:WVW721012 WMA720986:WMA721012 WCE720986:WCE721012 VSI720986:VSI721012 VIM720986:VIM721012 UYQ720986:UYQ721012 UOU720986:UOU721012 UEY720986:UEY721012 TVC720986:TVC721012 TLG720986:TLG721012 TBK720986:TBK721012 SRO720986:SRO721012 SHS720986:SHS721012 RXW720986:RXW721012 ROA720986:ROA721012 REE720986:REE721012 QUI720986:QUI721012 QKM720986:QKM721012 QAQ720986:QAQ721012 PQU720986:PQU721012 PGY720986:PGY721012 OXC720986:OXC721012 ONG720986:ONG721012 ODK720986:ODK721012 NTO720986:NTO721012 NJS720986:NJS721012 MZW720986:MZW721012 MQA720986:MQA721012 MGE720986:MGE721012 LWI720986:LWI721012 LMM720986:LMM721012 LCQ720986:LCQ721012 KSU720986:KSU721012 KIY720986:KIY721012 JZC720986:JZC721012 JPG720986:JPG721012 JFK720986:JFK721012 IVO720986:IVO721012 ILS720986:ILS721012 IBW720986:IBW721012 HSA720986:HSA721012 HIE720986:HIE721012 GYI720986:GYI721012 GOM720986:GOM721012 GEQ720986:GEQ721012 FUU720986:FUU721012 FKY720986:FKY721012 FBC720986:FBC721012 ERG720986:ERG721012 EHK720986:EHK721012 DXO720986:DXO721012 DNS720986:DNS721012 DDW720986:DDW721012 CUA720986:CUA721012 CKE720986:CKE721012 CAI720986:CAI721012 BQM720986:BQM721012 BGQ720986:BGQ721012 AWU720986:AWU721012 AMY720986:AMY721012 ADC720986:ADC721012 TG720986:TG721012 JK720986:JK721012 O721140:O721166 WVW655450:WVW655476 WMA655450:WMA655476 WCE655450:WCE655476 VSI655450:VSI655476 VIM655450:VIM655476 UYQ655450:UYQ655476 UOU655450:UOU655476 UEY655450:UEY655476 TVC655450:TVC655476 TLG655450:TLG655476 TBK655450:TBK655476 SRO655450:SRO655476 SHS655450:SHS655476 RXW655450:RXW655476 ROA655450:ROA655476 REE655450:REE655476 QUI655450:QUI655476 QKM655450:QKM655476 QAQ655450:QAQ655476 PQU655450:PQU655476 PGY655450:PGY655476 OXC655450:OXC655476 ONG655450:ONG655476 ODK655450:ODK655476 NTO655450:NTO655476 NJS655450:NJS655476 MZW655450:MZW655476 MQA655450:MQA655476 MGE655450:MGE655476 LWI655450:LWI655476 LMM655450:LMM655476 LCQ655450:LCQ655476 KSU655450:KSU655476 KIY655450:KIY655476 JZC655450:JZC655476 JPG655450:JPG655476 JFK655450:JFK655476 IVO655450:IVO655476 ILS655450:ILS655476 IBW655450:IBW655476 HSA655450:HSA655476 HIE655450:HIE655476 GYI655450:GYI655476 GOM655450:GOM655476 GEQ655450:GEQ655476 FUU655450:FUU655476 FKY655450:FKY655476 FBC655450:FBC655476 ERG655450:ERG655476 EHK655450:EHK655476 DXO655450:DXO655476 DNS655450:DNS655476 DDW655450:DDW655476 CUA655450:CUA655476 CKE655450:CKE655476 CAI655450:CAI655476 BQM655450:BQM655476 BGQ655450:BGQ655476 AWU655450:AWU655476 AMY655450:AMY655476 ADC655450:ADC655476 TG655450:TG655476 JK655450:JK655476 O655604:O655630 WVW589914:WVW589940 WMA589914:WMA589940 WCE589914:WCE589940 VSI589914:VSI589940 VIM589914:VIM589940 UYQ589914:UYQ589940 UOU589914:UOU589940 UEY589914:UEY589940 TVC589914:TVC589940 TLG589914:TLG589940 TBK589914:TBK589940 SRO589914:SRO589940 SHS589914:SHS589940 RXW589914:RXW589940 ROA589914:ROA589940 REE589914:REE589940 QUI589914:QUI589940 QKM589914:QKM589940 QAQ589914:QAQ589940 PQU589914:PQU589940 PGY589914:PGY589940 OXC589914:OXC589940 ONG589914:ONG589940 ODK589914:ODK589940 NTO589914:NTO589940 NJS589914:NJS589940 MZW589914:MZW589940 MQA589914:MQA589940 MGE589914:MGE589940 LWI589914:LWI589940 LMM589914:LMM589940 LCQ589914:LCQ589940 KSU589914:KSU589940 KIY589914:KIY589940 JZC589914:JZC589940 JPG589914:JPG589940 JFK589914:JFK589940 IVO589914:IVO589940 ILS589914:ILS589940 IBW589914:IBW589940 HSA589914:HSA589940 HIE589914:HIE589940 GYI589914:GYI589940 GOM589914:GOM589940 GEQ589914:GEQ589940 FUU589914:FUU589940 FKY589914:FKY589940 FBC589914:FBC589940 ERG589914:ERG589940 EHK589914:EHK589940 DXO589914:DXO589940 DNS589914:DNS589940 DDW589914:DDW589940 CUA589914:CUA589940 CKE589914:CKE589940 CAI589914:CAI589940 BQM589914:BQM589940 BGQ589914:BGQ589940 AWU589914:AWU589940 AMY589914:AMY589940 ADC589914:ADC589940 TG589914:TG589940 JK589914:JK589940 O590068:O590094 WVW524378:WVW524404 WMA524378:WMA524404 WCE524378:WCE524404 VSI524378:VSI524404 VIM524378:VIM524404 UYQ524378:UYQ524404 UOU524378:UOU524404 UEY524378:UEY524404 TVC524378:TVC524404 TLG524378:TLG524404 TBK524378:TBK524404 SRO524378:SRO524404 SHS524378:SHS524404 RXW524378:RXW524404 ROA524378:ROA524404 REE524378:REE524404 QUI524378:QUI524404 QKM524378:QKM524404 QAQ524378:QAQ524404 PQU524378:PQU524404 PGY524378:PGY524404 OXC524378:OXC524404 ONG524378:ONG524404 ODK524378:ODK524404 NTO524378:NTO524404 NJS524378:NJS524404 MZW524378:MZW524404 MQA524378:MQA524404 MGE524378:MGE524404 LWI524378:LWI524404 LMM524378:LMM524404 LCQ524378:LCQ524404 KSU524378:KSU524404 KIY524378:KIY524404 JZC524378:JZC524404 JPG524378:JPG524404 JFK524378:JFK524404 IVO524378:IVO524404 ILS524378:ILS524404 IBW524378:IBW524404 HSA524378:HSA524404 HIE524378:HIE524404 GYI524378:GYI524404 GOM524378:GOM524404 GEQ524378:GEQ524404 FUU524378:FUU524404 FKY524378:FKY524404 FBC524378:FBC524404 ERG524378:ERG524404 EHK524378:EHK524404 DXO524378:DXO524404 DNS524378:DNS524404 DDW524378:DDW524404 CUA524378:CUA524404 CKE524378:CKE524404 CAI524378:CAI524404 BQM524378:BQM524404 BGQ524378:BGQ524404 AWU524378:AWU524404 AMY524378:AMY524404 ADC524378:ADC524404 TG524378:TG524404 JK524378:JK524404 O524532:O524558 WVW458842:WVW458868 WMA458842:WMA458868 WCE458842:WCE458868 VSI458842:VSI458868 VIM458842:VIM458868 UYQ458842:UYQ458868 UOU458842:UOU458868 UEY458842:UEY458868 TVC458842:TVC458868 TLG458842:TLG458868 TBK458842:TBK458868 SRO458842:SRO458868 SHS458842:SHS458868 RXW458842:RXW458868 ROA458842:ROA458868 REE458842:REE458868 QUI458842:QUI458868 QKM458842:QKM458868 QAQ458842:QAQ458868 PQU458842:PQU458868 PGY458842:PGY458868 OXC458842:OXC458868 ONG458842:ONG458868 ODK458842:ODK458868 NTO458842:NTO458868 NJS458842:NJS458868 MZW458842:MZW458868 MQA458842:MQA458868 MGE458842:MGE458868 LWI458842:LWI458868 LMM458842:LMM458868 LCQ458842:LCQ458868 KSU458842:KSU458868 KIY458842:KIY458868 JZC458842:JZC458868 JPG458842:JPG458868 JFK458842:JFK458868 IVO458842:IVO458868 ILS458842:ILS458868 IBW458842:IBW458868 HSA458842:HSA458868 HIE458842:HIE458868 GYI458842:GYI458868 GOM458842:GOM458868 GEQ458842:GEQ458868 FUU458842:FUU458868 FKY458842:FKY458868 FBC458842:FBC458868 ERG458842:ERG458868 EHK458842:EHK458868 DXO458842:DXO458868 DNS458842:DNS458868 DDW458842:DDW458868 CUA458842:CUA458868 CKE458842:CKE458868 CAI458842:CAI458868 BQM458842:BQM458868 BGQ458842:BGQ458868 AWU458842:AWU458868 AMY458842:AMY458868 ADC458842:ADC458868 TG458842:TG458868 JK458842:JK458868 O458996:O459022 WVW393306:WVW393332 WMA393306:WMA393332 WCE393306:WCE393332 VSI393306:VSI393332 VIM393306:VIM393332 UYQ393306:UYQ393332 UOU393306:UOU393332 UEY393306:UEY393332 TVC393306:TVC393332 TLG393306:TLG393332 TBK393306:TBK393332 SRO393306:SRO393332 SHS393306:SHS393332 RXW393306:RXW393332 ROA393306:ROA393332 REE393306:REE393332 QUI393306:QUI393332 QKM393306:QKM393332 QAQ393306:QAQ393332 PQU393306:PQU393332 PGY393306:PGY393332 OXC393306:OXC393332 ONG393306:ONG393332 ODK393306:ODK393332 NTO393306:NTO393332 NJS393306:NJS393332 MZW393306:MZW393332 MQA393306:MQA393332 MGE393306:MGE393332 LWI393306:LWI393332 LMM393306:LMM393332 LCQ393306:LCQ393332 KSU393306:KSU393332 KIY393306:KIY393332 JZC393306:JZC393332 JPG393306:JPG393332 JFK393306:JFK393332 IVO393306:IVO393332 ILS393306:ILS393332 IBW393306:IBW393332 HSA393306:HSA393332 HIE393306:HIE393332 GYI393306:GYI393332 GOM393306:GOM393332 GEQ393306:GEQ393332 FUU393306:FUU393332 FKY393306:FKY393332 FBC393306:FBC393332 ERG393306:ERG393332 EHK393306:EHK393332 DXO393306:DXO393332 DNS393306:DNS393332 DDW393306:DDW393332 CUA393306:CUA393332 CKE393306:CKE393332 CAI393306:CAI393332 BQM393306:BQM393332 BGQ393306:BGQ393332 AWU393306:AWU393332 AMY393306:AMY393332 ADC393306:ADC393332 TG393306:TG393332 JK393306:JK393332 O393460:O393486 WVW327770:WVW327796 WMA327770:WMA327796 WCE327770:WCE327796 VSI327770:VSI327796 VIM327770:VIM327796 UYQ327770:UYQ327796 UOU327770:UOU327796 UEY327770:UEY327796 TVC327770:TVC327796 TLG327770:TLG327796 TBK327770:TBK327796 SRO327770:SRO327796 SHS327770:SHS327796 RXW327770:RXW327796 ROA327770:ROA327796 REE327770:REE327796 QUI327770:QUI327796 QKM327770:QKM327796 QAQ327770:QAQ327796 PQU327770:PQU327796 PGY327770:PGY327796 OXC327770:OXC327796 ONG327770:ONG327796 ODK327770:ODK327796 NTO327770:NTO327796 NJS327770:NJS327796 MZW327770:MZW327796 MQA327770:MQA327796 MGE327770:MGE327796 LWI327770:LWI327796 LMM327770:LMM327796 LCQ327770:LCQ327796 KSU327770:KSU327796 KIY327770:KIY327796 JZC327770:JZC327796 JPG327770:JPG327796 JFK327770:JFK327796 IVO327770:IVO327796 ILS327770:ILS327796 IBW327770:IBW327796 HSA327770:HSA327796 HIE327770:HIE327796 GYI327770:GYI327796 GOM327770:GOM327796 GEQ327770:GEQ327796 FUU327770:FUU327796 FKY327770:FKY327796 FBC327770:FBC327796 ERG327770:ERG327796 EHK327770:EHK327796 DXO327770:DXO327796 DNS327770:DNS327796 DDW327770:DDW327796 CUA327770:CUA327796 CKE327770:CKE327796 CAI327770:CAI327796 BQM327770:BQM327796 BGQ327770:BGQ327796 AWU327770:AWU327796 AMY327770:AMY327796 ADC327770:ADC327796 TG327770:TG327796 JK327770:JK327796 O327924:O327950 WVW262234:WVW262260 WMA262234:WMA262260 WCE262234:WCE262260 VSI262234:VSI262260 VIM262234:VIM262260 UYQ262234:UYQ262260 UOU262234:UOU262260 UEY262234:UEY262260 TVC262234:TVC262260 TLG262234:TLG262260 TBK262234:TBK262260 SRO262234:SRO262260 SHS262234:SHS262260 RXW262234:RXW262260 ROA262234:ROA262260 REE262234:REE262260 QUI262234:QUI262260 QKM262234:QKM262260 QAQ262234:QAQ262260 PQU262234:PQU262260 PGY262234:PGY262260 OXC262234:OXC262260 ONG262234:ONG262260 ODK262234:ODK262260 NTO262234:NTO262260 NJS262234:NJS262260 MZW262234:MZW262260 MQA262234:MQA262260 MGE262234:MGE262260 LWI262234:LWI262260 LMM262234:LMM262260 LCQ262234:LCQ262260 KSU262234:KSU262260 KIY262234:KIY262260 JZC262234:JZC262260 JPG262234:JPG262260 JFK262234:JFK262260 IVO262234:IVO262260 ILS262234:ILS262260 IBW262234:IBW262260 HSA262234:HSA262260 HIE262234:HIE262260 GYI262234:GYI262260 GOM262234:GOM262260 GEQ262234:GEQ262260 FUU262234:FUU262260 FKY262234:FKY262260 FBC262234:FBC262260 ERG262234:ERG262260 EHK262234:EHK262260 DXO262234:DXO262260 DNS262234:DNS262260 DDW262234:DDW262260 CUA262234:CUA262260 CKE262234:CKE262260 CAI262234:CAI262260 BQM262234:BQM262260 BGQ262234:BGQ262260 AWU262234:AWU262260 AMY262234:AMY262260 ADC262234:ADC262260 TG262234:TG262260 JK262234:JK262260 O262388:O262414 WVW196698:WVW196724 WMA196698:WMA196724 WCE196698:WCE196724 VSI196698:VSI196724 VIM196698:VIM196724 UYQ196698:UYQ196724 UOU196698:UOU196724 UEY196698:UEY196724 TVC196698:TVC196724 TLG196698:TLG196724 TBK196698:TBK196724 SRO196698:SRO196724 SHS196698:SHS196724 RXW196698:RXW196724 ROA196698:ROA196724 REE196698:REE196724 QUI196698:QUI196724 QKM196698:QKM196724 QAQ196698:QAQ196724 PQU196698:PQU196724 PGY196698:PGY196724 OXC196698:OXC196724 ONG196698:ONG196724 ODK196698:ODK196724 NTO196698:NTO196724 NJS196698:NJS196724 MZW196698:MZW196724 MQA196698:MQA196724 MGE196698:MGE196724 LWI196698:LWI196724 LMM196698:LMM196724 LCQ196698:LCQ196724 KSU196698:KSU196724 KIY196698:KIY196724 JZC196698:JZC196724 JPG196698:JPG196724 JFK196698:JFK196724 IVO196698:IVO196724 ILS196698:ILS196724 IBW196698:IBW196724 HSA196698:HSA196724 HIE196698:HIE196724 GYI196698:GYI196724 GOM196698:GOM196724 GEQ196698:GEQ196724 FUU196698:FUU196724 FKY196698:FKY196724 FBC196698:FBC196724 ERG196698:ERG196724 EHK196698:EHK196724 DXO196698:DXO196724 DNS196698:DNS196724 DDW196698:DDW196724 CUA196698:CUA196724 CKE196698:CKE196724 CAI196698:CAI196724 BQM196698:BQM196724 BGQ196698:BGQ196724 AWU196698:AWU196724 AMY196698:AMY196724 ADC196698:ADC196724 TG196698:TG196724 JK196698:JK196724 O196852:O196878 WVW131162:WVW131188 WMA131162:WMA131188 WCE131162:WCE131188 VSI131162:VSI131188 VIM131162:VIM131188 UYQ131162:UYQ131188 UOU131162:UOU131188 UEY131162:UEY131188 TVC131162:TVC131188 TLG131162:TLG131188 TBK131162:TBK131188 SRO131162:SRO131188 SHS131162:SHS131188 RXW131162:RXW131188 ROA131162:ROA131188 REE131162:REE131188 QUI131162:QUI131188 QKM131162:QKM131188 QAQ131162:QAQ131188 PQU131162:PQU131188 PGY131162:PGY131188 OXC131162:OXC131188 ONG131162:ONG131188 ODK131162:ODK131188 NTO131162:NTO131188 NJS131162:NJS131188 MZW131162:MZW131188 MQA131162:MQA131188 MGE131162:MGE131188 LWI131162:LWI131188 LMM131162:LMM131188 LCQ131162:LCQ131188 KSU131162:KSU131188 KIY131162:KIY131188 JZC131162:JZC131188 JPG131162:JPG131188 JFK131162:JFK131188 IVO131162:IVO131188 ILS131162:ILS131188 IBW131162:IBW131188 HSA131162:HSA131188 HIE131162:HIE131188 GYI131162:GYI131188 GOM131162:GOM131188 GEQ131162:GEQ131188 FUU131162:FUU131188 FKY131162:FKY131188 FBC131162:FBC131188 ERG131162:ERG131188 EHK131162:EHK131188 DXO131162:DXO131188 DNS131162:DNS131188 DDW131162:DDW131188 CUA131162:CUA131188 CKE131162:CKE131188 CAI131162:CAI131188 BQM131162:BQM131188 BGQ131162:BGQ131188 AWU131162:AWU131188 AMY131162:AMY131188 ADC131162:ADC131188 TG131162:TG131188 JK131162:JK131188 O131316:O131342 WVW65626:WVW65652 WMA65626:WMA65652 WCE65626:WCE65652 VSI65626:VSI65652 VIM65626:VIM65652 UYQ65626:UYQ65652 UOU65626:UOU65652 UEY65626:UEY65652 TVC65626:TVC65652 TLG65626:TLG65652 TBK65626:TBK65652 SRO65626:SRO65652 SHS65626:SHS65652 RXW65626:RXW65652 ROA65626:ROA65652 REE65626:REE65652 QUI65626:QUI65652 QKM65626:QKM65652 QAQ65626:QAQ65652 PQU65626:PQU65652 PGY65626:PGY65652 OXC65626:OXC65652 ONG65626:ONG65652 ODK65626:ODK65652 NTO65626:NTO65652 NJS65626:NJS65652 MZW65626:MZW65652 MQA65626:MQA65652 MGE65626:MGE65652 LWI65626:LWI65652 LMM65626:LMM65652 LCQ65626:LCQ65652 KSU65626:KSU65652 KIY65626:KIY65652 JZC65626:JZC65652 JPG65626:JPG65652 JFK65626:JFK65652 IVO65626:IVO65652 ILS65626:ILS65652 IBW65626:IBW65652 HSA65626:HSA65652 HIE65626:HIE65652 GYI65626:GYI65652 GOM65626:GOM65652 GEQ65626:GEQ65652 FUU65626:FUU65652 FKY65626:FKY65652 FBC65626:FBC65652 ERG65626:ERG65652 EHK65626:EHK65652 DXO65626:DXO65652 DNS65626:DNS65652 DDW65626:DDW65652 CUA65626:CUA65652 CKE65626:CKE65652 CAI65626:CAI65652 BQM65626:BQM65652 BGQ65626:BGQ65652 AWU65626:AWU65652 AMY65626:AMY65652 ADC65626:ADC65652 TG65626:TG65652 JK65626:JK65652" xr:uid="{00000000-0002-0000-0900-000005000000}">
      <formula1>$P$3:$P$4</formula1>
    </dataValidation>
  </dataValidations>
  <hyperlinks>
    <hyperlink ref="E295" r:id="rId1" display="gametarou@nifty.com" xr:uid="{00000000-0004-0000-0900-000000000000}"/>
    <hyperlink ref="E265" r:id="rId2" display="kawanami0930@yahoo.co.jp" xr:uid="{00000000-0004-0000-0900-000001000000}"/>
    <hyperlink ref="D224" r:id="rId3" display="kyun-chosu0808@outlook.jp" xr:uid="{00000000-0004-0000-0900-000002000000}"/>
    <hyperlink ref="D174" r:id="rId4" display="kagii.777@gmai.com" xr:uid="{00000000-0004-0000-0900-000003000000}"/>
    <hyperlink ref="D194" r:id="rId5" display="kihokyoko75@gmail.com" xr:uid="{00000000-0004-0000-0900-000004000000}"/>
    <hyperlink ref="D57" r:id="rId6" display="puntytan0412@zeus.eonet.ne.jp" xr:uid="{00000000-0004-0000-0900-000005000000}"/>
    <hyperlink ref="D131" r:id="rId7" display="ushi.nosuke3.2.1@gmail.com" xr:uid="{00000000-0004-0000-0900-000006000000}"/>
    <hyperlink ref="D314" r:id="rId8" display="ptkq67180@yahoo.co.jp" xr:uid="{00000000-0004-0000-0900-000007000000}"/>
  </hyperlinks>
  <pageMargins left="0.75" right="0.75" top="1" bottom="1" header="0.51" footer="0.51"/>
  <pageSetup paperSize="9" orientation="portrait" horizontalDpi="1200" verticalDpi="1200" r:id="rId9"/>
  <headerFooter alignWithMargins="0"/>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AA107"/>
  <sheetViews>
    <sheetView topLeftCell="A19" zoomScale="74" zoomScaleNormal="74" workbookViewId="0">
      <selection activeCell="AE34" sqref="AE34"/>
    </sheetView>
  </sheetViews>
  <sheetFormatPr defaultRowHeight="12" customHeight="1" x14ac:dyDescent="0.15"/>
  <cols>
    <col min="1" max="1" width="1" customWidth="1"/>
    <col min="2" max="3" width="8.25" customWidth="1"/>
    <col min="4" max="4" width="6.375" customWidth="1"/>
    <col min="5" max="5" width="7.125" customWidth="1"/>
    <col min="6" max="6" width="5.375" customWidth="1"/>
    <col min="7" max="7" width="8.125" customWidth="1"/>
    <col min="8" max="8" width="5.625" customWidth="1"/>
    <col min="9" max="9" width="8" customWidth="1"/>
    <col min="10" max="10" width="5.625" customWidth="1"/>
    <col min="11" max="11" width="8" customWidth="1"/>
    <col min="12" max="12" width="5.5" customWidth="1"/>
    <col min="13" max="13" width="8" customWidth="1"/>
    <col min="14" max="14" width="6.375" customWidth="1"/>
    <col min="15" max="15" width="2.875" customWidth="1"/>
    <col min="16" max="17" width="6.25" customWidth="1"/>
    <col min="18" max="18" width="6.375" customWidth="1"/>
    <col min="19" max="27" width="6.25" customWidth="1"/>
    <col min="239" max="239" width="5.625" customWidth="1"/>
    <col min="240" max="240" width="7.875" customWidth="1"/>
    <col min="241" max="241" width="5.625" customWidth="1"/>
    <col min="242" max="242" width="7.875" customWidth="1"/>
    <col min="243" max="243" width="5.625" customWidth="1"/>
    <col min="244" max="244" width="7.875" customWidth="1"/>
    <col min="245" max="245" width="5.625" customWidth="1"/>
    <col min="246" max="246" width="7.875" customWidth="1"/>
    <col min="247" max="248" width="10.75" customWidth="1"/>
    <col min="495" max="495" width="5.625" customWidth="1"/>
    <col min="496" max="496" width="7.875" customWidth="1"/>
    <col min="497" max="497" width="5.625" customWidth="1"/>
    <col min="498" max="498" width="7.875" customWidth="1"/>
    <col min="499" max="499" width="5.625" customWidth="1"/>
    <col min="500" max="500" width="7.875" customWidth="1"/>
    <col min="501" max="501" width="5.625" customWidth="1"/>
    <col min="502" max="502" width="7.875" customWidth="1"/>
    <col min="503" max="504" width="10.75" customWidth="1"/>
    <col min="751" max="751" width="5.625" customWidth="1"/>
    <col min="752" max="752" width="7.875" customWidth="1"/>
    <col min="753" max="753" width="5.625" customWidth="1"/>
    <col min="754" max="754" width="7.875" customWidth="1"/>
    <col min="755" max="755" width="5.625" customWidth="1"/>
    <col min="756" max="756" width="7.875" customWidth="1"/>
    <col min="757" max="757" width="5.625" customWidth="1"/>
    <col min="758" max="758" width="7.875" customWidth="1"/>
    <col min="759" max="760" width="10.75" customWidth="1"/>
    <col min="1007" max="1007" width="5.625" customWidth="1"/>
    <col min="1008" max="1008" width="7.875" customWidth="1"/>
    <col min="1009" max="1009" width="5.625" customWidth="1"/>
    <col min="1010" max="1010" width="7.875" customWidth="1"/>
    <col min="1011" max="1011" width="5.625" customWidth="1"/>
    <col min="1012" max="1012" width="7.875" customWidth="1"/>
    <col min="1013" max="1013" width="5.625" customWidth="1"/>
    <col min="1014" max="1014" width="7.875" customWidth="1"/>
    <col min="1015" max="1016" width="10.75" customWidth="1"/>
    <col min="1263" max="1263" width="5.625" customWidth="1"/>
    <col min="1264" max="1264" width="7.875" customWidth="1"/>
    <col min="1265" max="1265" width="5.625" customWidth="1"/>
    <col min="1266" max="1266" width="7.875" customWidth="1"/>
    <col min="1267" max="1267" width="5.625" customWidth="1"/>
    <col min="1268" max="1268" width="7.875" customWidth="1"/>
    <col min="1269" max="1269" width="5.625" customWidth="1"/>
    <col min="1270" max="1270" width="7.875" customWidth="1"/>
    <col min="1271" max="1272" width="10.75" customWidth="1"/>
    <col min="1519" max="1519" width="5.625" customWidth="1"/>
    <col min="1520" max="1520" width="7.875" customWidth="1"/>
    <col min="1521" max="1521" width="5.625" customWidth="1"/>
    <col min="1522" max="1522" width="7.875" customWidth="1"/>
    <col min="1523" max="1523" width="5.625" customWidth="1"/>
    <col min="1524" max="1524" width="7.875" customWidth="1"/>
    <col min="1525" max="1525" width="5.625" customWidth="1"/>
    <col min="1526" max="1526" width="7.875" customWidth="1"/>
    <col min="1527" max="1528" width="10.75" customWidth="1"/>
    <col min="1775" max="1775" width="5.625" customWidth="1"/>
    <col min="1776" max="1776" width="7.875" customWidth="1"/>
    <col min="1777" max="1777" width="5.625" customWidth="1"/>
    <col min="1778" max="1778" width="7.875" customWidth="1"/>
    <col min="1779" max="1779" width="5.625" customWidth="1"/>
    <col min="1780" max="1780" width="7.875" customWidth="1"/>
    <col min="1781" max="1781" width="5.625" customWidth="1"/>
    <col min="1782" max="1782" width="7.875" customWidth="1"/>
    <col min="1783" max="1784" width="10.75" customWidth="1"/>
    <col min="2031" max="2031" width="5.625" customWidth="1"/>
    <col min="2032" max="2032" width="7.875" customWidth="1"/>
    <col min="2033" max="2033" width="5.625" customWidth="1"/>
    <col min="2034" max="2034" width="7.875" customWidth="1"/>
    <col min="2035" max="2035" width="5.625" customWidth="1"/>
    <col min="2036" max="2036" width="7.875" customWidth="1"/>
    <col min="2037" max="2037" width="5.625" customWidth="1"/>
    <col min="2038" max="2038" width="7.875" customWidth="1"/>
    <col min="2039" max="2040" width="10.75" customWidth="1"/>
    <col min="2287" max="2287" width="5.625" customWidth="1"/>
    <col min="2288" max="2288" width="7.875" customWidth="1"/>
    <col min="2289" max="2289" width="5.625" customWidth="1"/>
    <col min="2290" max="2290" width="7.875" customWidth="1"/>
    <col min="2291" max="2291" width="5.625" customWidth="1"/>
    <col min="2292" max="2292" width="7.875" customWidth="1"/>
    <col min="2293" max="2293" width="5.625" customWidth="1"/>
    <col min="2294" max="2294" width="7.875" customWidth="1"/>
    <col min="2295" max="2296" width="10.75" customWidth="1"/>
    <col min="2543" max="2543" width="5.625" customWidth="1"/>
    <col min="2544" max="2544" width="7.875" customWidth="1"/>
    <col min="2545" max="2545" width="5.625" customWidth="1"/>
    <col min="2546" max="2546" width="7.875" customWidth="1"/>
    <col min="2547" max="2547" width="5.625" customWidth="1"/>
    <col min="2548" max="2548" width="7.875" customWidth="1"/>
    <col min="2549" max="2549" width="5.625" customWidth="1"/>
    <col min="2550" max="2550" width="7.875" customWidth="1"/>
    <col min="2551" max="2552" width="10.75" customWidth="1"/>
    <col min="2799" max="2799" width="5.625" customWidth="1"/>
    <col min="2800" max="2800" width="7.875" customWidth="1"/>
    <col min="2801" max="2801" width="5.625" customWidth="1"/>
    <col min="2802" max="2802" width="7.875" customWidth="1"/>
    <col min="2803" max="2803" width="5.625" customWidth="1"/>
    <col min="2804" max="2804" width="7.875" customWidth="1"/>
    <col min="2805" max="2805" width="5.625" customWidth="1"/>
    <col min="2806" max="2806" width="7.875" customWidth="1"/>
    <col min="2807" max="2808" width="10.75" customWidth="1"/>
    <col min="3055" max="3055" width="5.625" customWidth="1"/>
    <col min="3056" max="3056" width="7.875" customWidth="1"/>
    <col min="3057" max="3057" width="5.625" customWidth="1"/>
    <col min="3058" max="3058" width="7.875" customWidth="1"/>
    <col min="3059" max="3059" width="5.625" customWidth="1"/>
    <col min="3060" max="3060" width="7.875" customWidth="1"/>
    <col min="3061" max="3061" width="5.625" customWidth="1"/>
    <col min="3062" max="3062" width="7.875" customWidth="1"/>
    <col min="3063" max="3064" width="10.75" customWidth="1"/>
    <col min="3311" max="3311" width="5.625" customWidth="1"/>
    <col min="3312" max="3312" width="7.875" customWidth="1"/>
    <col min="3313" max="3313" width="5.625" customWidth="1"/>
    <col min="3314" max="3314" width="7.875" customWidth="1"/>
    <col min="3315" max="3315" width="5.625" customWidth="1"/>
    <col min="3316" max="3316" width="7.875" customWidth="1"/>
    <col min="3317" max="3317" width="5.625" customWidth="1"/>
    <col min="3318" max="3318" width="7.875" customWidth="1"/>
    <col min="3319" max="3320" width="10.75" customWidth="1"/>
    <col min="3567" max="3567" width="5.625" customWidth="1"/>
    <col min="3568" max="3568" width="7.875" customWidth="1"/>
    <col min="3569" max="3569" width="5.625" customWidth="1"/>
    <col min="3570" max="3570" width="7.875" customWidth="1"/>
    <col min="3571" max="3571" width="5.625" customWidth="1"/>
    <col min="3572" max="3572" width="7.875" customWidth="1"/>
    <col min="3573" max="3573" width="5.625" customWidth="1"/>
    <col min="3574" max="3574" width="7.875" customWidth="1"/>
    <col min="3575" max="3576" width="10.75" customWidth="1"/>
    <col min="3823" max="3823" width="5.625" customWidth="1"/>
    <col min="3824" max="3824" width="7.875" customWidth="1"/>
    <col min="3825" max="3825" width="5.625" customWidth="1"/>
    <col min="3826" max="3826" width="7.875" customWidth="1"/>
    <col min="3827" max="3827" width="5.625" customWidth="1"/>
    <col min="3828" max="3828" width="7.875" customWidth="1"/>
    <col min="3829" max="3829" width="5.625" customWidth="1"/>
    <col min="3830" max="3830" width="7.875" customWidth="1"/>
    <col min="3831" max="3832" width="10.75" customWidth="1"/>
    <col min="4079" max="4079" width="5.625" customWidth="1"/>
    <col min="4080" max="4080" width="7.875" customWidth="1"/>
    <col min="4081" max="4081" width="5.625" customWidth="1"/>
    <col min="4082" max="4082" width="7.875" customWidth="1"/>
    <col min="4083" max="4083" width="5.625" customWidth="1"/>
    <col min="4084" max="4084" width="7.875" customWidth="1"/>
    <col min="4085" max="4085" width="5.625" customWidth="1"/>
    <col min="4086" max="4086" width="7.875" customWidth="1"/>
    <col min="4087" max="4088" width="10.75" customWidth="1"/>
    <col min="4335" max="4335" width="5.625" customWidth="1"/>
    <col min="4336" max="4336" width="7.875" customWidth="1"/>
    <col min="4337" max="4337" width="5.625" customWidth="1"/>
    <col min="4338" max="4338" width="7.875" customWidth="1"/>
    <col min="4339" max="4339" width="5.625" customWidth="1"/>
    <col min="4340" max="4340" width="7.875" customWidth="1"/>
    <col min="4341" max="4341" width="5.625" customWidth="1"/>
    <col min="4342" max="4342" width="7.875" customWidth="1"/>
    <col min="4343" max="4344" width="10.75" customWidth="1"/>
    <col min="4591" max="4591" width="5.625" customWidth="1"/>
    <col min="4592" max="4592" width="7.875" customWidth="1"/>
    <col min="4593" max="4593" width="5.625" customWidth="1"/>
    <col min="4594" max="4594" width="7.875" customWidth="1"/>
    <col min="4595" max="4595" width="5.625" customWidth="1"/>
    <col min="4596" max="4596" width="7.875" customWidth="1"/>
    <col min="4597" max="4597" width="5.625" customWidth="1"/>
    <col min="4598" max="4598" width="7.875" customWidth="1"/>
    <col min="4599" max="4600" width="10.75" customWidth="1"/>
    <col min="4847" max="4847" width="5.625" customWidth="1"/>
    <col min="4848" max="4848" width="7.875" customWidth="1"/>
    <col min="4849" max="4849" width="5.625" customWidth="1"/>
    <col min="4850" max="4850" width="7.875" customWidth="1"/>
    <col min="4851" max="4851" width="5.625" customWidth="1"/>
    <col min="4852" max="4852" width="7.875" customWidth="1"/>
    <col min="4853" max="4853" width="5.625" customWidth="1"/>
    <col min="4854" max="4854" width="7.875" customWidth="1"/>
    <col min="4855" max="4856" width="10.75" customWidth="1"/>
    <col min="5103" max="5103" width="5.625" customWidth="1"/>
    <col min="5104" max="5104" width="7.875" customWidth="1"/>
    <col min="5105" max="5105" width="5.625" customWidth="1"/>
    <col min="5106" max="5106" width="7.875" customWidth="1"/>
    <col min="5107" max="5107" width="5.625" customWidth="1"/>
    <col min="5108" max="5108" width="7.875" customWidth="1"/>
    <col min="5109" max="5109" width="5.625" customWidth="1"/>
    <col min="5110" max="5110" width="7.875" customWidth="1"/>
    <col min="5111" max="5112" width="10.75" customWidth="1"/>
    <col min="5359" max="5359" width="5.625" customWidth="1"/>
    <col min="5360" max="5360" width="7.875" customWidth="1"/>
    <col min="5361" max="5361" width="5.625" customWidth="1"/>
    <col min="5362" max="5362" width="7.875" customWidth="1"/>
    <col min="5363" max="5363" width="5.625" customWidth="1"/>
    <col min="5364" max="5364" width="7.875" customWidth="1"/>
    <col min="5365" max="5365" width="5.625" customWidth="1"/>
    <col min="5366" max="5366" width="7.875" customWidth="1"/>
    <col min="5367" max="5368" width="10.75" customWidth="1"/>
    <col min="5615" max="5615" width="5.625" customWidth="1"/>
    <col min="5616" max="5616" width="7.875" customWidth="1"/>
    <col min="5617" max="5617" width="5.625" customWidth="1"/>
    <col min="5618" max="5618" width="7.875" customWidth="1"/>
    <col min="5619" max="5619" width="5.625" customWidth="1"/>
    <col min="5620" max="5620" width="7.875" customWidth="1"/>
    <col min="5621" max="5621" width="5.625" customWidth="1"/>
    <col min="5622" max="5622" width="7.875" customWidth="1"/>
    <col min="5623" max="5624" width="10.75" customWidth="1"/>
    <col min="5871" max="5871" width="5.625" customWidth="1"/>
    <col min="5872" max="5872" width="7.875" customWidth="1"/>
    <col min="5873" max="5873" width="5.625" customWidth="1"/>
    <col min="5874" max="5874" width="7.875" customWidth="1"/>
    <col min="5875" max="5875" width="5.625" customWidth="1"/>
    <col min="5876" max="5876" width="7.875" customWidth="1"/>
    <col min="5877" max="5877" width="5.625" customWidth="1"/>
    <col min="5878" max="5878" width="7.875" customWidth="1"/>
    <col min="5879" max="5880" width="10.75" customWidth="1"/>
    <col min="6127" max="6127" width="5.625" customWidth="1"/>
    <col min="6128" max="6128" width="7.875" customWidth="1"/>
    <col min="6129" max="6129" width="5.625" customWidth="1"/>
    <col min="6130" max="6130" width="7.875" customWidth="1"/>
    <col min="6131" max="6131" width="5.625" customWidth="1"/>
    <col min="6132" max="6132" width="7.875" customWidth="1"/>
    <col min="6133" max="6133" width="5.625" customWidth="1"/>
    <col min="6134" max="6134" width="7.875" customWidth="1"/>
    <col min="6135" max="6136" width="10.75" customWidth="1"/>
    <col min="6383" max="6383" width="5.625" customWidth="1"/>
    <col min="6384" max="6384" width="7.875" customWidth="1"/>
    <col min="6385" max="6385" width="5.625" customWidth="1"/>
    <col min="6386" max="6386" width="7.875" customWidth="1"/>
    <col min="6387" max="6387" width="5.625" customWidth="1"/>
    <col min="6388" max="6388" width="7.875" customWidth="1"/>
    <col min="6389" max="6389" width="5.625" customWidth="1"/>
    <col min="6390" max="6390" width="7.875" customWidth="1"/>
    <col min="6391" max="6392" width="10.75" customWidth="1"/>
    <col min="6639" max="6639" width="5.625" customWidth="1"/>
    <col min="6640" max="6640" width="7.875" customWidth="1"/>
    <col min="6641" max="6641" width="5.625" customWidth="1"/>
    <col min="6642" max="6642" width="7.875" customWidth="1"/>
    <col min="6643" max="6643" width="5.625" customWidth="1"/>
    <col min="6644" max="6644" width="7.875" customWidth="1"/>
    <col min="6645" max="6645" width="5.625" customWidth="1"/>
    <col min="6646" max="6646" width="7.875" customWidth="1"/>
    <col min="6647" max="6648" width="10.75" customWidth="1"/>
    <col min="6895" max="6895" width="5.625" customWidth="1"/>
    <col min="6896" max="6896" width="7.875" customWidth="1"/>
    <col min="6897" max="6897" width="5.625" customWidth="1"/>
    <col min="6898" max="6898" width="7.875" customWidth="1"/>
    <col min="6899" max="6899" width="5.625" customWidth="1"/>
    <col min="6900" max="6900" width="7.875" customWidth="1"/>
    <col min="6901" max="6901" width="5.625" customWidth="1"/>
    <col min="6902" max="6902" width="7.875" customWidth="1"/>
    <col min="6903" max="6904" width="10.75" customWidth="1"/>
    <col min="7151" max="7151" width="5.625" customWidth="1"/>
    <col min="7152" max="7152" width="7.875" customWidth="1"/>
    <col min="7153" max="7153" width="5.625" customWidth="1"/>
    <col min="7154" max="7154" width="7.875" customWidth="1"/>
    <col min="7155" max="7155" width="5.625" customWidth="1"/>
    <col min="7156" max="7156" width="7.875" customWidth="1"/>
    <col min="7157" max="7157" width="5.625" customWidth="1"/>
    <col min="7158" max="7158" width="7.875" customWidth="1"/>
    <col min="7159" max="7160" width="10.75" customWidth="1"/>
    <col min="7407" max="7407" width="5.625" customWidth="1"/>
    <col min="7408" max="7408" width="7.875" customWidth="1"/>
    <col min="7409" max="7409" width="5.625" customWidth="1"/>
    <col min="7410" max="7410" width="7.875" customWidth="1"/>
    <col min="7411" max="7411" width="5.625" customWidth="1"/>
    <col min="7412" max="7412" width="7.875" customWidth="1"/>
    <col min="7413" max="7413" width="5.625" customWidth="1"/>
    <col min="7414" max="7414" width="7.875" customWidth="1"/>
    <col min="7415" max="7416" width="10.75" customWidth="1"/>
    <col min="7663" max="7663" width="5.625" customWidth="1"/>
    <col min="7664" max="7664" width="7.875" customWidth="1"/>
    <col min="7665" max="7665" width="5.625" customWidth="1"/>
    <col min="7666" max="7666" width="7.875" customWidth="1"/>
    <col min="7667" max="7667" width="5.625" customWidth="1"/>
    <col min="7668" max="7668" width="7.875" customWidth="1"/>
    <col min="7669" max="7669" width="5.625" customWidth="1"/>
    <col min="7670" max="7670" width="7.875" customWidth="1"/>
    <col min="7671" max="7672" width="10.75" customWidth="1"/>
    <col min="7919" max="7919" width="5.625" customWidth="1"/>
    <col min="7920" max="7920" width="7.875" customWidth="1"/>
    <col min="7921" max="7921" width="5.625" customWidth="1"/>
    <col min="7922" max="7922" width="7.875" customWidth="1"/>
    <col min="7923" max="7923" width="5.625" customWidth="1"/>
    <col min="7924" max="7924" width="7.875" customWidth="1"/>
    <col min="7925" max="7925" width="5.625" customWidth="1"/>
    <col min="7926" max="7926" width="7.875" customWidth="1"/>
    <col min="7927" max="7928" width="10.75" customWidth="1"/>
    <col min="8175" max="8175" width="5.625" customWidth="1"/>
    <col min="8176" max="8176" width="7.875" customWidth="1"/>
    <col min="8177" max="8177" width="5.625" customWidth="1"/>
    <col min="8178" max="8178" width="7.875" customWidth="1"/>
    <col min="8179" max="8179" width="5.625" customWidth="1"/>
    <col min="8180" max="8180" width="7.875" customWidth="1"/>
    <col min="8181" max="8181" width="5.625" customWidth="1"/>
    <col min="8182" max="8182" width="7.875" customWidth="1"/>
    <col min="8183" max="8184" width="10.75" customWidth="1"/>
    <col min="8431" max="8431" width="5.625" customWidth="1"/>
    <col min="8432" max="8432" width="7.875" customWidth="1"/>
    <col min="8433" max="8433" width="5.625" customWidth="1"/>
    <col min="8434" max="8434" width="7.875" customWidth="1"/>
    <col min="8435" max="8435" width="5.625" customWidth="1"/>
    <col min="8436" max="8436" width="7.875" customWidth="1"/>
    <col min="8437" max="8437" width="5.625" customWidth="1"/>
    <col min="8438" max="8438" width="7.875" customWidth="1"/>
    <col min="8439" max="8440" width="10.75" customWidth="1"/>
    <col min="8687" max="8687" width="5.625" customWidth="1"/>
    <col min="8688" max="8688" width="7.875" customWidth="1"/>
    <col min="8689" max="8689" width="5.625" customWidth="1"/>
    <col min="8690" max="8690" width="7.875" customWidth="1"/>
    <col min="8691" max="8691" width="5.625" customWidth="1"/>
    <col min="8692" max="8692" width="7.875" customWidth="1"/>
    <col min="8693" max="8693" width="5.625" customWidth="1"/>
    <col min="8694" max="8694" width="7.875" customWidth="1"/>
    <col min="8695" max="8696" width="10.75" customWidth="1"/>
    <col min="8943" max="8943" width="5.625" customWidth="1"/>
    <col min="8944" max="8944" width="7.875" customWidth="1"/>
    <col min="8945" max="8945" width="5.625" customWidth="1"/>
    <col min="8946" max="8946" width="7.875" customWidth="1"/>
    <col min="8947" max="8947" width="5.625" customWidth="1"/>
    <col min="8948" max="8948" width="7.875" customWidth="1"/>
    <col min="8949" max="8949" width="5.625" customWidth="1"/>
    <col min="8950" max="8950" width="7.875" customWidth="1"/>
    <col min="8951" max="8952" width="10.75" customWidth="1"/>
    <col min="9199" max="9199" width="5.625" customWidth="1"/>
    <col min="9200" max="9200" width="7.875" customWidth="1"/>
    <col min="9201" max="9201" width="5.625" customWidth="1"/>
    <col min="9202" max="9202" width="7.875" customWidth="1"/>
    <col min="9203" max="9203" width="5.625" customWidth="1"/>
    <col min="9204" max="9204" width="7.875" customWidth="1"/>
    <col min="9205" max="9205" width="5.625" customWidth="1"/>
    <col min="9206" max="9206" width="7.875" customWidth="1"/>
    <col min="9207" max="9208" width="10.75" customWidth="1"/>
    <col min="9455" max="9455" width="5.625" customWidth="1"/>
    <col min="9456" max="9456" width="7.875" customWidth="1"/>
    <col min="9457" max="9457" width="5.625" customWidth="1"/>
    <col min="9458" max="9458" width="7.875" customWidth="1"/>
    <col min="9459" max="9459" width="5.625" customWidth="1"/>
    <col min="9460" max="9460" width="7.875" customWidth="1"/>
    <col min="9461" max="9461" width="5.625" customWidth="1"/>
    <col min="9462" max="9462" width="7.875" customWidth="1"/>
    <col min="9463" max="9464" width="10.75" customWidth="1"/>
    <col min="9711" max="9711" width="5.625" customWidth="1"/>
    <col min="9712" max="9712" width="7.875" customWidth="1"/>
    <col min="9713" max="9713" width="5.625" customWidth="1"/>
    <col min="9714" max="9714" width="7.875" customWidth="1"/>
    <col min="9715" max="9715" width="5.625" customWidth="1"/>
    <col min="9716" max="9716" width="7.875" customWidth="1"/>
    <col min="9717" max="9717" width="5.625" customWidth="1"/>
    <col min="9718" max="9718" width="7.875" customWidth="1"/>
    <col min="9719" max="9720" width="10.75" customWidth="1"/>
    <col min="9967" max="9967" width="5.625" customWidth="1"/>
    <col min="9968" max="9968" width="7.875" customWidth="1"/>
    <col min="9969" max="9969" width="5.625" customWidth="1"/>
    <col min="9970" max="9970" width="7.875" customWidth="1"/>
    <col min="9971" max="9971" width="5.625" customWidth="1"/>
    <col min="9972" max="9972" width="7.875" customWidth="1"/>
    <col min="9973" max="9973" width="5.625" customWidth="1"/>
    <col min="9974" max="9974" width="7.875" customWidth="1"/>
    <col min="9975" max="9976" width="10.75" customWidth="1"/>
    <col min="10223" max="10223" width="5.625" customWidth="1"/>
    <col min="10224" max="10224" width="7.875" customWidth="1"/>
    <col min="10225" max="10225" width="5.625" customWidth="1"/>
    <col min="10226" max="10226" width="7.875" customWidth="1"/>
    <col min="10227" max="10227" width="5.625" customWidth="1"/>
    <col min="10228" max="10228" width="7.875" customWidth="1"/>
    <col min="10229" max="10229" width="5.625" customWidth="1"/>
    <col min="10230" max="10230" width="7.875" customWidth="1"/>
    <col min="10231" max="10232" width="10.75" customWidth="1"/>
    <col min="10479" max="10479" width="5.625" customWidth="1"/>
    <col min="10480" max="10480" width="7.875" customWidth="1"/>
    <col min="10481" max="10481" width="5.625" customWidth="1"/>
    <col min="10482" max="10482" width="7.875" customWidth="1"/>
    <col min="10483" max="10483" width="5.625" customWidth="1"/>
    <col min="10484" max="10484" width="7.875" customWidth="1"/>
    <col min="10485" max="10485" width="5.625" customWidth="1"/>
    <col min="10486" max="10486" width="7.875" customWidth="1"/>
    <col min="10487" max="10488" width="10.75" customWidth="1"/>
    <col min="10735" max="10735" width="5.625" customWidth="1"/>
    <col min="10736" max="10736" width="7.875" customWidth="1"/>
    <col min="10737" max="10737" width="5.625" customWidth="1"/>
    <col min="10738" max="10738" width="7.875" customWidth="1"/>
    <col min="10739" max="10739" width="5.625" customWidth="1"/>
    <col min="10740" max="10740" width="7.875" customWidth="1"/>
    <col min="10741" max="10741" width="5.625" customWidth="1"/>
    <col min="10742" max="10742" width="7.875" customWidth="1"/>
    <col min="10743" max="10744" width="10.75" customWidth="1"/>
    <col min="10991" max="10991" width="5.625" customWidth="1"/>
    <col min="10992" max="10992" width="7.875" customWidth="1"/>
    <col min="10993" max="10993" width="5.625" customWidth="1"/>
    <col min="10994" max="10994" width="7.875" customWidth="1"/>
    <col min="10995" max="10995" width="5.625" customWidth="1"/>
    <col min="10996" max="10996" width="7.875" customWidth="1"/>
    <col min="10997" max="10997" width="5.625" customWidth="1"/>
    <col min="10998" max="10998" width="7.875" customWidth="1"/>
    <col min="10999" max="11000" width="10.75" customWidth="1"/>
    <col min="11247" max="11247" width="5.625" customWidth="1"/>
    <col min="11248" max="11248" width="7.875" customWidth="1"/>
    <col min="11249" max="11249" width="5.625" customWidth="1"/>
    <col min="11250" max="11250" width="7.875" customWidth="1"/>
    <col min="11251" max="11251" width="5.625" customWidth="1"/>
    <col min="11252" max="11252" width="7.875" customWidth="1"/>
    <col min="11253" max="11253" width="5.625" customWidth="1"/>
    <col min="11254" max="11254" width="7.875" customWidth="1"/>
    <col min="11255" max="11256" width="10.75" customWidth="1"/>
    <col min="11503" max="11503" width="5.625" customWidth="1"/>
    <col min="11504" max="11504" width="7.875" customWidth="1"/>
    <col min="11505" max="11505" width="5.625" customWidth="1"/>
    <col min="11506" max="11506" width="7.875" customWidth="1"/>
    <col min="11507" max="11507" width="5.625" customWidth="1"/>
    <col min="11508" max="11508" width="7.875" customWidth="1"/>
    <col min="11509" max="11509" width="5.625" customWidth="1"/>
    <col min="11510" max="11510" width="7.875" customWidth="1"/>
    <col min="11511" max="11512" width="10.75" customWidth="1"/>
    <col min="11759" max="11759" width="5.625" customWidth="1"/>
    <col min="11760" max="11760" width="7.875" customWidth="1"/>
    <col min="11761" max="11761" width="5.625" customWidth="1"/>
    <col min="11762" max="11762" width="7.875" customWidth="1"/>
    <col min="11763" max="11763" width="5.625" customWidth="1"/>
    <col min="11764" max="11764" width="7.875" customWidth="1"/>
    <col min="11765" max="11765" width="5.625" customWidth="1"/>
    <col min="11766" max="11766" width="7.875" customWidth="1"/>
    <col min="11767" max="11768" width="10.75" customWidth="1"/>
    <col min="12015" max="12015" width="5.625" customWidth="1"/>
    <col min="12016" max="12016" width="7.875" customWidth="1"/>
    <col min="12017" max="12017" width="5.625" customWidth="1"/>
    <col min="12018" max="12018" width="7.875" customWidth="1"/>
    <col min="12019" max="12019" width="5.625" customWidth="1"/>
    <col min="12020" max="12020" width="7.875" customWidth="1"/>
    <col min="12021" max="12021" width="5.625" customWidth="1"/>
    <col min="12022" max="12022" width="7.875" customWidth="1"/>
    <col min="12023" max="12024" width="10.75" customWidth="1"/>
    <col min="12271" max="12271" width="5.625" customWidth="1"/>
    <col min="12272" max="12272" width="7.875" customWidth="1"/>
    <col min="12273" max="12273" width="5.625" customWidth="1"/>
    <col min="12274" max="12274" width="7.875" customWidth="1"/>
    <col min="12275" max="12275" width="5.625" customWidth="1"/>
    <col min="12276" max="12276" width="7.875" customWidth="1"/>
    <col min="12277" max="12277" width="5.625" customWidth="1"/>
    <col min="12278" max="12278" width="7.875" customWidth="1"/>
    <col min="12279" max="12280" width="10.75" customWidth="1"/>
    <col min="12527" max="12527" width="5.625" customWidth="1"/>
    <col min="12528" max="12528" width="7.875" customWidth="1"/>
    <col min="12529" max="12529" width="5.625" customWidth="1"/>
    <col min="12530" max="12530" width="7.875" customWidth="1"/>
    <col min="12531" max="12531" width="5.625" customWidth="1"/>
    <col min="12532" max="12532" width="7.875" customWidth="1"/>
    <col min="12533" max="12533" width="5.625" customWidth="1"/>
    <col min="12534" max="12534" width="7.875" customWidth="1"/>
    <col min="12535" max="12536" width="10.75" customWidth="1"/>
    <col min="12783" max="12783" width="5.625" customWidth="1"/>
    <col min="12784" max="12784" width="7.875" customWidth="1"/>
    <col min="12785" max="12785" width="5.625" customWidth="1"/>
    <col min="12786" max="12786" width="7.875" customWidth="1"/>
    <col min="12787" max="12787" width="5.625" customWidth="1"/>
    <col min="12788" max="12788" width="7.875" customWidth="1"/>
    <col min="12789" max="12789" width="5.625" customWidth="1"/>
    <col min="12790" max="12790" width="7.875" customWidth="1"/>
    <col min="12791" max="12792" width="10.75" customWidth="1"/>
    <col min="13039" max="13039" width="5.625" customWidth="1"/>
    <col min="13040" max="13040" width="7.875" customWidth="1"/>
    <col min="13041" max="13041" width="5.625" customWidth="1"/>
    <col min="13042" max="13042" width="7.875" customWidth="1"/>
    <col min="13043" max="13043" width="5.625" customWidth="1"/>
    <col min="13044" max="13044" width="7.875" customWidth="1"/>
    <col min="13045" max="13045" width="5.625" customWidth="1"/>
    <col min="13046" max="13046" width="7.875" customWidth="1"/>
    <col min="13047" max="13048" width="10.75" customWidth="1"/>
    <col min="13295" max="13295" width="5.625" customWidth="1"/>
    <col min="13296" max="13296" width="7.875" customWidth="1"/>
    <col min="13297" max="13297" width="5.625" customWidth="1"/>
    <col min="13298" max="13298" width="7.875" customWidth="1"/>
    <col min="13299" max="13299" width="5.625" customWidth="1"/>
    <col min="13300" max="13300" width="7.875" customWidth="1"/>
    <col min="13301" max="13301" width="5.625" customWidth="1"/>
    <col min="13302" max="13302" width="7.875" customWidth="1"/>
    <col min="13303" max="13304" width="10.75" customWidth="1"/>
    <col min="13551" max="13551" width="5.625" customWidth="1"/>
    <col min="13552" max="13552" width="7.875" customWidth="1"/>
    <col min="13553" max="13553" width="5.625" customWidth="1"/>
    <col min="13554" max="13554" width="7.875" customWidth="1"/>
    <col min="13555" max="13555" width="5.625" customWidth="1"/>
    <col min="13556" max="13556" width="7.875" customWidth="1"/>
    <col min="13557" max="13557" width="5.625" customWidth="1"/>
    <col min="13558" max="13558" width="7.875" customWidth="1"/>
    <col min="13559" max="13560" width="10.75" customWidth="1"/>
    <col min="13807" max="13807" width="5.625" customWidth="1"/>
    <col min="13808" max="13808" width="7.875" customWidth="1"/>
    <col min="13809" max="13809" width="5.625" customWidth="1"/>
    <col min="13810" max="13810" width="7.875" customWidth="1"/>
    <col min="13811" max="13811" width="5.625" customWidth="1"/>
    <col min="13812" max="13812" width="7.875" customWidth="1"/>
    <col min="13813" max="13813" width="5.625" customWidth="1"/>
    <col min="13814" max="13814" width="7.875" customWidth="1"/>
    <col min="13815" max="13816" width="10.75" customWidth="1"/>
    <col min="14063" max="14063" width="5.625" customWidth="1"/>
    <col min="14064" max="14064" width="7.875" customWidth="1"/>
    <col min="14065" max="14065" width="5.625" customWidth="1"/>
    <col min="14066" max="14066" width="7.875" customWidth="1"/>
    <col min="14067" max="14067" width="5.625" customWidth="1"/>
    <col min="14068" max="14068" width="7.875" customWidth="1"/>
    <col min="14069" max="14069" width="5.625" customWidth="1"/>
    <col min="14070" max="14070" width="7.875" customWidth="1"/>
    <col min="14071" max="14072" width="10.75" customWidth="1"/>
    <col min="14319" max="14319" width="5.625" customWidth="1"/>
    <col min="14320" max="14320" width="7.875" customWidth="1"/>
    <col min="14321" max="14321" width="5.625" customWidth="1"/>
    <col min="14322" max="14322" width="7.875" customWidth="1"/>
    <col min="14323" max="14323" width="5.625" customWidth="1"/>
    <col min="14324" max="14324" width="7.875" customWidth="1"/>
    <col min="14325" max="14325" width="5.625" customWidth="1"/>
    <col min="14326" max="14326" width="7.875" customWidth="1"/>
    <col min="14327" max="14328" width="10.75" customWidth="1"/>
    <col min="14575" max="14575" width="5.625" customWidth="1"/>
    <col min="14576" max="14576" width="7.875" customWidth="1"/>
    <col min="14577" max="14577" width="5.625" customWidth="1"/>
    <col min="14578" max="14578" width="7.875" customWidth="1"/>
    <col min="14579" max="14579" width="5.625" customWidth="1"/>
    <col min="14580" max="14580" width="7.875" customWidth="1"/>
    <col min="14581" max="14581" width="5.625" customWidth="1"/>
    <col min="14582" max="14582" width="7.875" customWidth="1"/>
    <col min="14583" max="14584" width="10.75" customWidth="1"/>
    <col min="14831" max="14831" width="5.625" customWidth="1"/>
    <col min="14832" max="14832" width="7.875" customWidth="1"/>
    <col min="14833" max="14833" width="5.625" customWidth="1"/>
    <col min="14834" max="14834" width="7.875" customWidth="1"/>
    <col min="14835" max="14835" width="5.625" customWidth="1"/>
    <col min="14836" max="14836" width="7.875" customWidth="1"/>
    <col min="14837" max="14837" width="5.625" customWidth="1"/>
    <col min="14838" max="14838" width="7.875" customWidth="1"/>
    <col min="14839" max="14840" width="10.75" customWidth="1"/>
    <col min="15087" max="15087" width="5.625" customWidth="1"/>
    <col min="15088" max="15088" width="7.875" customWidth="1"/>
    <col min="15089" max="15089" width="5.625" customWidth="1"/>
    <col min="15090" max="15090" width="7.875" customWidth="1"/>
    <col min="15091" max="15091" width="5.625" customWidth="1"/>
    <col min="15092" max="15092" width="7.875" customWidth="1"/>
    <col min="15093" max="15093" width="5.625" customWidth="1"/>
    <col min="15094" max="15094" width="7.875" customWidth="1"/>
    <col min="15095" max="15096" width="10.75" customWidth="1"/>
    <col min="15343" max="15343" width="5.625" customWidth="1"/>
    <col min="15344" max="15344" width="7.875" customWidth="1"/>
    <col min="15345" max="15345" width="5.625" customWidth="1"/>
    <col min="15346" max="15346" width="7.875" customWidth="1"/>
    <col min="15347" max="15347" width="5.625" customWidth="1"/>
    <col min="15348" max="15348" width="7.875" customWidth="1"/>
    <col min="15349" max="15349" width="5.625" customWidth="1"/>
    <col min="15350" max="15350" width="7.875" customWidth="1"/>
    <col min="15351" max="15352" width="10.75" customWidth="1"/>
    <col min="15599" max="15599" width="5.625" customWidth="1"/>
    <col min="15600" max="15600" width="7.875" customWidth="1"/>
    <col min="15601" max="15601" width="5.625" customWidth="1"/>
    <col min="15602" max="15602" width="7.875" customWidth="1"/>
    <col min="15603" max="15603" width="5.625" customWidth="1"/>
    <col min="15604" max="15604" width="7.875" customWidth="1"/>
    <col min="15605" max="15605" width="5.625" customWidth="1"/>
    <col min="15606" max="15606" width="7.875" customWidth="1"/>
    <col min="15607" max="15608" width="10.75" customWidth="1"/>
    <col min="15855" max="15855" width="5.625" customWidth="1"/>
    <col min="15856" max="15856" width="7.875" customWidth="1"/>
    <col min="15857" max="15857" width="5.625" customWidth="1"/>
    <col min="15858" max="15858" width="7.875" customWidth="1"/>
    <col min="15859" max="15859" width="5.625" customWidth="1"/>
    <col min="15860" max="15860" width="7.875" customWidth="1"/>
    <col min="15861" max="15861" width="5.625" customWidth="1"/>
    <col min="15862" max="15862" width="7.875" customWidth="1"/>
    <col min="15863" max="15864" width="10.75" customWidth="1"/>
    <col min="16111" max="16111" width="5.625" customWidth="1"/>
    <col min="16112" max="16112" width="7.875" customWidth="1"/>
    <col min="16113" max="16113" width="5.625" customWidth="1"/>
    <col min="16114" max="16114" width="7.875" customWidth="1"/>
    <col min="16115" max="16115" width="5.625" customWidth="1"/>
    <col min="16116" max="16116" width="7.875" customWidth="1"/>
    <col min="16117" max="16117" width="5.625" customWidth="1"/>
    <col min="16118" max="16118" width="7.875" customWidth="1"/>
    <col min="16119" max="16120" width="10.75" customWidth="1"/>
  </cols>
  <sheetData>
    <row r="1" spans="2:27" ht="21" customHeight="1" x14ac:dyDescent="0.15">
      <c r="B1" s="469" t="s">
        <v>1599</v>
      </c>
      <c r="C1" s="469"/>
      <c r="D1" s="469"/>
      <c r="E1" s="469"/>
      <c r="F1" s="469"/>
      <c r="G1" s="469"/>
      <c r="H1" s="469"/>
      <c r="I1" s="469"/>
      <c r="J1" s="469"/>
      <c r="K1" s="469"/>
      <c r="L1" s="469"/>
      <c r="M1" s="469"/>
      <c r="N1" s="469"/>
      <c r="O1" s="469"/>
      <c r="P1" s="469"/>
      <c r="Q1" s="469"/>
      <c r="R1" s="469"/>
      <c r="S1" s="469"/>
      <c r="T1" s="469"/>
      <c r="U1" s="469"/>
      <c r="V1" s="469"/>
      <c r="W1" s="469"/>
      <c r="X1" s="469"/>
      <c r="Y1" s="469"/>
      <c r="Z1" s="469"/>
    </row>
    <row r="2" spans="2:27" ht="21" customHeight="1" x14ac:dyDescent="0.15">
      <c r="B2" s="469"/>
      <c r="C2" s="469"/>
      <c r="D2" s="469"/>
      <c r="E2" s="469"/>
      <c r="F2" s="469"/>
      <c r="G2" s="469"/>
      <c r="H2" s="469"/>
      <c r="I2" s="469"/>
      <c r="J2" s="469"/>
      <c r="K2" s="469"/>
      <c r="L2" s="469"/>
      <c r="M2" s="469"/>
      <c r="N2" s="469"/>
      <c r="O2" s="469"/>
      <c r="P2" s="469"/>
      <c r="Q2" s="469"/>
      <c r="R2" s="469"/>
      <c r="S2" s="469"/>
      <c r="T2" s="469"/>
      <c r="U2" s="469"/>
      <c r="V2" s="469"/>
      <c r="W2" s="469"/>
      <c r="X2" s="469"/>
      <c r="Y2" s="469"/>
      <c r="Z2" s="469"/>
    </row>
    <row r="3" spans="2:27" ht="12.95" customHeight="1" x14ac:dyDescent="0.15">
      <c r="B3" s="468" t="s">
        <v>1625</v>
      </c>
      <c r="C3" s="468"/>
      <c r="D3" s="468"/>
      <c r="E3" s="468"/>
      <c r="F3" s="468"/>
      <c r="G3" s="468"/>
      <c r="H3" s="468"/>
      <c r="I3" s="468"/>
      <c r="J3" s="468"/>
      <c r="K3" s="468"/>
      <c r="L3" s="468"/>
      <c r="M3" s="468"/>
      <c r="N3" s="468"/>
      <c r="O3" s="468"/>
      <c r="P3" s="468"/>
      <c r="Q3" s="468"/>
      <c r="R3" s="468"/>
      <c r="S3" s="468"/>
      <c r="T3" s="468"/>
      <c r="U3" s="468"/>
      <c r="V3" s="468"/>
      <c r="W3" s="468"/>
      <c r="X3" s="468"/>
      <c r="Y3" s="468"/>
      <c r="Z3" s="468"/>
    </row>
    <row r="4" spans="2:27" ht="12.95" customHeight="1" x14ac:dyDescent="0.15">
      <c r="B4" s="468"/>
      <c r="C4" s="468"/>
      <c r="D4" s="468"/>
      <c r="E4" s="468"/>
      <c r="F4" s="468"/>
      <c r="G4" s="468"/>
      <c r="H4" s="468"/>
      <c r="I4" s="468"/>
      <c r="J4" s="468"/>
      <c r="K4" s="468"/>
      <c r="L4" s="468"/>
      <c r="M4" s="468"/>
      <c r="N4" s="468"/>
      <c r="O4" s="468"/>
      <c r="P4" s="468"/>
      <c r="Q4" s="468"/>
      <c r="R4" s="468"/>
      <c r="S4" s="468"/>
      <c r="T4" s="468"/>
      <c r="U4" s="468"/>
      <c r="V4" s="468"/>
      <c r="W4" s="468"/>
      <c r="X4" s="468"/>
      <c r="Y4" s="468"/>
      <c r="Z4" s="468"/>
    </row>
    <row r="5" spans="2:27" ht="33" customHeight="1" thickBot="1" x14ac:dyDescent="0.2">
      <c r="B5" s="467" t="s">
        <v>1659</v>
      </c>
      <c r="C5" s="467"/>
      <c r="D5" s="467"/>
      <c r="E5" s="467"/>
      <c r="F5" s="467"/>
      <c r="G5" s="467"/>
      <c r="H5" s="467"/>
      <c r="I5" s="467"/>
      <c r="J5" s="467"/>
      <c r="K5" s="467"/>
      <c r="L5" s="467"/>
      <c r="M5" s="467"/>
      <c r="N5" s="467"/>
      <c r="O5" s="467"/>
      <c r="P5" s="467"/>
      <c r="Q5" s="467"/>
      <c r="R5" s="467"/>
      <c r="S5" s="467"/>
      <c r="T5" s="467"/>
      <c r="U5" s="467"/>
      <c r="V5" s="467"/>
      <c r="W5" s="467"/>
      <c r="X5" s="467"/>
      <c r="Y5" s="467"/>
      <c r="Z5" s="467"/>
    </row>
    <row r="6" spans="2:27" ht="20.25" customHeight="1" x14ac:dyDescent="0.15">
      <c r="B6" s="453" t="s">
        <v>934</v>
      </c>
      <c r="C6" s="454"/>
      <c r="D6" s="457" t="str">
        <f>B8</f>
        <v>旧うさかめ
（強）</v>
      </c>
      <c r="E6" s="458"/>
      <c r="F6" s="457" t="str">
        <f>B12</f>
        <v>あだっちーず</v>
      </c>
      <c r="G6" s="461"/>
      <c r="H6" s="458" t="str">
        <f>B16</f>
        <v>うさかめハット</v>
      </c>
      <c r="I6" s="461"/>
      <c r="J6" s="458" t="str">
        <f>B20</f>
        <v>まぜこみ
ごはん</v>
      </c>
      <c r="K6" s="461"/>
      <c r="L6" s="427" t="s">
        <v>689</v>
      </c>
      <c r="M6" s="428"/>
      <c r="N6" s="415" t="s">
        <v>685</v>
      </c>
      <c r="O6" s="334"/>
      <c r="P6" s="424" t="s">
        <v>486</v>
      </c>
      <c r="Q6" s="424"/>
      <c r="R6" s="424"/>
      <c r="S6" s="424"/>
      <c r="T6" s="337"/>
      <c r="U6" s="335"/>
      <c r="V6" s="335"/>
      <c r="W6" s="335"/>
      <c r="X6" s="335"/>
      <c r="Y6" s="335"/>
      <c r="Z6" s="335"/>
      <c r="AA6" s="337"/>
    </row>
    <row r="7" spans="2:27" ht="20.25" customHeight="1" thickBot="1" x14ac:dyDescent="0.2">
      <c r="B7" s="455"/>
      <c r="C7" s="456"/>
      <c r="D7" s="459"/>
      <c r="E7" s="460"/>
      <c r="F7" s="459"/>
      <c r="G7" s="462"/>
      <c r="H7" s="460"/>
      <c r="I7" s="462"/>
      <c r="J7" s="460"/>
      <c r="K7" s="462"/>
      <c r="L7" s="429"/>
      <c r="M7" s="430"/>
      <c r="N7" s="417"/>
      <c r="O7" s="334"/>
      <c r="P7" s="335" t="s">
        <v>950</v>
      </c>
      <c r="Q7" s="334"/>
      <c r="R7" s="334"/>
      <c r="S7" s="334"/>
      <c r="T7" s="334"/>
      <c r="U7" s="334"/>
      <c r="V7" s="336"/>
      <c r="W7" s="412" t="s">
        <v>948</v>
      </c>
      <c r="X7" s="412"/>
      <c r="Y7" s="412"/>
      <c r="Z7" s="412"/>
      <c r="AA7" s="337"/>
    </row>
    <row r="8" spans="2:27" ht="20.25" customHeight="1" x14ac:dyDescent="0.15">
      <c r="B8" s="431" t="s">
        <v>1626</v>
      </c>
      <c r="C8" s="428"/>
      <c r="D8" s="434"/>
      <c r="E8" s="435"/>
      <c r="F8" s="357" t="s">
        <v>686</v>
      </c>
      <c r="G8" s="359" t="s">
        <v>1628</v>
      </c>
      <c r="H8" s="357" t="s">
        <v>686</v>
      </c>
      <c r="I8" s="359" t="s">
        <v>688</v>
      </c>
      <c r="J8" s="357" t="s">
        <v>686</v>
      </c>
      <c r="K8" s="359" t="s">
        <v>1617</v>
      </c>
      <c r="L8" s="418" t="s">
        <v>1616</v>
      </c>
      <c r="M8" s="419"/>
      <c r="N8" s="415"/>
      <c r="O8" s="334"/>
      <c r="P8" s="337"/>
      <c r="Q8" s="336"/>
      <c r="R8" s="336"/>
      <c r="S8" s="336"/>
      <c r="T8" s="336"/>
      <c r="U8" s="413" t="s">
        <v>693</v>
      </c>
      <c r="V8" s="413"/>
      <c r="W8" s="336"/>
      <c r="X8" s="336"/>
      <c r="Y8" s="336"/>
      <c r="Z8" s="336"/>
      <c r="AA8" s="337"/>
    </row>
    <row r="9" spans="2:27" ht="20.25" customHeight="1" x14ac:dyDescent="0.15">
      <c r="B9" s="432"/>
      <c r="C9" s="433"/>
      <c r="D9" s="436"/>
      <c r="E9" s="437"/>
      <c r="F9" s="360">
        <v>1</v>
      </c>
      <c r="G9" s="361"/>
      <c r="H9" s="360">
        <v>1</v>
      </c>
      <c r="I9" s="361"/>
      <c r="J9" s="360">
        <v>1</v>
      </c>
      <c r="K9" s="361"/>
      <c r="L9" s="420"/>
      <c r="M9" s="421"/>
      <c r="N9" s="416"/>
      <c r="O9" s="334"/>
      <c r="P9" s="337"/>
      <c r="Q9" s="336"/>
      <c r="R9" s="336"/>
      <c r="S9" s="336"/>
      <c r="T9" s="336"/>
      <c r="U9" s="413"/>
      <c r="V9" s="413"/>
      <c r="W9" s="336"/>
      <c r="X9" s="336"/>
      <c r="Y9" s="336"/>
      <c r="Z9" s="336"/>
      <c r="AA9" s="337"/>
    </row>
    <row r="10" spans="2:27" ht="20.25" customHeight="1" x14ac:dyDescent="0.15">
      <c r="B10" s="432"/>
      <c r="C10" s="433"/>
      <c r="D10" s="436"/>
      <c r="E10" s="437"/>
      <c r="F10" s="360">
        <v>2</v>
      </c>
      <c r="G10" s="361"/>
      <c r="H10" s="360">
        <v>2</v>
      </c>
      <c r="I10" s="361"/>
      <c r="J10" s="360">
        <v>2</v>
      </c>
      <c r="K10" s="361"/>
      <c r="L10" s="420"/>
      <c r="M10" s="421"/>
      <c r="N10" s="416"/>
      <c r="O10" s="334"/>
      <c r="P10" s="336"/>
      <c r="Q10" s="336"/>
      <c r="R10" s="336"/>
      <c r="S10" s="336"/>
      <c r="T10" s="336"/>
      <c r="U10" s="338"/>
      <c r="V10" s="336"/>
      <c r="W10" s="339"/>
      <c r="X10" s="336"/>
      <c r="Y10" s="336"/>
      <c r="Z10" s="336"/>
      <c r="AA10" s="337"/>
    </row>
    <row r="11" spans="2:27" ht="20.25" customHeight="1" thickBot="1" x14ac:dyDescent="0.2">
      <c r="B11" s="429"/>
      <c r="C11" s="430"/>
      <c r="D11" s="438"/>
      <c r="E11" s="439"/>
      <c r="F11" s="358">
        <v>3</v>
      </c>
      <c r="G11" s="362"/>
      <c r="H11" s="358">
        <v>3</v>
      </c>
      <c r="I11" s="362"/>
      <c r="J11" s="358">
        <v>3</v>
      </c>
      <c r="K11" s="362"/>
      <c r="L11" s="422"/>
      <c r="M11" s="423"/>
      <c r="N11" s="417"/>
      <c r="O11" s="334"/>
      <c r="P11" s="413" t="s">
        <v>694</v>
      </c>
      <c r="Q11" s="413"/>
      <c r="R11" s="340"/>
      <c r="S11" s="340"/>
      <c r="T11" s="336"/>
      <c r="U11" s="338"/>
      <c r="V11" s="336"/>
      <c r="W11" s="339"/>
      <c r="X11" s="340"/>
      <c r="Y11" s="340"/>
      <c r="Z11" s="413" t="s">
        <v>1615</v>
      </c>
      <c r="AA11" s="413"/>
    </row>
    <row r="12" spans="2:27" ht="20.25" customHeight="1" x14ac:dyDescent="0.15">
      <c r="B12" s="427" t="s">
        <v>1556</v>
      </c>
      <c r="C12" s="428"/>
      <c r="D12" s="357" t="s">
        <v>686</v>
      </c>
      <c r="E12" s="359"/>
      <c r="F12" s="434"/>
      <c r="G12" s="435"/>
      <c r="H12" s="357" t="s">
        <v>686</v>
      </c>
      <c r="I12" s="359" t="s">
        <v>687</v>
      </c>
      <c r="J12" s="357" t="s">
        <v>686</v>
      </c>
      <c r="K12" s="359" t="s">
        <v>1629</v>
      </c>
      <c r="L12" s="418" t="s">
        <v>1616</v>
      </c>
      <c r="M12" s="419"/>
      <c r="N12" s="415"/>
      <c r="O12" s="334"/>
      <c r="P12" s="413"/>
      <c r="Q12" s="413"/>
      <c r="R12" s="336"/>
      <c r="S12" s="338"/>
      <c r="T12" s="336"/>
      <c r="U12" s="338"/>
      <c r="V12" s="336"/>
      <c r="W12" s="341"/>
      <c r="X12" s="336"/>
      <c r="Y12" s="336"/>
      <c r="Z12" s="413"/>
      <c r="AA12" s="413"/>
    </row>
    <row r="13" spans="2:27" ht="20.25" customHeight="1" x14ac:dyDescent="0.15">
      <c r="B13" s="432"/>
      <c r="C13" s="433"/>
      <c r="D13" s="360">
        <v>1</v>
      </c>
      <c r="E13" s="361"/>
      <c r="F13" s="436"/>
      <c r="G13" s="437"/>
      <c r="H13" s="360">
        <v>1</v>
      </c>
      <c r="I13" s="361"/>
      <c r="J13" s="360">
        <v>1</v>
      </c>
      <c r="K13" s="361"/>
      <c r="L13" s="420"/>
      <c r="M13" s="421"/>
      <c r="N13" s="416"/>
      <c r="O13" s="334"/>
      <c r="P13" s="337"/>
      <c r="Q13" s="336"/>
      <c r="R13" s="336"/>
      <c r="S13" s="338"/>
      <c r="T13" s="336"/>
      <c r="U13" s="425" t="s">
        <v>485</v>
      </c>
      <c r="V13" s="336"/>
      <c r="W13" s="341"/>
      <c r="X13" s="336"/>
      <c r="Y13" s="336"/>
      <c r="Z13" s="336"/>
      <c r="AA13" s="337"/>
    </row>
    <row r="14" spans="2:27" ht="20.25" customHeight="1" x14ac:dyDescent="0.15">
      <c r="B14" s="432"/>
      <c r="C14" s="433"/>
      <c r="D14" s="360">
        <v>2</v>
      </c>
      <c r="E14" s="361"/>
      <c r="F14" s="436"/>
      <c r="G14" s="437"/>
      <c r="H14" s="360">
        <v>2</v>
      </c>
      <c r="I14" s="361"/>
      <c r="J14" s="360">
        <v>2</v>
      </c>
      <c r="K14" s="361"/>
      <c r="L14" s="420"/>
      <c r="M14" s="421"/>
      <c r="N14" s="416"/>
      <c r="O14" s="334"/>
      <c r="P14" s="356"/>
      <c r="Q14" s="356"/>
      <c r="R14" s="336"/>
      <c r="S14" s="425" t="s">
        <v>949</v>
      </c>
      <c r="T14" s="340"/>
      <c r="U14" s="426"/>
      <c r="V14" s="344"/>
      <c r="W14" s="346"/>
      <c r="X14" s="414" t="s">
        <v>484</v>
      </c>
      <c r="Y14" s="336"/>
      <c r="Z14" s="336"/>
      <c r="AA14" s="337"/>
    </row>
    <row r="15" spans="2:27" ht="20.25" customHeight="1" thickBot="1" x14ac:dyDescent="0.2">
      <c r="B15" s="429"/>
      <c r="C15" s="430"/>
      <c r="D15" s="358">
        <v>3</v>
      </c>
      <c r="E15" s="362"/>
      <c r="F15" s="438"/>
      <c r="G15" s="439"/>
      <c r="H15" s="358">
        <v>3</v>
      </c>
      <c r="I15" s="362"/>
      <c r="J15" s="358">
        <v>3</v>
      </c>
      <c r="K15" s="362"/>
      <c r="L15" s="422"/>
      <c r="M15" s="423"/>
      <c r="N15" s="417"/>
      <c r="O15" s="334"/>
      <c r="P15" s="356"/>
      <c r="Q15" s="356"/>
      <c r="R15" s="336"/>
      <c r="S15" s="425"/>
      <c r="T15" s="342"/>
      <c r="U15" s="339"/>
      <c r="V15" s="336"/>
      <c r="W15" s="347"/>
      <c r="X15" s="414"/>
      <c r="Y15" s="336"/>
      <c r="Z15" s="413"/>
      <c r="AA15" s="337"/>
    </row>
    <row r="16" spans="2:27" ht="20.25" customHeight="1" x14ac:dyDescent="0.15">
      <c r="B16" s="427" t="s">
        <v>1426</v>
      </c>
      <c r="C16" s="428"/>
      <c r="D16" s="357" t="s">
        <v>686</v>
      </c>
      <c r="E16" s="359"/>
      <c r="F16" s="357" t="s">
        <v>686</v>
      </c>
      <c r="G16" s="359"/>
      <c r="H16" s="434"/>
      <c r="I16" s="435"/>
      <c r="J16" s="357" t="s">
        <v>686</v>
      </c>
      <c r="K16" s="359" t="s">
        <v>1630</v>
      </c>
      <c r="L16" s="418" t="s">
        <v>1616</v>
      </c>
      <c r="M16" s="419"/>
      <c r="N16" s="415"/>
      <c r="O16" s="334"/>
      <c r="P16" s="337"/>
      <c r="Q16" s="336"/>
      <c r="R16" s="336"/>
      <c r="S16" s="338"/>
      <c r="T16" s="336"/>
      <c r="U16" s="339"/>
      <c r="V16" s="336"/>
      <c r="W16" s="338"/>
      <c r="X16" s="336"/>
      <c r="Y16" s="336"/>
      <c r="Z16" s="413"/>
      <c r="AA16" s="337"/>
    </row>
    <row r="17" spans="2:27" ht="20.25" customHeight="1" x14ac:dyDescent="0.15">
      <c r="B17" s="432"/>
      <c r="C17" s="433"/>
      <c r="D17" s="360">
        <v>1</v>
      </c>
      <c r="E17" s="361"/>
      <c r="F17" s="360">
        <v>1</v>
      </c>
      <c r="G17" s="361"/>
      <c r="H17" s="436"/>
      <c r="I17" s="437"/>
      <c r="J17" s="360">
        <v>1</v>
      </c>
      <c r="K17" s="361"/>
      <c r="L17" s="420"/>
      <c r="M17" s="421"/>
      <c r="N17" s="416"/>
      <c r="O17" s="334"/>
      <c r="P17" s="413" t="s">
        <v>1614</v>
      </c>
      <c r="Q17" s="413"/>
      <c r="R17" s="340"/>
      <c r="S17" s="346"/>
      <c r="T17" s="336"/>
      <c r="U17" s="339"/>
      <c r="V17" s="336"/>
      <c r="W17" s="338"/>
      <c r="X17" s="336"/>
      <c r="Y17" s="340"/>
      <c r="Z17" s="413" t="s">
        <v>695</v>
      </c>
      <c r="AA17" s="413"/>
    </row>
    <row r="18" spans="2:27" ht="20.25" customHeight="1" x14ac:dyDescent="0.15">
      <c r="B18" s="432"/>
      <c r="C18" s="433"/>
      <c r="D18" s="360">
        <v>2</v>
      </c>
      <c r="E18" s="361"/>
      <c r="F18" s="360">
        <v>2</v>
      </c>
      <c r="G18" s="361"/>
      <c r="H18" s="436"/>
      <c r="I18" s="437"/>
      <c r="J18" s="360">
        <v>2</v>
      </c>
      <c r="K18" s="361"/>
      <c r="L18" s="420"/>
      <c r="M18" s="421"/>
      <c r="N18" s="416"/>
      <c r="O18" s="334"/>
      <c r="P18" s="413"/>
      <c r="Q18" s="413"/>
      <c r="R18" s="336"/>
      <c r="S18" s="336"/>
      <c r="T18" s="336"/>
      <c r="U18" s="336" t="s">
        <v>487</v>
      </c>
      <c r="V18" s="336"/>
      <c r="W18" s="336"/>
      <c r="X18" s="342"/>
      <c r="Y18" s="336"/>
      <c r="Z18" s="413"/>
      <c r="AA18" s="413"/>
    </row>
    <row r="19" spans="2:27" ht="20.25" customHeight="1" thickBot="1" x14ac:dyDescent="0.2">
      <c r="B19" s="429"/>
      <c r="C19" s="430"/>
      <c r="D19" s="358">
        <v>3</v>
      </c>
      <c r="E19" s="362"/>
      <c r="F19" s="358">
        <v>3</v>
      </c>
      <c r="G19" s="361"/>
      <c r="H19" s="438"/>
      <c r="I19" s="439"/>
      <c r="J19" s="358">
        <v>3</v>
      </c>
      <c r="K19" s="362"/>
      <c r="L19" s="422"/>
      <c r="M19" s="423"/>
      <c r="N19" s="417"/>
      <c r="O19" s="334"/>
      <c r="P19" s="336"/>
      <c r="Q19" s="336"/>
      <c r="R19" s="336"/>
      <c r="S19" s="336"/>
      <c r="T19" s="350"/>
      <c r="U19" s="412"/>
      <c r="V19" s="412"/>
      <c r="W19" s="350"/>
      <c r="X19" s="336"/>
      <c r="Y19" s="336"/>
      <c r="Z19" s="336"/>
      <c r="AA19" s="337"/>
    </row>
    <row r="20" spans="2:27" ht="20.25" customHeight="1" x14ac:dyDescent="0.15">
      <c r="B20" s="431" t="s">
        <v>1627</v>
      </c>
      <c r="C20" s="428"/>
      <c r="D20" s="357" t="s">
        <v>686</v>
      </c>
      <c r="E20" s="359"/>
      <c r="F20" s="357" t="s">
        <v>686</v>
      </c>
      <c r="G20" s="359"/>
      <c r="H20" s="357" t="s">
        <v>686</v>
      </c>
      <c r="I20" s="359"/>
      <c r="J20" s="434"/>
      <c r="K20" s="435"/>
      <c r="L20" s="418" t="s">
        <v>1616</v>
      </c>
      <c r="M20" s="419"/>
      <c r="N20" s="415"/>
      <c r="O20" s="334"/>
      <c r="P20" s="336"/>
      <c r="Q20" s="336"/>
      <c r="R20" s="336"/>
      <c r="S20" s="336"/>
      <c r="T20" s="350"/>
      <c r="U20" s="412"/>
      <c r="V20" s="412"/>
      <c r="W20" s="371"/>
      <c r="X20" s="354"/>
      <c r="Y20" s="336"/>
      <c r="Z20" s="336"/>
      <c r="AA20" s="337"/>
    </row>
    <row r="21" spans="2:27" ht="20.25" customHeight="1" x14ac:dyDescent="0.15">
      <c r="B21" s="432"/>
      <c r="C21" s="433"/>
      <c r="D21" s="360">
        <v>1</v>
      </c>
      <c r="E21" s="361"/>
      <c r="F21" s="360">
        <v>1</v>
      </c>
      <c r="G21" s="361"/>
      <c r="H21" s="360">
        <v>1</v>
      </c>
      <c r="I21" s="361"/>
      <c r="J21" s="436"/>
      <c r="K21" s="437"/>
      <c r="L21" s="420"/>
      <c r="M21" s="421"/>
      <c r="N21" s="416"/>
      <c r="O21" s="334"/>
      <c r="P21" s="336"/>
      <c r="Q21" s="336"/>
      <c r="R21" s="336"/>
      <c r="S21" s="336"/>
      <c r="T21" s="350"/>
      <c r="U21" s="350"/>
      <c r="V21" s="350"/>
      <c r="W21" s="425" t="s">
        <v>696</v>
      </c>
      <c r="X21" s="344"/>
      <c r="Y21" s="413"/>
      <c r="Z21" s="413"/>
      <c r="AA21" s="337"/>
    </row>
    <row r="22" spans="2:27" ht="20.25" customHeight="1" x14ac:dyDescent="0.15">
      <c r="B22" s="432"/>
      <c r="C22" s="433"/>
      <c r="D22" s="360">
        <v>2</v>
      </c>
      <c r="E22" s="361"/>
      <c r="F22" s="360">
        <v>2</v>
      </c>
      <c r="G22" s="361"/>
      <c r="H22" s="360">
        <v>2</v>
      </c>
      <c r="I22" s="361"/>
      <c r="J22" s="436"/>
      <c r="K22" s="437"/>
      <c r="L22" s="420"/>
      <c r="M22" s="421"/>
      <c r="N22" s="416"/>
      <c r="O22" s="334"/>
      <c r="P22" s="336"/>
      <c r="Q22" s="336"/>
      <c r="R22" s="336"/>
      <c r="S22" s="336"/>
      <c r="T22" s="350"/>
      <c r="U22" s="350"/>
      <c r="V22" s="350"/>
      <c r="W22" s="425"/>
      <c r="X22" s="336"/>
      <c r="Y22" s="413"/>
      <c r="Z22" s="413"/>
      <c r="AA22" s="337"/>
    </row>
    <row r="23" spans="2:27" ht="20.25" customHeight="1" thickBot="1" x14ac:dyDescent="0.2">
      <c r="B23" s="429"/>
      <c r="C23" s="430"/>
      <c r="D23" s="358">
        <v>3</v>
      </c>
      <c r="E23" s="362"/>
      <c r="F23" s="358">
        <v>3</v>
      </c>
      <c r="G23" s="362"/>
      <c r="H23" s="358">
        <v>3</v>
      </c>
      <c r="I23" s="362"/>
      <c r="J23" s="438"/>
      <c r="K23" s="439"/>
      <c r="L23" s="422"/>
      <c r="M23" s="423"/>
      <c r="N23" s="417"/>
      <c r="O23" s="334"/>
      <c r="P23" s="336"/>
      <c r="Q23" s="336"/>
      <c r="R23" s="336"/>
      <c r="S23" s="336"/>
      <c r="T23" s="350"/>
      <c r="U23" s="412"/>
      <c r="V23" s="412"/>
      <c r="W23" s="369"/>
      <c r="X23" s="336"/>
      <c r="Y23" s="336"/>
      <c r="Z23" s="336"/>
      <c r="AA23" s="337"/>
    </row>
    <row r="24" spans="2:27" ht="9" customHeight="1" x14ac:dyDescent="0.15">
      <c r="B24" s="334"/>
      <c r="C24" s="334"/>
      <c r="D24" s="334"/>
      <c r="E24" s="376"/>
      <c r="F24" s="334"/>
      <c r="G24" s="355"/>
      <c r="H24" s="334"/>
      <c r="I24" s="334"/>
      <c r="J24" s="334"/>
      <c r="K24" s="334"/>
      <c r="L24" s="334"/>
      <c r="M24" s="334"/>
      <c r="N24" s="334"/>
      <c r="O24" s="334"/>
      <c r="P24" s="368"/>
      <c r="Q24" s="368"/>
      <c r="R24" s="368"/>
      <c r="S24" s="368"/>
      <c r="T24" s="367"/>
      <c r="U24" s="412"/>
      <c r="V24" s="412"/>
      <c r="W24" s="370"/>
      <c r="X24" s="367"/>
      <c r="Y24" s="367"/>
      <c r="Z24" s="367"/>
      <c r="AA24" s="367"/>
    </row>
    <row r="25" spans="2:27" ht="20.25" customHeight="1" thickBot="1" x14ac:dyDescent="0.2">
      <c r="B25" s="410" t="s">
        <v>1658</v>
      </c>
      <c r="C25" s="410"/>
      <c r="D25" s="410"/>
      <c r="E25" s="410"/>
      <c r="F25" s="410"/>
      <c r="G25" s="410"/>
      <c r="H25" s="410"/>
      <c r="I25" s="410"/>
      <c r="J25" s="410"/>
      <c r="K25" s="410"/>
      <c r="L25" s="410"/>
      <c r="M25" s="334"/>
      <c r="N25" s="334"/>
      <c r="O25" s="334"/>
      <c r="P25" s="368"/>
      <c r="Q25" s="368"/>
      <c r="R25" s="368"/>
      <c r="S25" s="368"/>
      <c r="T25" s="367"/>
      <c r="U25" s="374"/>
      <c r="V25" s="374"/>
      <c r="W25" s="367"/>
      <c r="X25" s="367"/>
      <c r="Y25" s="367"/>
      <c r="Z25" s="367"/>
      <c r="AA25" s="367"/>
    </row>
    <row r="26" spans="2:27" ht="20.25" customHeight="1" x14ac:dyDescent="0.15">
      <c r="B26" s="440" t="s">
        <v>1618</v>
      </c>
      <c r="C26" s="441"/>
      <c r="D26" s="444" t="str">
        <f>B28</f>
        <v>鉄人373号</v>
      </c>
      <c r="E26" s="445"/>
      <c r="F26" s="444" t="str">
        <f>B32</f>
        <v>ＧｉｒｉＷａｋａｉ</v>
      </c>
      <c r="G26" s="448"/>
      <c r="H26" s="445" t="str">
        <f>B36</f>
        <v>青木殿</v>
      </c>
      <c r="I26" s="448"/>
      <c r="J26" s="427" t="s">
        <v>689</v>
      </c>
      <c r="K26" s="428"/>
      <c r="L26" s="415" t="s">
        <v>685</v>
      </c>
      <c r="M26" s="337"/>
      <c r="N26" s="337"/>
      <c r="O26" s="334"/>
      <c r="P26" s="336"/>
      <c r="Q26" s="336"/>
      <c r="R26" s="336"/>
      <c r="S26" s="336"/>
      <c r="T26" s="336"/>
      <c r="U26" s="337"/>
      <c r="V26" s="336"/>
      <c r="W26" s="350"/>
      <c r="X26" s="336"/>
      <c r="Y26" s="336"/>
      <c r="Z26" s="336"/>
      <c r="AA26" s="337"/>
    </row>
    <row r="27" spans="2:27" ht="20.25" customHeight="1" thickBot="1" x14ac:dyDescent="0.2">
      <c r="B27" s="442"/>
      <c r="C27" s="443"/>
      <c r="D27" s="446"/>
      <c r="E27" s="447"/>
      <c r="F27" s="446"/>
      <c r="G27" s="449"/>
      <c r="H27" s="447"/>
      <c r="I27" s="449"/>
      <c r="J27" s="429"/>
      <c r="K27" s="430"/>
      <c r="L27" s="417"/>
      <c r="M27" s="337"/>
      <c r="N27" s="337"/>
      <c r="O27" s="334"/>
      <c r="P27" s="450" t="s">
        <v>944</v>
      </c>
      <c r="Q27" s="450"/>
      <c r="R27" s="450"/>
      <c r="S27" s="450"/>
      <c r="T27" s="472" t="s">
        <v>1602</v>
      </c>
      <c r="U27" s="472"/>
      <c r="V27" s="472"/>
      <c r="W27" s="472"/>
      <c r="X27" s="472"/>
      <c r="Y27" s="472"/>
      <c r="Z27" s="472"/>
      <c r="AA27" s="472"/>
    </row>
    <row r="28" spans="2:27" ht="20.25" customHeight="1" x14ac:dyDescent="0.15">
      <c r="B28" s="427" t="s">
        <v>1631</v>
      </c>
      <c r="C28" s="428"/>
      <c r="D28" s="434"/>
      <c r="E28" s="435"/>
      <c r="F28" s="357" t="s">
        <v>686</v>
      </c>
      <c r="G28" s="359" t="s">
        <v>688</v>
      </c>
      <c r="H28" s="357" t="s">
        <v>686</v>
      </c>
      <c r="I28" s="359" t="s">
        <v>687</v>
      </c>
      <c r="J28" s="418" t="s">
        <v>1616</v>
      </c>
      <c r="K28" s="419"/>
      <c r="L28" s="415"/>
      <c r="M28" s="337"/>
      <c r="N28" s="337"/>
      <c r="O28" s="334"/>
      <c r="P28" s="336" t="s">
        <v>1608</v>
      </c>
      <c r="Q28" s="336"/>
      <c r="R28" s="336"/>
      <c r="S28" s="336"/>
      <c r="T28" s="336"/>
      <c r="U28" s="337"/>
      <c r="V28" s="336"/>
      <c r="W28" s="350" t="s">
        <v>1610</v>
      </c>
      <c r="X28" s="336"/>
      <c r="Y28" s="336"/>
      <c r="Z28" s="336"/>
      <c r="AA28" s="337"/>
    </row>
    <row r="29" spans="2:27" ht="20.25" customHeight="1" x14ac:dyDescent="0.15">
      <c r="B29" s="432"/>
      <c r="C29" s="433"/>
      <c r="D29" s="436"/>
      <c r="E29" s="437"/>
      <c r="F29" s="360">
        <v>1</v>
      </c>
      <c r="G29" s="361"/>
      <c r="H29" s="360">
        <v>1</v>
      </c>
      <c r="I29" s="361"/>
      <c r="J29" s="420"/>
      <c r="K29" s="421"/>
      <c r="L29" s="416"/>
      <c r="M29" s="337"/>
      <c r="N29" s="337"/>
      <c r="O29" s="334"/>
      <c r="P29" s="337"/>
      <c r="Q29" s="336"/>
      <c r="R29" s="336"/>
      <c r="S29" s="336"/>
      <c r="T29" s="336"/>
      <c r="U29" s="413" t="s">
        <v>1609</v>
      </c>
      <c r="V29" s="413"/>
      <c r="W29" s="336"/>
      <c r="X29" s="336"/>
      <c r="Y29" s="336"/>
      <c r="Z29" s="336"/>
      <c r="AA29" s="337"/>
    </row>
    <row r="30" spans="2:27" ht="20.25" customHeight="1" x14ac:dyDescent="0.15">
      <c r="B30" s="432"/>
      <c r="C30" s="433"/>
      <c r="D30" s="436"/>
      <c r="E30" s="437"/>
      <c r="F30" s="360">
        <v>2</v>
      </c>
      <c r="G30" s="361"/>
      <c r="H30" s="360">
        <v>2</v>
      </c>
      <c r="I30" s="361"/>
      <c r="J30" s="420"/>
      <c r="K30" s="421"/>
      <c r="L30" s="416"/>
      <c r="M30" s="337"/>
      <c r="N30" s="337"/>
      <c r="O30" s="334"/>
      <c r="P30" s="337"/>
      <c r="Q30" s="336"/>
      <c r="R30" s="336"/>
      <c r="S30" s="336"/>
      <c r="T30" s="336"/>
      <c r="U30" s="413"/>
      <c r="V30" s="413"/>
      <c r="W30" s="336"/>
      <c r="X30" s="336"/>
      <c r="Y30" s="336"/>
      <c r="Z30" s="336"/>
      <c r="AA30" s="337"/>
    </row>
    <row r="31" spans="2:27" ht="20.25" customHeight="1" thickBot="1" x14ac:dyDescent="0.2">
      <c r="B31" s="429"/>
      <c r="C31" s="430"/>
      <c r="D31" s="438"/>
      <c r="E31" s="439"/>
      <c r="F31" s="358">
        <v>3</v>
      </c>
      <c r="G31" s="362"/>
      <c r="H31" s="358">
        <v>3</v>
      </c>
      <c r="I31" s="362"/>
      <c r="J31" s="422"/>
      <c r="K31" s="423"/>
      <c r="L31" s="417"/>
      <c r="M31" s="337"/>
      <c r="N31" s="337"/>
      <c r="O31" s="334"/>
      <c r="P31" s="337"/>
      <c r="Q31" s="336"/>
      <c r="R31" s="336"/>
      <c r="S31" s="336"/>
      <c r="T31" s="336"/>
      <c r="U31" s="413"/>
      <c r="V31" s="413"/>
      <c r="W31" s="339"/>
      <c r="X31" s="336"/>
      <c r="Y31" s="336"/>
      <c r="Z31" s="336"/>
      <c r="AA31" s="337"/>
    </row>
    <row r="32" spans="2:27" ht="20.25" customHeight="1" x14ac:dyDescent="0.15">
      <c r="B32" s="427" t="s">
        <v>1549</v>
      </c>
      <c r="C32" s="428"/>
      <c r="D32" s="357" t="s">
        <v>686</v>
      </c>
      <c r="E32" s="359"/>
      <c r="F32" s="434"/>
      <c r="G32" s="435"/>
      <c r="H32" s="357" t="s">
        <v>686</v>
      </c>
      <c r="I32" s="359" t="s">
        <v>1617</v>
      </c>
      <c r="J32" s="418" t="s">
        <v>1616</v>
      </c>
      <c r="K32" s="419"/>
      <c r="L32" s="415"/>
      <c r="M32" s="337"/>
      <c r="N32" s="337"/>
      <c r="O32" s="334"/>
      <c r="P32" s="413" t="s">
        <v>698</v>
      </c>
      <c r="Q32" s="413"/>
      <c r="R32" s="340"/>
      <c r="S32" s="340"/>
      <c r="T32" s="336"/>
      <c r="U32" s="338"/>
      <c r="V32" s="336"/>
      <c r="W32" s="339"/>
      <c r="X32" s="340"/>
      <c r="Y32" s="336"/>
      <c r="Z32" s="413" t="s">
        <v>1619</v>
      </c>
      <c r="AA32" s="413"/>
    </row>
    <row r="33" spans="2:27" ht="20.25" customHeight="1" x14ac:dyDescent="0.15">
      <c r="B33" s="432"/>
      <c r="C33" s="433"/>
      <c r="D33" s="360">
        <v>1</v>
      </c>
      <c r="E33" s="361"/>
      <c r="F33" s="436"/>
      <c r="G33" s="437"/>
      <c r="H33" s="360">
        <v>1</v>
      </c>
      <c r="I33" s="361"/>
      <c r="J33" s="420"/>
      <c r="K33" s="421"/>
      <c r="L33" s="416"/>
      <c r="M33" s="337"/>
      <c r="N33" s="337"/>
      <c r="O33" s="334"/>
      <c r="P33" s="413"/>
      <c r="Q33" s="413"/>
      <c r="R33" s="336"/>
      <c r="S33" s="336"/>
      <c r="T33" s="347"/>
      <c r="U33" s="338"/>
      <c r="V33" s="351"/>
      <c r="W33" s="352"/>
      <c r="X33" s="336"/>
      <c r="Y33" s="342"/>
      <c r="Z33" s="413"/>
      <c r="AA33" s="413"/>
    </row>
    <row r="34" spans="2:27" ht="20.25" customHeight="1" x14ac:dyDescent="0.15">
      <c r="B34" s="432"/>
      <c r="C34" s="433"/>
      <c r="D34" s="360">
        <v>2</v>
      </c>
      <c r="E34" s="361"/>
      <c r="F34" s="436"/>
      <c r="G34" s="437"/>
      <c r="H34" s="360">
        <v>2</v>
      </c>
      <c r="I34" s="361"/>
      <c r="J34" s="420"/>
      <c r="K34" s="421"/>
      <c r="L34" s="416"/>
      <c r="M34" s="337"/>
      <c r="N34" s="337"/>
      <c r="O34" s="334"/>
      <c r="P34" s="337"/>
      <c r="Q34" s="336"/>
      <c r="R34" s="336"/>
      <c r="S34" s="336"/>
      <c r="T34" s="338"/>
      <c r="U34" s="343"/>
      <c r="V34" s="351"/>
      <c r="W34" s="353"/>
      <c r="X34" s="336"/>
      <c r="Y34" s="336"/>
      <c r="Z34" s="336"/>
      <c r="AA34" s="337"/>
    </row>
    <row r="35" spans="2:27" ht="20.25" customHeight="1" thickBot="1" x14ac:dyDescent="0.2">
      <c r="B35" s="429"/>
      <c r="C35" s="430"/>
      <c r="D35" s="358">
        <v>3</v>
      </c>
      <c r="E35" s="362"/>
      <c r="F35" s="438"/>
      <c r="G35" s="439"/>
      <c r="H35" s="358">
        <v>3</v>
      </c>
      <c r="I35" s="362"/>
      <c r="J35" s="422"/>
      <c r="K35" s="423"/>
      <c r="L35" s="417"/>
      <c r="M35" s="337"/>
      <c r="N35" s="337"/>
      <c r="O35" s="334"/>
      <c r="P35" s="473" t="s">
        <v>697</v>
      </c>
      <c r="Q35" s="473"/>
      <c r="R35" s="340"/>
      <c r="S35" s="413" t="s">
        <v>485</v>
      </c>
      <c r="T35" s="425"/>
      <c r="U35" s="345"/>
      <c r="V35" s="348"/>
      <c r="W35" s="474" t="s">
        <v>696</v>
      </c>
      <c r="X35" s="413"/>
      <c r="Y35" s="336"/>
      <c r="Z35" s="473" t="s">
        <v>1621</v>
      </c>
      <c r="AA35" s="473"/>
    </row>
    <row r="36" spans="2:27" ht="20.25" customHeight="1" x14ac:dyDescent="0.15">
      <c r="B36" s="427" t="s">
        <v>1632</v>
      </c>
      <c r="C36" s="428"/>
      <c r="D36" s="357" t="s">
        <v>686</v>
      </c>
      <c r="E36" s="359"/>
      <c r="F36" s="357" t="s">
        <v>686</v>
      </c>
      <c r="G36" s="359"/>
      <c r="H36" s="434"/>
      <c r="I36" s="435"/>
      <c r="J36" s="418" t="s">
        <v>1616</v>
      </c>
      <c r="K36" s="419"/>
      <c r="L36" s="415"/>
      <c r="M36" s="337"/>
      <c r="N36" s="337"/>
      <c r="O36" s="334"/>
      <c r="P36" s="473"/>
      <c r="Q36" s="473"/>
      <c r="R36" s="347"/>
      <c r="S36" s="413"/>
      <c r="T36" s="425"/>
      <c r="U36" s="475" t="s">
        <v>1588</v>
      </c>
      <c r="V36" s="476"/>
      <c r="W36" s="474"/>
      <c r="X36" s="413"/>
      <c r="Y36" s="349"/>
      <c r="Z36" s="473"/>
      <c r="AA36" s="473"/>
    </row>
    <row r="37" spans="2:27" ht="20.25" customHeight="1" x14ac:dyDescent="0.15">
      <c r="B37" s="432"/>
      <c r="C37" s="433"/>
      <c r="D37" s="360">
        <v>1</v>
      </c>
      <c r="E37" s="361"/>
      <c r="F37" s="360">
        <v>1</v>
      </c>
      <c r="G37" s="361"/>
      <c r="H37" s="436"/>
      <c r="I37" s="437"/>
      <c r="J37" s="420"/>
      <c r="K37" s="421"/>
      <c r="L37" s="416"/>
      <c r="M37" s="337"/>
      <c r="N37" s="337"/>
      <c r="O37" s="334"/>
      <c r="P37" s="411" t="s">
        <v>1660</v>
      </c>
      <c r="Q37" s="411"/>
      <c r="R37" s="425" t="s">
        <v>949</v>
      </c>
      <c r="S37" s="344"/>
      <c r="T37" s="338"/>
      <c r="U37" s="477"/>
      <c r="V37" s="478"/>
      <c r="W37" s="344"/>
      <c r="X37" s="346"/>
      <c r="Y37" s="474" t="s">
        <v>484</v>
      </c>
      <c r="Z37" s="411" t="s">
        <v>1660</v>
      </c>
      <c r="AA37" s="411"/>
    </row>
    <row r="38" spans="2:27" ht="20.25" customHeight="1" x14ac:dyDescent="0.15">
      <c r="B38" s="432"/>
      <c r="C38" s="433"/>
      <c r="D38" s="360">
        <v>2</v>
      </c>
      <c r="E38" s="361"/>
      <c r="F38" s="360">
        <v>2</v>
      </c>
      <c r="G38" s="361"/>
      <c r="H38" s="436"/>
      <c r="I38" s="437"/>
      <c r="J38" s="420"/>
      <c r="K38" s="421"/>
      <c r="L38" s="416"/>
      <c r="M38" s="337"/>
      <c r="N38" s="337"/>
      <c r="O38" s="334"/>
      <c r="P38" s="337"/>
      <c r="Q38" s="336"/>
      <c r="R38" s="425"/>
      <c r="S38" s="349"/>
      <c r="T38" s="342"/>
      <c r="U38" s="339"/>
      <c r="V38" s="336"/>
      <c r="W38" s="336"/>
      <c r="X38" s="338"/>
      <c r="Y38" s="474"/>
      <c r="Z38" s="336"/>
      <c r="AA38" s="336"/>
    </row>
    <row r="39" spans="2:27" ht="20.25" customHeight="1" thickBot="1" x14ac:dyDescent="0.2">
      <c r="B39" s="429"/>
      <c r="C39" s="430"/>
      <c r="D39" s="358">
        <v>3</v>
      </c>
      <c r="E39" s="362"/>
      <c r="F39" s="358">
        <v>3</v>
      </c>
      <c r="G39" s="362"/>
      <c r="H39" s="438"/>
      <c r="I39" s="439"/>
      <c r="J39" s="422"/>
      <c r="K39" s="423"/>
      <c r="L39" s="417"/>
      <c r="M39" s="337"/>
      <c r="N39" s="337"/>
      <c r="O39" s="334"/>
      <c r="P39" s="413" t="s">
        <v>1622</v>
      </c>
      <c r="Q39" s="413"/>
      <c r="R39" s="346"/>
      <c r="S39" s="336"/>
      <c r="T39" s="336"/>
      <c r="U39" s="339"/>
      <c r="V39" s="336"/>
      <c r="W39" s="336"/>
      <c r="X39" s="338"/>
      <c r="Y39" s="344"/>
      <c r="Z39" s="413" t="s">
        <v>1623</v>
      </c>
      <c r="AA39" s="413"/>
    </row>
    <row r="40" spans="2:27" ht="12" customHeight="1" x14ac:dyDescent="0.15">
      <c r="B40" s="336"/>
      <c r="C40" s="336"/>
      <c r="D40" s="336"/>
      <c r="E40" s="339"/>
      <c r="F40" s="336"/>
      <c r="G40" s="339"/>
      <c r="H40" s="336"/>
      <c r="I40" s="336"/>
      <c r="J40" s="336"/>
      <c r="K40" s="336"/>
      <c r="L40" s="336"/>
      <c r="M40" s="339"/>
      <c r="N40" s="336"/>
      <c r="O40" s="336"/>
      <c r="P40" s="413"/>
      <c r="Q40" s="413"/>
      <c r="R40" s="337"/>
      <c r="S40" s="337"/>
      <c r="T40" s="337"/>
      <c r="U40" s="337"/>
      <c r="V40" s="337"/>
      <c r="W40" s="337"/>
      <c r="X40" s="337"/>
      <c r="Y40" s="337"/>
      <c r="Z40" s="413"/>
      <c r="AA40" s="413"/>
    </row>
    <row r="41" spans="2:27" ht="20.25" customHeight="1" thickBot="1" x14ac:dyDescent="0.2">
      <c r="B41" s="410" t="s">
        <v>1657</v>
      </c>
      <c r="C41" s="410"/>
      <c r="D41" s="410"/>
      <c r="E41" s="410"/>
      <c r="F41" s="410"/>
      <c r="G41" s="410"/>
      <c r="H41" s="410"/>
      <c r="I41" s="410"/>
      <c r="J41" s="410"/>
      <c r="K41" s="410"/>
      <c r="L41" s="410"/>
      <c r="M41" s="339"/>
      <c r="N41" s="336"/>
      <c r="O41" s="336"/>
      <c r="P41" s="334"/>
      <c r="Q41" s="334"/>
      <c r="R41" s="337"/>
      <c r="S41" s="337"/>
      <c r="T41" s="337"/>
      <c r="U41" s="337"/>
      <c r="V41" s="337"/>
      <c r="W41" s="337"/>
      <c r="X41" s="337"/>
      <c r="Y41" s="337"/>
      <c r="Z41" s="334"/>
      <c r="AA41" s="334"/>
    </row>
    <row r="42" spans="2:27" ht="20.25" customHeight="1" x14ac:dyDescent="0.15">
      <c r="B42" s="463" t="s">
        <v>690</v>
      </c>
      <c r="C42" s="464"/>
      <c r="D42" s="444" t="str">
        <f>B44</f>
        <v>グリフィンズ
Ａ</v>
      </c>
      <c r="E42" s="448"/>
      <c r="F42" s="444" t="str">
        <f>B48</f>
        <v>てるてる
坊主</v>
      </c>
      <c r="G42" s="448"/>
      <c r="H42" s="444" t="str">
        <f>B52</f>
        <v>天然サイダー</v>
      </c>
      <c r="I42" s="448"/>
      <c r="J42" s="427" t="s">
        <v>689</v>
      </c>
      <c r="K42" s="428"/>
      <c r="L42" s="415" t="s">
        <v>685</v>
      </c>
      <c r="M42" s="337"/>
      <c r="N42" s="337"/>
      <c r="O42" s="334"/>
      <c r="P42" s="337"/>
      <c r="Q42" s="337"/>
      <c r="R42" s="337"/>
      <c r="S42" s="337"/>
      <c r="T42" s="337"/>
      <c r="U42" s="337"/>
      <c r="V42" s="337"/>
      <c r="W42" s="337"/>
      <c r="X42" s="337"/>
      <c r="Y42" s="337"/>
      <c r="Z42" s="337"/>
      <c r="AA42" s="337"/>
    </row>
    <row r="43" spans="2:27" ht="20.25" customHeight="1" thickBot="1" x14ac:dyDescent="0.2">
      <c r="B43" s="465"/>
      <c r="C43" s="466"/>
      <c r="D43" s="446"/>
      <c r="E43" s="449"/>
      <c r="F43" s="446"/>
      <c r="G43" s="449"/>
      <c r="H43" s="446"/>
      <c r="I43" s="449"/>
      <c r="J43" s="429"/>
      <c r="K43" s="430"/>
      <c r="L43" s="417"/>
      <c r="M43" s="337"/>
      <c r="N43" s="337"/>
      <c r="O43" s="334"/>
      <c r="P43" s="337"/>
      <c r="Q43" s="337"/>
      <c r="R43" s="337"/>
      <c r="S43" s="337"/>
      <c r="T43" s="337"/>
      <c r="U43" s="337"/>
      <c r="V43" s="337"/>
      <c r="W43" s="337"/>
      <c r="X43" s="337"/>
      <c r="Y43" s="337"/>
      <c r="Z43" s="337"/>
      <c r="AA43" s="337"/>
    </row>
    <row r="44" spans="2:27" ht="20.25" customHeight="1" x14ac:dyDescent="0.15">
      <c r="B44" s="431" t="s">
        <v>1633</v>
      </c>
      <c r="C44" s="428"/>
      <c r="D44" s="434"/>
      <c r="E44" s="435"/>
      <c r="F44" s="357" t="s">
        <v>686</v>
      </c>
      <c r="G44" s="359" t="s">
        <v>688</v>
      </c>
      <c r="H44" s="357" t="s">
        <v>686</v>
      </c>
      <c r="I44" s="359" t="s">
        <v>687</v>
      </c>
      <c r="J44" s="418" t="s">
        <v>1616</v>
      </c>
      <c r="K44" s="419"/>
      <c r="L44" s="415"/>
      <c r="M44" s="337"/>
      <c r="N44" s="337"/>
      <c r="O44" s="334"/>
      <c r="P44" s="337"/>
      <c r="Q44" s="337"/>
      <c r="R44" s="337"/>
      <c r="S44" s="337"/>
      <c r="T44" s="337"/>
      <c r="U44" s="337"/>
      <c r="V44" s="337"/>
      <c r="W44" s="337"/>
      <c r="X44" s="337"/>
      <c r="Y44" s="337"/>
      <c r="Z44" s="337"/>
      <c r="AA44" s="337"/>
    </row>
    <row r="45" spans="2:27" ht="20.25" customHeight="1" x14ac:dyDescent="0.15">
      <c r="B45" s="432"/>
      <c r="C45" s="433"/>
      <c r="D45" s="436"/>
      <c r="E45" s="437"/>
      <c r="F45" s="360">
        <v>1</v>
      </c>
      <c r="G45" s="361"/>
      <c r="H45" s="360">
        <v>1</v>
      </c>
      <c r="I45" s="361"/>
      <c r="J45" s="420"/>
      <c r="K45" s="421"/>
      <c r="L45" s="416"/>
      <c r="M45" s="337"/>
      <c r="N45" s="337"/>
      <c r="O45" s="334"/>
      <c r="P45" s="337"/>
      <c r="Q45" s="337"/>
      <c r="R45" s="337"/>
      <c r="S45" s="337"/>
      <c r="T45" s="337"/>
      <c r="U45" s="337"/>
      <c r="V45" s="337"/>
      <c r="W45" s="337"/>
      <c r="X45" s="337"/>
      <c r="Y45" s="337"/>
      <c r="Z45" s="337"/>
      <c r="AA45" s="337"/>
    </row>
    <row r="46" spans="2:27" ht="20.25" customHeight="1" x14ac:dyDescent="0.15">
      <c r="B46" s="432"/>
      <c r="C46" s="433"/>
      <c r="D46" s="436"/>
      <c r="E46" s="437"/>
      <c r="F46" s="360">
        <v>2</v>
      </c>
      <c r="G46" s="361"/>
      <c r="H46" s="360">
        <v>2</v>
      </c>
      <c r="I46" s="361"/>
      <c r="J46" s="420"/>
      <c r="K46" s="421"/>
      <c r="L46" s="416"/>
      <c r="M46" s="337"/>
      <c r="N46" s="337"/>
      <c r="O46" s="334"/>
      <c r="P46" s="337"/>
      <c r="Q46" s="337"/>
      <c r="R46" s="337"/>
      <c r="S46" s="337"/>
      <c r="T46" s="337"/>
      <c r="U46" s="337"/>
      <c r="V46" s="337"/>
      <c r="W46" s="337"/>
      <c r="X46" s="337"/>
      <c r="Y46" s="337"/>
      <c r="Z46" s="337"/>
      <c r="AA46" s="337"/>
    </row>
    <row r="47" spans="2:27" ht="20.25" customHeight="1" thickBot="1" x14ac:dyDescent="0.2">
      <c r="B47" s="429"/>
      <c r="C47" s="430"/>
      <c r="D47" s="438"/>
      <c r="E47" s="439"/>
      <c r="F47" s="358">
        <v>3</v>
      </c>
      <c r="G47" s="362"/>
      <c r="H47" s="358">
        <v>3</v>
      </c>
      <c r="I47" s="362"/>
      <c r="J47" s="422"/>
      <c r="K47" s="423"/>
      <c r="L47" s="417"/>
      <c r="M47" s="337"/>
      <c r="N47" s="337"/>
      <c r="O47" s="334"/>
      <c r="P47" s="337"/>
      <c r="Q47" s="337"/>
      <c r="R47" s="337"/>
      <c r="S47" s="337"/>
      <c r="T47" s="337"/>
      <c r="U47" s="337"/>
      <c r="V47" s="337"/>
      <c r="W47" s="337"/>
      <c r="X47" s="337"/>
      <c r="Y47" s="337"/>
      <c r="Z47" s="337"/>
      <c r="AA47" s="337"/>
    </row>
    <row r="48" spans="2:27" ht="20.25" customHeight="1" x14ac:dyDescent="0.15">
      <c r="B48" s="431" t="s">
        <v>1634</v>
      </c>
      <c r="C48" s="428"/>
      <c r="D48" s="357" t="s">
        <v>686</v>
      </c>
      <c r="E48" s="359"/>
      <c r="F48" s="434"/>
      <c r="G48" s="435"/>
      <c r="H48" s="357" t="s">
        <v>686</v>
      </c>
      <c r="I48" s="359" t="s">
        <v>1617</v>
      </c>
      <c r="J48" s="418" t="s">
        <v>1616</v>
      </c>
      <c r="K48" s="419"/>
      <c r="L48" s="415"/>
      <c r="M48" s="337"/>
      <c r="N48" s="337"/>
      <c r="O48" s="334"/>
      <c r="P48" s="337"/>
      <c r="Q48" s="337"/>
      <c r="R48" s="337"/>
      <c r="S48" s="337"/>
      <c r="T48" s="337"/>
      <c r="U48" s="337"/>
      <c r="V48" s="337"/>
      <c r="W48" s="337"/>
      <c r="X48" s="337"/>
      <c r="Y48" s="337"/>
      <c r="Z48" s="337"/>
      <c r="AA48" s="337"/>
    </row>
    <row r="49" spans="2:27" ht="20.25" customHeight="1" x14ac:dyDescent="0.15">
      <c r="B49" s="432"/>
      <c r="C49" s="433"/>
      <c r="D49" s="360">
        <v>1</v>
      </c>
      <c r="E49" s="361"/>
      <c r="F49" s="436"/>
      <c r="G49" s="437"/>
      <c r="H49" s="360">
        <v>1</v>
      </c>
      <c r="I49" s="361"/>
      <c r="J49" s="420"/>
      <c r="K49" s="421"/>
      <c r="L49" s="416"/>
      <c r="M49" s="337"/>
      <c r="N49" s="337"/>
      <c r="O49" s="334"/>
      <c r="P49" s="337"/>
      <c r="Q49" s="337"/>
      <c r="R49" s="337"/>
      <c r="S49" s="337"/>
      <c r="T49" s="337"/>
      <c r="U49" s="337"/>
      <c r="V49" s="337"/>
      <c r="W49" s="337"/>
      <c r="X49" s="337"/>
      <c r="Y49" s="337"/>
      <c r="Z49" s="337"/>
      <c r="AA49" s="337"/>
    </row>
    <row r="50" spans="2:27" ht="20.25" customHeight="1" x14ac:dyDescent="0.15">
      <c r="B50" s="432"/>
      <c r="C50" s="433"/>
      <c r="D50" s="360">
        <v>2</v>
      </c>
      <c r="E50" s="361"/>
      <c r="F50" s="436"/>
      <c r="G50" s="437"/>
      <c r="H50" s="360">
        <v>2</v>
      </c>
      <c r="I50" s="361"/>
      <c r="J50" s="420"/>
      <c r="K50" s="421"/>
      <c r="L50" s="416"/>
      <c r="M50" s="337"/>
      <c r="N50" s="337"/>
      <c r="O50" s="334"/>
      <c r="P50" s="337"/>
      <c r="Q50" s="337"/>
      <c r="R50" s="337"/>
      <c r="S50" s="337"/>
      <c r="T50" s="337"/>
      <c r="U50" s="337"/>
      <c r="V50" s="337"/>
      <c r="W50" s="337"/>
      <c r="X50" s="337"/>
      <c r="Y50" s="337"/>
      <c r="Z50" s="337"/>
      <c r="AA50" s="337"/>
    </row>
    <row r="51" spans="2:27" ht="20.25" customHeight="1" thickBot="1" x14ac:dyDescent="0.2">
      <c r="B51" s="429"/>
      <c r="C51" s="430"/>
      <c r="D51" s="358">
        <v>3</v>
      </c>
      <c r="E51" s="362"/>
      <c r="F51" s="438"/>
      <c r="G51" s="439"/>
      <c r="H51" s="358">
        <v>3</v>
      </c>
      <c r="I51" s="362"/>
      <c r="J51" s="422"/>
      <c r="K51" s="423"/>
      <c r="L51" s="417"/>
      <c r="M51" s="337"/>
      <c r="N51" s="337"/>
      <c r="O51" s="334"/>
      <c r="P51" s="333"/>
      <c r="Q51" s="333"/>
      <c r="R51" s="333"/>
      <c r="S51" s="333"/>
      <c r="T51" s="336"/>
      <c r="U51" s="336"/>
      <c r="V51" s="336"/>
      <c r="W51" s="336"/>
      <c r="X51" s="336"/>
      <c r="Y51" s="336"/>
      <c r="Z51" s="336"/>
      <c r="AA51" s="336"/>
    </row>
    <row r="52" spans="2:27" ht="20.25" customHeight="1" x14ac:dyDescent="0.15">
      <c r="B52" s="431" t="s">
        <v>1564</v>
      </c>
      <c r="C52" s="428"/>
      <c r="D52" s="357" t="s">
        <v>686</v>
      </c>
      <c r="E52" s="359"/>
      <c r="F52" s="357" t="s">
        <v>686</v>
      </c>
      <c r="G52" s="359"/>
      <c r="H52" s="434"/>
      <c r="I52" s="435"/>
      <c r="J52" s="418" t="s">
        <v>1616</v>
      </c>
      <c r="K52" s="419"/>
      <c r="L52" s="415"/>
      <c r="M52" s="337"/>
      <c r="N52" s="337"/>
      <c r="O52" s="334"/>
      <c r="P52" s="356"/>
      <c r="Q52" s="356"/>
      <c r="R52" s="356"/>
      <c r="S52" s="356"/>
      <c r="T52" s="356"/>
      <c r="U52" s="356"/>
      <c r="V52" s="356"/>
      <c r="W52" s="350"/>
      <c r="X52" s="350"/>
      <c r="Y52" s="350"/>
      <c r="Z52" s="336"/>
      <c r="AA52" s="337"/>
    </row>
    <row r="53" spans="2:27" ht="20.25" customHeight="1" x14ac:dyDescent="0.15">
      <c r="B53" s="432"/>
      <c r="C53" s="433"/>
      <c r="D53" s="360">
        <v>1</v>
      </c>
      <c r="E53" s="361"/>
      <c r="F53" s="360">
        <v>1</v>
      </c>
      <c r="G53" s="361"/>
      <c r="H53" s="436"/>
      <c r="I53" s="437"/>
      <c r="J53" s="420"/>
      <c r="K53" s="421"/>
      <c r="L53" s="416"/>
      <c r="M53" s="337"/>
      <c r="N53" s="337"/>
      <c r="O53" s="334"/>
      <c r="P53" s="337"/>
      <c r="Q53" s="336"/>
      <c r="R53" s="336"/>
      <c r="S53" s="336"/>
      <c r="T53" s="336"/>
      <c r="U53" s="336"/>
      <c r="V53" s="336"/>
      <c r="W53" s="336"/>
      <c r="X53" s="336"/>
      <c r="Y53" s="336"/>
      <c r="Z53" s="336"/>
      <c r="AA53" s="337"/>
    </row>
    <row r="54" spans="2:27" ht="20.25" customHeight="1" x14ac:dyDescent="0.15">
      <c r="B54" s="432"/>
      <c r="C54" s="433"/>
      <c r="D54" s="360">
        <v>2</v>
      </c>
      <c r="E54" s="361"/>
      <c r="F54" s="360">
        <v>2</v>
      </c>
      <c r="G54" s="361"/>
      <c r="H54" s="436"/>
      <c r="I54" s="437"/>
      <c r="J54" s="420"/>
      <c r="K54" s="421"/>
      <c r="L54" s="416"/>
      <c r="M54" s="337"/>
      <c r="N54" s="337"/>
      <c r="O54" s="334"/>
      <c r="P54" s="337"/>
      <c r="Q54" s="336"/>
      <c r="R54" s="336"/>
      <c r="S54" s="336"/>
      <c r="T54" s="336"/>
      <c r="U54" s="336"/>
      <c r="V54" s="336"/>
      <c r="W54" s="336"/>
      <c r="X54" s="336"/>
      <c r="Y54" s="336"/>
      <c r="Z54" s="336"/>
      <c r="AA54" s="337"/>
    </row>
    <row r="55" spans="2:27" ht="20.25" customHeight="1" thickBot="1" x14ac:dyDescent="0.2">
      <c r="B55" s="429"/>
      <c r="C55" s="430"/>
      <c r="D55" s="358">
        <v>3</v>
      </c>
      <c r="E55" s="362"/>
      <c r="F55" s="358">
        <v>3</v>
      </c>
      <c r="G55" s="362"/>
      <c r="H55" s="438"/>
      <c r="I55" s="439"/>
      <c r="J55" s="422"/>
      <c r="K55" s="423"/>
      <c r="L55" s="417"/>
      <c r="M55" s="337"/>
      <c r="N55" s="337"/>
      <c r="O55" s="334"/>
      <c r="P55" s="337"/>
      <c r="Q55" s="336"/>
      <c r="R55" s="336"/>
      <c r="S55" s="336"/>
      <c r="T55" s="336"/>
      <c r="U55" s="336"/>
      <c r="V55" s="336"/>
      <c r="W55" s="339"/>
      <c r="X55" s="336"/>
      <c r="Y55" s="336"/>
      <c r="Z55" s="336"/>
      <c r="AA55" s="337"/>
    </row>
    <row r="56" spans="2:27" ht="20.25" customHeight="1" x14ac:dyDescent="0.15">
      <c r="B56" s="334"/>
      <c r="C56" s="334"/>
      <c r="D56" s="334"/>
      <c r="E56" s="355"/>
      <c r="F56" s="334"/>
      <c r="G56" s="355"/>
      <c r="H56" s="334"/>
      <c r="I56" s="334"/>
      <c r="J56" s="334"/>
      <c r="K56" s="334"/>
      <c r="L56" s="334"/>
      <c r="M56" s="334"/>
      <c r="N56" s="334"/>
      <c r="O56" s="334"/>
      <c r="P56" s="413"/>
      <c r="Q56" s="413"/>
      <c r="R56" s="336"/>
      <c r="S56" s="336"/>
      <c r="T56" s="336"/>
      <c r="U56" s="336"/>
      <c r="V56" s="336"/>
      <c r="W56" s="339"/>
      <c r="X56" s="336"/>
      <c r="Y56" s="336"/>
      <c r="Z56" s="413"/>
      <c r="AA56" s="413"/>
    </row>
    <row r="57" spans="2:27" ht="13.5" customHeight="1" x14ac:dyDescent="0.15">
      <c r="B57" s="413" t="s">
        <v>691</v>
      </c>
      <c r="C57" s="413"/>
      <c r="D57" s="413"/>
      <c r="E57" s="413"/>
      <c r="F57" s="413"/>
      <c r="G57" s="413"/>
      <c r="H57" s="413"/>
      <c r="I57" s="413"/>
      <c r="J57" s="413"/>
      <c r="K57" s="413"/>
      <c r="L57" s="413"/>
      <c r="M57" s="413"/>
      <c r="N57" s="413"/>
      <c r="O57" s="334"/>
      <c r="P57" s="337"/>
      <c r="Q57" s="337"/>
      <c r="R57" s="337"/>
      <c r="S57" s="337"/>
      <c r="T57" s="337"/>
      <c r="U57" s="337"/>
      <c r="V57" s="337"/>
      <c r="W57" s="337"/>
      <c r="X57" s="337"/>
      <c r="Y57" s="337"/>
      <c r="Z57" s="337"/>
      <c r="AA57" s="337"/>
    </row>
    <row r="58" spans="2:27" ht="13.5" customHeight="1" x14ac:dyDescent="0.15">
      <c r="B58" s="413"/>
      <c r="C58" s="413"/>
      <c r="D58" s="413"/>
      <c r="E58" s="413"/>
      <c r="F58" s="413"/>
      <c r="G58" s="413"/>
      <c r="H58" s="413"/>
      <c r="I58" s="413"/>
      <c r="J58" s="413"/>
      <c r="K58" s="413"/>
      <c r="L58" s="413"/>
      <c r="M58" s="413"/>
      <c r="N58" s="413"/>
      <c r="O58" s="334"/>
      <c r="P58" s="337"/>
      <c r="Q58" s="337"/>
      <c r="R58" s="337"/>
      <c r="S58" s="337"/>
      <c r="T58" s="337"/>
      <c r="U58" s="337"/>
      <c r="V58" s="337"/>
      <c r="W58" s="337"/>
      <c r="X58" s="337"/>
      <c r="Y58" s="337"/>
      <c r="Z58" s="337"/>
      <c r="AA58" s="337"/>
    </row>
    <row r="59" spans="2:27" ht="13.5" customHeight="1" x14ac:dyDescent="0.15">
      <c r="B59" s="413" t="s">
        <v>692</v>
      </c>
      <c r="C59" s="413"/>
      <c r="D59" s="413"/>
      <c r="E59" s="413"/>
      <c r="F59" s="413"/>
      <c r="G59" s="413"/>
      <c r="H59" s="413"/>
      <c r="I59" s="413"/>
      <c r="J59" s="413"/>
      <c r="K59" s="413"/>
      <c r="L59" s="413"/>
      <c r="M59" s="413"/>
      <c r="N59" s="413"/>
      <c r="O59" s="413"/>
      <c r="P59" s="337"/>
      <c r="Q59" s="337"/>
      <c r="R59" s="337"/>
      <c r="S59" s="337"/>
      <c r="T59" s="337"/>
      <c r="U59" s="337"/>
      <c r="V59" s="337"/>
      <c r="W59" s="337"/>
      <c r="X59" s="337"/>
      <c r="Y59" s="337"/>
      <c r="Z59" s="337"/>
      <c r="AA59" s="337"/>
    </row>
    <row r="60" spans="2:27" ht="13.5" customHeight="1" x14ac:dyDescent="0.15">
      <c r="B60" s="413"/>
      <c r="C60" s="413"/>
      <c r="D60" s="413"/>
      <c r="E60" s="413"/>
      <c r="F60" s="413"/>
      <c r="G60" s="413"/>
      <c r="H60" s="413"/>
      <c r="I60" s="413"/>
      <c r="J60" s="413"/>
      <c r="K60" s="413"/>
      <c r="L60" s="413"/>
      <c r="M60" s="413"/>
      <c r="N60" s="413"/>
      <c r="O60" s="413"/>
      <c r="P60" s="336"/>
      <c r="Q60" s="336"/>
      <c r="R60" s="336"/>
      <c r="S60" s="336"/>
      <c r="T60" s="336"/>
      <c r="U60" s="336"/>
      <c r="V60" s="336"/>
      <c r="W60" s="336"/>
      <c r="X60" s="336"/>
      <c r="Y60" s="336"/>
      <c r="Z60" s="336"/>
      <c r="AA60" s="337"/>
    </row>
    <row r="61" spans="2:27" ht="10.5" hidden="1" customHeight="1" x14ac:dyDescent="0.15">
      <c r="B61" s="424" t="s">
        <v>935</v>
      </c>
      <c r="C61" s="424"/>
      <c r="D61" s="424"/>
      <c r="E61" s="424"/>
      <c r="F61" s="451" t="s">
        <v>939</v>
      </c>
      <c r="G61" s="451"/>
      <c r="H61" s="451"/>
      <c r="I61" s="451"/>
      <c r="J61" s="451"/>
      <c r="K61" s="451"/>
      <c r="L61" s="451"/>
      <c r="M61" s="451"/>
      <c r="N61" s="451"/>
      <c r="O61" s="335"/>
      <c r="P61" s="337"/>
      <c r="Q61" s="337"/>
      <c r="R61" s="337"/>
      <c r="S61" s="337"/>
      <c r="T61" s="337"/>
      <c r="U61" s="337"/>
      <c r="V61" s="337"/>
      <c r="W61" s="337"/>
      <c r="X61" s="337"/>
      <c r="Y61" s="337"/>
      <c r="Z61" s="337"/>
      <c r="AA61" s="337"/>
    </row>
    <row r="62" spans="2:27" ht="10.5" hidden="1" customHeight="1" x14ac:dyDescent="0.15">
      <c r="B62" s="413" t="s">
        <v>702</v>
      </c>
      <c r="C62" s="413"/>
      <c r="D62" s="413"/>
      <c r="E62" s="413"/>
      <c r="F62" s="413"/>
      <c r="G62" s="413"/>
      <c r="H62" s="336"/>
      <c r="I62" s="336"/>
      <c r="J62" s="336"/>
      <c r="K62" s="336"/>
      <c r="L62" s="336"/>
      <c r="M62" s="336"/>
      <c r="N62" s="336"/>
      <c r="O62" s="336"/>
      <c r="P62" s="337"/>
      <c r="Q62" s="337"/>
      <c r="R62" s="337"/>
      <c r="S62" s="337"/>
      <c r="T62" s="337"/>
      <c r="U62" s="337"/>
      <c r="V62" s="337"/>
      <c r="W62" s="337"/>
      <c r="X62" s="337"/>
      <c r="Y62" s="337"/>
      <c r="Z62" s="337"/>
      <c r="AA62" s="337"/>
    </row>
    <row r="63" spans="2:27" ht="10.5" hidden="1" customHeight="1" x14ac:dyDescent="0.15">
      <c r="B63" s="337"/>
      <c r="C63" s="336"/>
      <c r="D63" s="336"/>
      <c r="E63" s="336"/>
      <c r="F63" s="336"/>
      <c r="G63" s="413" t="s">
        <v>693</v>
      </c>
      <c r="H63" s="413"/>
      <c r="I63" s="336"/>
      <c r="J63" s="336"/>
      <c r="K63" s="336"/>
      <c r="L63" s="336"/>
      <c r="M63" s="336"/>
      <c r="N63" s="336"/>
      <c r="O63" s="336"/>
      <c r="P63" s="337"/>
      <c r="Q63" s="337"/>
      <c r="R63" s="337"/>
      <c r="S63" s="337"/>
      <c r="T63" s="337"/>
      <c r="U63" s="337"/>
      <c r="V63" s="337"/>
      <c r="W63" s="337"/>
      <c r="X63" s="337"/>
      <c r="Y63" s="337"/>
      <c r="Z63" s="337"/>
      <c r="AA63" s="337"/>
    </row>
    <row r="64" spans="2:27" ht="10.5" hidden="1" customHeight="1" x14ac:dyDescent="0.15">
      <c r="B64" s="337"/>
      <c r="C64" s="336"/>
      <c r="D64" s="336"/>
      <c r="E64" s="336"/>
      <c r="F64" s="336"/>
      <c r="G64" s="413"/>
      <c r="H64" s="413"/>
      <c r="I64" s="336"/>
      <c r="J64" s="336"/>
      <c r="K64" s="336"/>
      <c r="L64" s="336"/>
      <c r="M64" s="336"/>
      <c r="N64" s="336"/>
      <c r="O64" s="336"/>
      <c r="P64" s="337"/>
      <c r="Q64" s="337"/>
      <c r="R64" s="337"/>
      <c r="S64" s="337"/>
      <c r="T64" s="337"/>
      <c r="U64" s="337"/>
      <c r="V64" s="337"/>
      <c r="W64" s="337"/>
      <c r="X64" s="337"/>
      <c r="Y64" s="337"/>
      <c r="Z64" s="337"/>
      <c r="AA64" s="337"/>
    </row>
    <row r="65" spans="2:27" ht="10.5" hidden="1" customHeight="1" x14ac:dyDescent="0.15">
      <c r="B65" s="337"/>
      <c r="C65" s="336"/>
      <c r="D65" s="336"/>
      <c r="E65" s="336"/>
      <c r="F65" s="336"/>
      <c r="G65" s="338"/>
      <c r="H65" s="336"/>
      <c r="I65" s="339"/>
      <c r="J65" s="339"/>
      <c r="K65" s="339"/>
      <c r="L65" s="336"/>
      <c r="M65" s="336"/>
      <c r="N65" s="336"/>
      <c r="O65" s="336"/>
      <c r="P65" s="337"/>
      <c r="Q65" s="337"/>
      <c r="R65" s="337"/>
      <c r="S65" s="337"/>
      <c r="T65" s="337"/>
      <c r="U65" s="337"/>
      <c r="V65" s="337"/>
      <c r="W65" s="337"/>
      <c r="X65" s="337"/>
      <c r="Y65" s="337"/>
      <c r="Z65" s="337"/>
      <c r="AA65" s="337"/>
    </row>
    <row r="66" spans="2:27" ht="10.5" hidden="1" customHeight="1" x14ac:dyDescent="0.15">
      <c r="B66" s="413" t="s">
        <v>694</v>
      </c>
      <c r="C66" s="413"/>
      <c r="D66" s="340"/>
      <c r="E66" s="340"/>
      <c r="F66" s="336"/>
      <c r="G66" s="338"/>
      <c r="H66" s="336"/>
      <c r="I66" s="339"/>
      <c r="J66" s="339"/>
      <c r="K66" s="339"/>
      <c r="L66" s="340"/>
      <c r="M66" s="340"/>
      <c r="N66" s="413" t="s">
        <v>695</v>
      </c>
      <c r="O66" s="413"/>
      <c r="P66" s="413"/>
      <c r="Q66" s="337"/>
      <c r="R66" s="337"/>
      <c r="S66" s="337"/>
      <c r="T66" s="337"/>
      <c r="U66" s="337"/>
      <c r="V66" s="337"/>
      <c r="W66" s="337"/>
      <c r="X66" s="337"/>
      <c r="Y66" s="337"/>
      <c r="Z66" s="337"/>
      <c r="AA66" s="337"/>
    </row>
    <row r="67" spans="2:27" ht="10.5" hidden="1" customHeight="1" x14ac:dyDescent="0.15">
      <c r="B67" s="413"/>
      <c r="C67" s="413"/>
      <c r="D67" s="336"/>
      <c r="E67" s="338"/>
      <c r="F67" s="336"/>
      <c r="G67" s="338"/>
      <c r="H67" s="336"/>
      <c r="I67" s="341"/>
      <c r="J67" s="339"/>
      <c r="K67" s="339"/>
      <c r="L67" s="336"/>
      <c r="M67" s="336"/>
      <c r="N67" s="413"/>
      <c r="O67" s="413"/>
      <c r="P67" s="413"/>
      <c r="Q67" s="337"/>
      <c r="R67" s="337"/>
      <c r="S67" s="337"/>
      <c r="T67" s="337"/>
      <c r="U67" s="337"/>
      <c r="V67" s="337"/>
      <c r="W67" s="337"/>
      <c r="X67" s="337"/>
      <c r="Y67" s="337"/>
      <c r="Z67" s="337"/>
      <c r="AA67" s="337"/>
    </row>
    <row r="68" spans="2:27" ht="10.5" hidden="1" customHeight="1" x14ac:dyDescent="0.15">
      <c r="B68" s="337"/>
      <c r="C68" s="336"/>
      <c r="D68" s="336"/>
      <c r="E68" s="338"/>
      <c r="F68" s="336"/>
      <c r="G68" s="425" t="s">
        <v>485</v>
      </c>
      <c r="H68" s="336"/>
      <c r="I68" s="341"/>
      <c r="J68" s="339"/>
      <c r="K68" s="339"/>
      <c r="L68" s="336"/>
      <c r="M68" s="336"/>
      <c r="N68" s="336"/>
      <c r="O68" s="336"/>
      <c r="P68" s="337"/>
      <c r="Q68" s="337"/>
      <c r="R68" s="337"/>
      <c r="S68" s="337"/>
      <c r="T68" s="337"/>
      <c r="U68" s="337"/>
      <c r="V68" s="337"/>
      <c r="W68" s="337"/>
      <c r="X68" s="337"/>
      <c r="Y68" s="337"/>
      <c r="Z68" s="337"/>
      <c r="AA68" s="337"/>
    </row>
    <row r="69" spans="2:27" ht="10.5" hidden="1" customHeight="1" x14ac:dyDescent="0.15">
      <c r="B69" s="337"/>
      <c r="C69" s="336"/>
      <c r="D69" s="336"/>
      <c r="E69" s="425" t="s">
        <v>949</v>
      </c>
      <c r="F69" s="340"/>
      <c r="G69" s="426"/>
      <c r="H69" s="344"/>
      <c r="I69" s="346"/>
      <c r="J69" s="336"/>
      <c r="K69" s="336"/>
      <c r="L69" s="413" t="s">
        <v>484</v>
      </c>
      <c r="M69" s="336"/>
      <c r="N69" s="336"/>
      <c r="O69" s="336"/>
      <c r="P69" s="337"/>
      <c r="Q69" s="337"/>
      <c r="R69" s="337"/>
      <c r="S69" s="337"/>
      <c r="T69" s="337"/>
      <c r="U69" s="337"/>
      <c r="V69" s="337"/>
      <c r="W69" s="337"/>
      <c r="X69" s="337"/>
      <c r="Y69" s="337"/>
      <c r="Z69" s="337"/>
      <c r="AA69" s="337"/>
    </row>
    <row r="70" spans="2:27" ht="10.5" hidden="1" customHeight="1" x14ac:dyDescent="0.15">
      <c r="B70" s="337"/>
      <c r="C70" s="413"/>
      <c r="D70" s="336"/>
      <c r="E70" s="425"/>
      <c r="F70" s="342"/>
      <c r="G70" s="339"/>
      <c r="H70" s="336"/>
      <c r="I70" s="347"/>
      <c r="J70" s="336"/>
      <c r="K70" s="336"/>
      <c r="L70" s="413"/>
      <c r="M70" s="336"/>
      <c r="N70" s="413"/>
      <c r="O70" s="334"/>
      <c r="P70" s="337"/>
      <c r="Q70" s="337"/>
      <c r="R70" s="337"/>
      <c r="S70" s="337"/>
      <c r="T70" s="337"/>
      <c r="U70" s="337"/>
      <c r="V70" s="337"/>
      <c r="W70" s="337"/>
      <c r="X70" s="337"/>
      <c r="Y70" s="337"/>
      <c r="Z70" s="337"/>
      <c r="AA70" s="337"/>
    </row>
    <row r="71" spans="2:27" ht="10.5" hidden="1" customHeight="1" x14ac:dyDescent="0.15">
      <c r="B71" s="337"/>
      <c r="C71" s="413"/>
      <c r="D71" s="336"/>
      <c r="E71" s="336"/>
      <c r="F71" s="354"/>
      <c r="G71" s="339"/>
      <c r="H71" s="336"/>
      <c r="I71" s="338"/>
      <c r="J71" s="336"/>
      <c r="K71" s="336"/>
      <c r="L71" s="336"/>
      <c r="M71" s="413"/>
      <c r="N71" s="413"/>
      <c r="O71" s="334"/>
      <c r="P71" s="337"/>
      <c r="Q71" s="337"/>
      <c r="R71" s="337"/>
      <c r="S71" s="337"/>
      <c r="T71" s="337"/>
      <c r="U71" s="337"/>
      <c r="V71" s="337"/>
      <c r="W71" s="337"/>
      <c r="X71" s="337"/>
      <c r="Y71" s="337"/>
      <c r="Z71" s="337"/>
      <c r="AA71" s="337"/>
    </row>
    <row r="72" spans="2:27" ht="10.5" hidden="1" customHeight="1" x14ac:dyDescent="0.15">
      <c r="B72" s="413" t="s">
        <v>1615</v>
      </c>
      <c r="C72" s="413"/>
      <c r="D72" s="340"/>
      <c r="E72" s="340"/>
      <c r="F72" s="354"/>
      <c r="G72" s="339"/>
      <c r="H72" s="336"/>
      <c r="I72" s="338"/>
      <c r="J72" s="336"/>
      <c r="K72" s="336"/>
      <c r="L72" s="336"/>
      <c r="M72" s="452"/>
      <c r="N72" s="413" t="s">
        <v>936</v>
      </c>
      <c r="O72" s="413"/>
      <c r="P72" s="413"/>
      <c r="Q72" s="337"/>
      <c r="R72" s="337"/>
      <c r="S72" s="337"/>
      <c r="T72" s="337"/>
      <c r="U72" s="337"/>
      <c r="V72" s="337"/>
      <c r="W72" s="337"/>
      <c r="X72" s="337"/>
      <c r="Y72" s="337"/>
      <c r="Z72" s="337"/>
      <c r="AA72" s="337"/>
    </row>
    <row r="73" spans="2:27" ht="10.5" hidden="1" customHeight="1" x14ac:dyDescent="0.15">
      <c r="B73" s="413"/>
      <c r="C73" s="413"/>
      <c r="D73" s="336"/>
      <c r="E73" s="336"/>
      <c r="F73" s="336"/>
      <c r="G73" s="339"/>
      <c r="H73" s="336"/>
      <c r="I73" s="336"/>
      <c r="J73" s="336"/>
      <c r="K73" s="336"/>
      <c r="L73" s="342"/>
      <c r="M73" s="336"/>
      <c r="N73" s="413"/>
      <c r="O73" s="413"/>
      <c r="P73" s="413"/>
      <c r="Q73" s="337"/>
      <c r="R73" s="337"/>
      <c r="S73" s="337"/>
      <c r="T73" s="337"/>
      <c r="U73" s="337"/>
      <c r="V73" s="337"/>
      <c r="W73" s="337"/>
      <c r="X73" s="337"/>
      <c r="Y73" s="337"/>
      <c r="Z73" s="337"/>
      <c r="AA73" s="337"/>
    </row>
    <row r="74" spans="2:27" ht="10.5" hidden="1" customHeight="1" x14ac:dyDescent="0.15">
      <c r="B74" s="337"/>
      <c r="C74" s="336"/>
      <c r="D74" s="336"/>
      <c r="E74" s="336"/>
      <c r="F74" s="336"/>
      <c r="G74" s="339"/>
      <c r="H74" s="336"/>
      <c r="I74" s="336"/>
      <c r="J74" s="336"/>
      <c r="K74" s="336"/>
      <c r="L74" s="336"/>
      <c r="M74" s="336"/>
      <c r="N74" s="336"/>
      <c r="O74" s="336"/>
      <c r="P74" s="337"/>
      <c r="Q74" s="337"/>
      <c r="R74" s="337"/>
      <c r="S74" s="337"/>
      <c r="T74" s="337"/>
      <c r="U74" s="337"/>
      <c r="V74" s="337"/>
      <c r="W74" s="337"/>
      <c r="X74" s="337"/>
      <c r="Y74" s="337"/>
      <c r="Z74" s="337"/>
      <c r="AA74" s="337"/>
    </row>
    <row r="75" spans="2:27" ht="10.5" hidden="1" customHeight="1" x14ac:dyDescent="0.15">
      <c r="B75" s="450" t="s">
        <v>937</v>
      </c>
      <c r="C75" s="450"/>
      <c r="D75" s="450"/>
      <c r="E75" s="450"/>
      <c r="F75" s="451" t="s">
        <v>940</v>
      </c>
      <c r="G75" s="451"/>
      <c r="H75" s="451"/>
      <c r="I75" s="451"/>
      <c r="J75" s="451"/>
      <c r="K75" s="451"/>
      <c r="L75" s="451"/>
      <c r="M75" s="451"/>
      <c r="N75" s="451"/>
      <c r="O75" s="335"/>
      <c r="P75" s="337"/>
      <c r="Q75" s="337"/>
      <c r="R75" s="337"/>
      <c r="S75" s="337"/>
      <c r="T75" s="337"/>
      <c r="U75" s="337"/>
      <c r="V75" s="337"/>
      <c r="W75" s="337"/>
      <c r="X75" s="337"/>
      <c r="Y75" s="337"/>
      <c r="Z75" s="337"/>
      <c r="AA75" s="337"/>
    </row>
    <row r="76" spans="2:27" ht="10.5" hidden="1" customHeight="1" x14ac:dyDescent="0.15">
      <c r="B76" s="413" t="s">
        <v>702</v>
      </c>
      <c r="C76" s="413"/>
      <c r="D76" s="413"/>
      <c r="E76" s="413"/>
      <c r="F76" s="413"/>
      <c r="G76" s="413"/>
      <c r="H76" s="336"/>
      <c r="I76" s="336"/>
      <c r="J76" s="336"/>
      <c r="K76" s="336"/>
      <c r="L76" s="336"/>
      <c r="M76" s="336"/>
      <c r="N76" s="336"/>
      <c r="O76" s="336"/>
      <c r="P76" s="337"/>
      <c r="Q76" s="337"/>
      <c r="R76" s="337"/>
      <c r="S76" s="337"/>
      <c r="T76" s="337"/>
      <c r="U76" s="337"/>
      <c r="V76" s="337"/>
      <c r="W76" s="337"/>
      <c r="X76" s="337"/>
      <c r="Y76" s="337"/>
      <c r="Z76" s="337"/>
      <c r="AA76" s="337"/>
    </row>
    <row r="77" spans="2:27" ht="10.5" hidden="1" customHeight="1" x14ac:dyDescent="0.15">
      <c r="B77" s="337"/>
      <c r="C77" s="336"/>
      <c r="D77" s="336"/>
      <c r="E77" s="336"/>
      <c r="F77" s="336"/>
      <c r="G77" s="413" t="s">
        <v>693</v>
      </c>
      <c r="H77" s="413"/>
      <c r="I77" s="336"/>
      <c r="J77" s="336"/>
      <c r="K77" s="336"/>
      <c r="L77" s="336"/>
      <c r="M77" s="336"/>
      <c r="N77" s="336"/>
      <c r="O77" s="336"/>
      <c r="P77" s="337"/>
      <c r="Q77" s="337"/>
      <c r="R77" s="337"/>
      <c r="S77" s="337"/>
      <c r="T77" s="337"/>
      <c r="U77" s="337"/>
      <c r="V77" s="337"/>
      <c r="W77" s="337"/>
      <c r="X77" s="337"/>
      <c r="Y77" s="337"/>
      <c r="Z77" s="337"/>
      <c r="AA77" s="337"/>
    </row>
    <row r="78" spans="2:27" ht="10.5" hidden="1" customHeight="1" x14ac:dyDescent="0.15">
      <c r="B78" s="337"/>
      <c r="C78" s="336"/>
      <c r="D78" s="336"/>
      <c r="E78" s="336"/>
      <c r="F78" s="336"/>
      <c r="G78" s="413"/>
      <c r="H78" s="413"/>
      <c r="I78" s="336"/>
      <c r="J78" s="336"/>
      <c r="K78" s="336"/>
      <c r="L78" s="336"/>
      <c r="M78" s="336"/>
      <c r="N78" s="336"/>
      <c r="O78" s="336"/>
      <c r="P78" s="337"/>
      <c r="Q78" s="337"/>
      <c r="R78" s="337"/>
      <c r="S78" s="337"/>
      <c r="T78" s="337"/>
      <c r="U78" s="337"/>
      <c r="V78" s="337"/>
      <c r="W78" s="337"/>
      <c r="X78" s="337"/>
      <c r="Y78" s="337"/>
      <c r="Z78" s="337"/>
      <c r="AA78" s="337"/>
    </row>
    <row r="79" spans="2:27" ht="10.5" hidden="1" customHeight="1" x14ac:dyDescent="0.15">
      <c r="B79" s="337"/>
      <c r="C79" s="336"/>
      <c r="D79" s="336"/>
      <c r="E79" s="336"/>
      <c r="F79" s="336"/>
      <c r="G79" s="338"/>
      <c r="H79" s="336"/>
      <c r="I79" s="339"/>
      <c r="J79" s="339"/>
      <c r="K79" s="339"/>
      <c r="L79" s="336"/>
      <c r="M79" s="336"/>
      <c r="N79" s="336"/>
      <c r="O79" s="336"/>
      <c r="P79" s="337"/>
      <c r="Q79" s="337"/>
      <c r="R79" s="337"/>
      <c r="S79" s="337"/>
      <c r="T79" s="337"/>
      <c r="U79" s="337"/>
      <c r="V79" s="337"/>
      <c r="W79" s="337"/>
      <c r="X79" s="337"/>
      <c r="Y79" s="337"/>
      <c r="Z79" s="337"/>
      <c r="AA79" s="337"/>
    </row>
    <row r="80" spans="2:27" ht="10.5" hidden="1" customHeight="1" x14ac:dyDescent="0.15">
      <c r="B80" s="413" t="s">
        <v>694</v>
      </c>
      <c r="C80" s="413"/>
      <c r="D80" s="340"/>
      <c r="E80" s="340"/>
      <c r="F80" s="336"/>
      <c r="G80" s="338"/>
      <c r="H80" s="336"/>
      <c r="I80" s="339"/>
      <c r="J80" s="339"/>
      <c r="K80" s="339"/>
      <c r="L80" s="340"/>
      <c r="M80" s="340"/>
      <c r="N80" s="413" t="s">
        <v>695</v>
      </c>
      <c r="O80" s="413"/>
      <c r="P80" s="413"/>
      <c r="Q80" s="337"/>
      <c r="R80" s="337"/>
      <c r="S80" s="337"/>
      <c r="T80" s="337"/>
      <c r="U80" s="337"/>
      <c r="V80" s="337"/>
      <c r="W80" s="337"/>
      <c r="X80" s="337"/>
      <c r="Y80" s="337"/>
      <c r="Z80" s="337"/>
      <c r="AA80" s="337"/>
    </row>
    <row r="81" spans="2:27" ht="10.5" hidden="1" customHeight="1" x14ac:dyDescent="0.15">
      <c r="B81" s="413"/>
      <c r="C81" s="413"/>
      <c r="D81" s="336"/>
      <c r="E81" s="338"/>
      <c r="F81" s="336"/>
      <c r="G81" s="338"/>
      <c r="H81" s="336"/>
      <c r="I81" s="341"/>
      <c r="J81" s="339"/>
      <c r="K81" s="339"/>
      <c r="L81" s="336"/>
      <c r="M81" s="336"/>
      <c r="N81" s="413"/>
      <c r="O81" s="413"/>
      <c r="P81" s="413"/>
      <c r="Q81" s="337"/>
      <c r="R81" s="337"/>
      <c r="S81" s="336"/>
      <c r="T81" s="336" t="s">
        <v>487</v>
      </c>
      <c r="U81" s="336"/>
      <c r="V81" s="336"/>
      <c r="W81" s="336"/>
      <c r="X81" s="337"/>
      <c r="Y81" s="337"/>
      <c r="Z81" s="337"/>
      <c r="AA81" s="337"/>
    </row>
    <row r="82" spans="2:27" ht="10.5" hidden="1" customHeight="1" x14ac:dyDescent="0.15">
      <c r="B82" s="337"/>
      <c r="C82" s="336"/>
      <c r="D82" s="336"/>
      <c r="E82" s="338"/>
      <c r="F82" s="336"/>
      <c r="G82" s="425" t="s">
        <v>485</v>
      </c>
      <c r="H82" s="336"/>
      <c r="I82" s="341"/>
      <c r="J82" s="339"/>
      <c r="K82" s="339"/>
      <c r="L82" s="336"/>
      <c r="M82" s="336"/>
      <c r="N82" s="336"/>
      <c r="O82" s="336"/>
      <c r="P82" s="337"/>
      <c r="Q82" s="337"/>
      <c r="R82" s="337"/>
      <c r="S82" s="412"/>
      <c r="T82" s="412"/>
      <c r="U82" s="412"/>
      <c r="V82" s="350"/>
      <c r="W82" s="336"/>
      <c r="X82" s="337"/>
      <c r="Y82" s="337"/>
      <c r="Z82" s="337"/>
      <c r="AA82" s="337"/>
    </row>
    <row r="83" spans="2:27" ht="10.5" hidden="1" customHeight="1" x14ac:dyDescent="0.15">
      <c r="B83" s="337"/>
      <c r="C83" s="336"/>
      <c r="D83" s="336"/>
      <c r="E83" s="425" t="s">
        <v>949</v>
      </c>
      <c r="F83" s="340"/>
      <c r="G83" s="426"/>
      <c r="H83" s="344"/>
      <c r="I83" s="346"/>
      <c r="J83" s="336"/>
      <c r="K83" s="336"/>
      <c r="L83" s="413" t="s">
        <v>484</v>
      </c>
      <c r="M83" s="336"/>
      <c r="N83" s="336"/>
      <c r="O83" s="336"/>
      <c r="P83" s="337"/>
      <c r="Q83" s="337"/>
      <c r="R83" s="337"/>
      <c r="S83" s="412"/>
      <c r="T83" s="412"/>
      <c r="U83" s="412"/>
      <c r="V83" s="470" t="s">
        <v>696</v>
      </c>
      <c r="W83" s="354"/>
      <c r="X83" s="337"/>
      <c r="Y83" s="337"/>
      <c r="Z83" s="337"/>
      <c r="AA83" s="337"/>
    </row>
    <row r="84" spans="2:27" ht="10.5" hidden="1" customHeight="1" x14ac:dyDescent="0.15">
      <c r="B84" s="337"/>
      <c r="C84" s="413"/>
      <c r="D84" s="336"/>
      <c r="E84" s="425"/>
      <c r="F84" s="342"/>
      <c r="G84" s="339"/>
      <c r="H84" s="336"/>
      <c r="I84" s="347"/>
      <c r="J84" s="336"/>
      <c r="K84" s="336"/>
      <c r="L84" s="413"/>
      <c r="M84" s="336"/>
      <c r="N84" s="413"/>
      <c r="O84" s="334"/>
      <c r="P84" s="337"/>
      <c r="Q84" s="337"/>
      <c r="R84" s="337"/>
      <c r="S84" s="413"/>
      <c r="T84" s="413"/>
      <c r="U84" s="413"/>
      <c r="V84" s="426"/>
      <c r="W84" s="349"/>
      <c r="X84" s="337"/>
      <c r="Y84" s="337"/>
      <c r="Z84" s="337"/>
      <c r="AA84" s="337"/>
    </row>
    <row r="85" spans="2:27" ht="10.5" hidden="1" customHeight="1" x14ac:dyDescent="0.15">
      <c r="B85" s="337"/>
      <c r="C85" s="413"/>
      <c r="D85" s="336"/>
      <c r="E85" s="336"/>
      <c r="F85" s="354"/>
      <c r="G85" s="339"/>
      <c r="H85" s="336"/>
      <c r="I85" s="338"/>
      <c r="J85" s="336"/>
      <c r="K85" s="336"/>
      <c r="L85" s="336"/>
      <c r="M85" s="413"/>
      <c r="N85" s="413"/>
      <c r="O85" s="334"/>
      <c r="P85" s="337"/>
      <c r="Q85" s="337"/>
      <c r="R85" s="337"/>
      <c r="S85" s="413"/>
      <c r="T85" s="413"/>
      <c r="U85" s="413"/>
      <c r="V85" s="342"/>
      <c r="W85" s="336"/>
      <c r="X85" s="337"/>
      <c r="Y85" s="337"/>
      <c r="Z85" s="337"/>
      <c r="AA85" s="337"/>
    </row>
    <row r="86" spans="2:27" ht="10.5" hidden="1" customHeight="1" x14ac:dyDescent="0.15">
      <c r="B86" s="413" t="s">
        <v>1615</v>
      </c>
      <c r="C86" s="413"/>
      <c r="D86" s="340"/>
      <c r="E86" s="340"/>
      <c r="F86" s="354"/>
      <c r="G86" s="339"/>
      <c r="H86" s="336"/>
      <c r="I86" s="338"/>
      <c r="J86" s="336"/>
      <c r="K86" s="336"/>
      <c r="L86" s="336"/>
      <c r="M86" s="452"/>
      <c r="N86" s="413" t="s">
        <v>936</v>
      </c>
      <c r="O86" s="413"/>
      <c r="P86" s="413"/>
      <c r="Q86" s="337"/>
      <c r="R86" s="337"/>
      <c r="S86" s="337"/>
      <c r="T86" s="337"/>
      <c r="U86" s="337"/>
      <c r="V86" s="337"/>
      <c r="W86" s="337"/>
      <c r="X86" s="337"/>
      <c r="Y86" s="337"/>
      <c r="Z86" s="337"/>
      <c r="AA86" s="337"/>
    </row>
    <row r="87" spans="2:27" ht="10.5" hidden="1" customHeight="1" x14ac:dyDescent="0.15">
      <c r="B87" s="413"/>
      <c r="C87" s="413"/>
      <c r="D87" s="336"/>
      <c r="E87" s="336"/>
      <c r="F87" s="336"/>
      <c r="G87" s="339"/>
      <c r="H87" s="336"/>
      <c r="I87" s="336"/>
      <c r="J87" s="336"/>
      <c r="K87" s="336"/>
      <c r="L87" s="342"/>
      <c r="M87" s="336"/>
      <c r="N87" s="413"/>
      <c r="O87" s="413"/>
      <c r="P87" s="413"/>
      <c r="Q87" s="337"/>
      <c r="R87" s="337"/>
      <c r="S87" s="337"/>
      <c r="T87" s="337"/>
      <c r="U87" s="337"/>
      <c r="V87" s="337"/>
      <c r="W87" s="337"/>
      <c r="X87" s="337"/>
      <c r="Y87" s="337"/>
      <c r="Z87" s="337"/>
      <c r="AA87" s="337"/>
    </row>
    <row r="88" spans="2:27" ht="10.5" hidden="1" customHeight="1" x14ac:dyDescent="0.15">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row>
    <row r="89" spans="2:27" ht="10.5" hidden="1" customHeight="1" x14ac:dyDescent="0.15">
      <c r="B89" s="471" t="s">
        <v>938</v>
      </c>
      <c r="C89" s="471"/>
      <c r="D89" s="471"/>
      <c r="E89" s="471"/>
      <c r="F89" s="350" t="s">
        <v>942</v>
      </c>
      <c r="G89" s="350"/>
      <c r="H89" s="350"/>
      <c r="I89" s="350"/>
      <c r="J89" s="350"/>
      <c r="K89" s="350"/>
      <c r="L89" s="413" t="s">
        <v>941</v>
      </c>
      <c r="M89" s="413"/>
      <c r="N89" s="413"/>
      <c r="O89" s="413"/>
      <c r="P89" s="413"/>
      <c r="Q89" s="337"/>
      <c r="R89" s="337"/>
      <c r="S89" s="337"/>
      <c r="T89" s="337"/>
      <c r="U89" s="337"/>
      <c r="V89" s="337"/>
      <c r="W89" s="337"/>
      <c r="X89" s="337"/>
      <c r="Y89" s="337"/>
      <c r="Z89" s="337"/>
      <c r="AA89" s="337"/>
    </row>
    <row r="90" spans="2:27" ht="10.5" hidden="1" customHeight="1" x14ac:dyDescent="0.15">
      <c r="B90" s="413" t="s">
        <v>702</v>
      </c>
      <c r="C90" s="413"/>
      <c r="D90" s="413"/>
      <c r="E90" s="413"/>
      <c r="F90" s="413"/>
      <c r="G90" s="413"/>
      <c r="H90" s="336"/>
      <c r="I90" s="336"/>
      <c r="J90" s="336"/>
      <c r="K90" s="336"/>
      <c r="L90" s="336"/>
      <c r="M90" s="336"/>
      <c r="N90" s="336"/>
      <c r="O90" s="336"/>
      <c r="P90" s="337"/>
      <c r="Q90" s="337"/>
      <c r="R90" s="337"/>
      <c r="S90" s="337"/>
      <c r="T90" s="337"/>
      <c r="U90" s="337"/>
      <c r="V90" s="337"/>
      <c r="W90" s="337"/>
      <c r="X90" s="337"/>
      <c r="Y90" s="337"/>
      <c r="Z90" s="337"/>
      <c r="AA90" s="337"/>
    </row>
    <row r="91" spans="2:27" ht="10.5" hidden="1" customHeight="1" x14ac:dyDescent="0.15">
      <c r="B91" s="337"/>
      <c r="C91" s="336"/>
      <c r="D91" s="336"/>
      <c r="E91" s="336"/>
      <c r="F91" s="336"/>
      <c r="G91" s="413" t="s">
        <v>693</v>
      </c>
      <c r="H91" s="413"/>
      <c r="I91" s="336"/>
      <c r="J91" s="336"/>
      <c r="K91" s="336"/>
      <c r="L91" s="336"/>
      <c r="M91" s="336"/>
      <c r="N91" s="336"/>
      <c r="O91" s="336"/>
      <c r="P91" s="337"/>
      <c r="Q91" s="337"/>
      <c r="R91" s="337"/>
      <c r="S91" s="337"/>
      <c r="T91" s="337"/>
      <c r="U91" s="337"/>
      <c r="V91" s="337"/>
      <c r="W91" s="337"/>
      <c r="X91" s="337"/>
      <c r="Y91" s="337"/>
      <c r="Z91" s="337"/>
      <c r="AA91" s="337"/>
    </row>
    <row r="92" spans="2:27" ht="10.5" hidden="1" customHeight="1" x14ac:dyDescent="0.15">
      <c r="B92" s="337"/>
      <c r="C92" s="336"/>
      <c r="D92" s="336"/>
      <c r="E92" s="336"/>
      <c r="F92" s="336"/>
      <c r="G92" s="413"/>
      <c r="H92" s="413"/>
      <c r="I92" s="336"/>
      <c r="J92" s="336"/>
      <c r="K92" s="336"/>
      <c r="L92" s="336"/>
      <c r="M92" s="336"/>
      <c r="N92" s="336"/>
      <c r="O92" s="336"/>
      <c r="P92" s="337"/>
      <c r="Q92" s="337"/>
      <c r="R92" s="337"/>
      <c r="S92" s="337"/>
      <c r="T92" s="337"/>
      <c r="U92" s="337"/>
      <c r="V92" s="337"/>
      <c r="W92" s="337"/>
      <c r="X92" s="337"/>
      <c r="Y92" s="337"/>
      <c r="Z92" s="337"/>
      <c r="AA92" s="337"/>
    </row>
    <row r="93" spans="2:27" ht="10.5" hidden="1" customHeight="1" x14ac:dyDescent="0.15">
      <c r="B93" s="337"/>
      <c r="C93" s="336"/>
      <c r="D93" s="336"/>
      <c r="E93" s="336"/>
      <c r="F93" s="336"/>
      <c r="G93" s="338"/>
      <c r="H93" s="336"/>
      <c r="I93" s="339"/>
      <c r="J93" s="339"/>
      <c r="K93" s="339"/>
      <c r="L93" s="336"/>
      <c r="M93" s="336"/>
      <c r="N93" s="336"/>
      <c r="O93" s="336"/>
      <c r="P93" s="337"/>
      <c r="Q93" s="337"/>
      <c r="R93" s="337"/>
      <c r="S93" s="337"/>
      <c r="T93" s="337"/>
      <c r="U93" s="337"/>
      <c r="V93" s="337"/>
      <c r="W93" s="337"/>
      <c r="X93" s="337"/>
      <c r="Y93" s="337"/>
      <c r="Z93" s="337"/>
      <c r="AA93" s="337"/>
    </row>
    <row r="94" spans="2:27" ht="10.5" hidden="1" customHeight="1" x14ac:dyDescent="0.15">
      <c r="B94" s="413" t="s">
        <v>694</v>
      </c>
      <c r="C94" s="413"/>
      <c r="D94" s="340"/>
      <c r="E94" s="340"/>
      <c r="F94" s="336"/>
      <c r="G94" s="338"/>
      <c r="H94" s="336"/>
      <c r="I94" s="339"/>
      <c r="J94" s="339"/>
      <c r="K94" s="339"/>
      <c r="L94" s="340"/>
      <c r="M94" s="340"/>
      <c r="N94" s="413" t="s">
        <v>695</v>
      </c>
      <c r="O94" s="413"/>
      <c r="P94" s="413"/>
      <c r="Q94" s="337"/>
      <c r="R94" s="337"/>
      <c r="S94" s="337"/>
      <c r="T94" s="337"/>
      <c r="U94" s="337"/>
      <c r="V94" s="337"/>
      <c r="W94" s="337"/>
      <c r="X94" s="337"/>
      <c r="Y94" s="337"/>
      <c r="Z94" s="337"/>
      <c r="AA94" s="337"/>
    </row>
    <row r="95" spans="2:27" ht="10.5" hidden="1" customHeight="1" x14ac:dyDescent="0.15">
      <c r="B95" s="413"/>
      <c r="C95" s="413"/>
      <c r="D95" s="336"/>
      <c r="E95" s="338"/>
      <c r="F95" s="336"/>
      <c r="G95" s="338"/>
      <c r="H95" s="336"/>
      <c r="I95" s="341"/>
      <c r="J95" s="339"/>
      <c r="K95" s="339"/>
      <c r="L95" s="336"/>
      <c r="M95" s="336"/>
      <c r="N95" s="413"/>
      <c r="O95" s="413"/>
      <c r="P95" s="413"/>
      <c r="Q95" s="337"/>
      <c r="R95" s="337"/>
      <c r="S95" s="337"/>
      <c r="T95" s="337"/>
      <c r="U95" s="337"/>
      <c r="V95" s="337"/>
      <c r="W95" s="337"/>
      <c r="X95" s="337"/>
      <c r="Y95" s="337"/>
      <c r="Z95" s="337"/>
      <c r="AA95" s="337"/>
    </row>
    <row r="96" spans="2:27" ht="10.5" hidden="1" customHeight="1" x14ac:dyDescent="0.15">
      <c r="B96" s="337"/>
      <c r="C96" s="336"/>
      <c r="D96" s="336"/>
      <c r="E96" s="338"/>
      <c r="F96" s="336"/>
      <c r="G96" s="425" t="s">
        <v>485</v>
      </c>
      <c r="H96" s="336"/>
      <c r="I96" s="341"/>
      <c r="J96" s="339"/>
      <c r="K96" s="339"/>
      <c r="L96" s="336"/>
      <c r="M96" s="336"/>
      <c r="N96" s="336"/>
      <c r="O96" s="336"/>
      <c r="P96" s="337"/>
      <c r="Q96" s="337"/>
      <c r="R96" s="337"/>
      <c r="S96" s="337"/>
      <c r="T96" s="337"/>
      <c r="U96" s="337"/>
      <c r="V96" s="337"/>
      <c r="W96" s="337"/>
      <c r="X96" s="337"/>
      <c r="Y96" s="337"/>
      <c r="Z96" s="337"/>
      <c r="AA96" s="337"/>
    </row>
    <row r="97" spans="2:27" ht="10.5" hidden="1" customHeight="1" x14ac:dyDescent="0.15">
      <c r="B97" s="337"/>
      <c r="C97" s="336"/>
      <c r="D97" s="336"/>
      <c r="E97" s="425" t="s">
        <v>949</v>
      </c>
      <c r="F97" s="340"/>
      <c r="G97" s="426"/>
      <c r="H97" s="344"/>
      <c r="I97" s="346"/>
      <c r="J97" s="336"/>
      <c r="K97" s="336"/>
      <c r="L97" s="413" t="s">
        <v>484</v>
      </c>
      <c r="M97" s="336"/>
      <c r="N97" s="336"/>
      <c r="O97" s="336"/>
      <c r="P97" s="337"/>
      <c r="Q97" s="337"/>
      <c r="R97" s="337"/>
      <c r="S97" s="337"/>
      <c r="T97" s="337"/>
      <c r="U97" s="337"/>
      <c r="V97" s="337"/>
      <c r="W97" s="337"/>
      <c r="X97" s="337"/>
      <c r="Y97" s="337"/>
      <c r="Z97" s="337"/>
      <c r="AA97" s="337"/>
    </row>
    <row r="98" spans="2:27" ht="10.5" hidden="1" customHeight="1" x14ac:dyDescent="0.15">
      <c r="B98" s="337"/>
      <c r="C98" s="413"/>
      <c r="D98" s="336"/>
      <c r="E98" s="425"/>
      <c r="F98" s="342"/>
      <c r="G98" s="339"/>
      <c r="H98" s="336"/>
      <c r="I98" s="347"/>
      <c r="J98" s="336"/>
      <c r="K98" s="336"/>
      <c r="L98" s="413"/>
      <c r="M98" s="336"/>
      <c r="N98" s="413"/>
      <c r="O98" s="334"/>
      <c r="P98" s="337"/>
      <c r="Q98" s="337"/>
      <c r="R98" s="337"/>
      <c r="S98" s="337"/>
      <c r="T98" s="337"/>
      <c r="U98" s="337"/>
      <c r="V98" s="337"/>
      <c r="W98" s="337"/>
      <c r="X98" s="337"/>
      <c r="Y98" s="337"/>
      <c r="Z98" s="337"/>
      <c r="AA98" s="337"/>
    </row>
    <row r="99" spans="2:27" ht="10.5" hidden="1" customHeight="1" x14ac:dyDescent="0.15">
      <c r="B99" s="337"/>
      <c r="C99" s="413"/>
      <c r="D99" s="336"/>
      <c r="E99" s="336"/>
      <c r="F99" s="354"/>
      <c r="G99" s="339"/>
      <c r="H99" s="336"/>
      <c r="I99" s="338"/>
      <c r="J99" s="336"/>
      <c r="K99" s="336"/>
      <c r="L99" s="336"/>
      <c r="M99" s="413"/>
      <c r="N99" s="413"/>
      <c r="O99" s="334"/>
      <c r="P99" s="337"/>
      <c r="Q99" s="337"/>
      <c r="R99" s="337"/>
      <c r="S99" s="337"/>
      <c r="T99" s="337"/>
      <c r="U99" s="337"/>
      <c r="V99" s="337"/>
      <c r="W99" s="337"/>
      <c r="X99" s="337"/>
      <c r="Y99" s="337"/>
      <c r="Z99" s="337"/>
      <c r="AA99" s="337"/>
    </row>
    <row r="100" spans="2:27" ht="10.5" hidden="1" customHeight="1" x14ac:dyDescent="0.15">
      <c r="B100" s="413" t="s">
        <v>1615</v>
      </c>
      <c r="C100" s="413"/>
      <c r="D100" s="340"/>
      <c r="E100" s="340"/>
      <c r="F100" s="354"/>
      <c r="G100" s="339"/>
      <c r="H100" s="336"/>
      <c r="I100" s="338"/>
      <c r="J100" s="336"/>
      <c r="K100" s="336"/>
      <c r="L100" s="336"/>
      <c r="M100" s="452"/>
      <c r="N100" s="413" t="s">
        <v>936</v>
      </c>
      <c r="O100" s="413"/>
      <c r="P100" s="413"/>
      <c r="Q100" s="337"/>
      <c r="R100" s="337"/>
      <c r="S100" s="337"/>
      <c r="T100" s="337"/>
      <c r="U100" s="337"/>
      <c r="V100" s="337"/>
      <c r="W100" s="337"/>
      <c r="X100" s="337"/>
      <c r="Y100" s="337"/>
      <c r="Z100" s="337"/>
      <c r="AA100" s="337"/>
    </row>
    <row r="101" spans="2:27" ht="10.5" hidden="1" customHeight="1" x14ac:dyDescent="0.15">
      <c r="B101" s="413"/>
      <c r="C101" s="413"/>
      <c r="D101" s="336"/>
      <c r="E101" s="336"/>
      <c r="F101" s="336"/>
      <c r="G101" s="339"/>
      <c r="H101" s="336"/>
      <c r="I101" s="336"/>
      <c r="J101" s="336"/>
      <c r="K101" s="336"/>
      <c r="L101" s="342"/>
      <c r="M101" s="336"/>
      <c r="N101" s="413"/>
      <c r="O101" s="413"/>
      <c r="P101" s="413"/>
      <c r="Q101" s="337"/>
      <c r="R101" s="337"/>
      <c r="S101" s="337"/>
      <c r="T101" s="337"/>
      <c r="U101" s="337"/>
      <c r="V101" s="337"/>
      <c r="W101" s="337"/>
      <c r="X101" s="337"/>
      <c r="Y101" s="337"/>
      <c r="Z101" s="337"/>
      <c r="AA101" s="337"/>
    </row>
    <row r="102" spans="2:27" ht="10.5" hidden="1" customHeight="1" x14ac:dyDescent="0.15">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row>
    <row r="103" spans="2:27" ht="10.5" hidden="1" customHeight="1" x14ac:dyDescent="0.15">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row>
    <row r="104" spans="2:27" ht="10.5" hidden="1" customHeight="1" x14ac:dyDescent="0.15">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row>
    <row r="105" spans="2:27" ht="10.5" hidden="1" customHeight="1" x14ac:dyDescent="0.15">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c r="AA105" s="337"/>
    </row>
    <row r="106" spans="2:27" ht="10.5" hidden="1" customHeight="1" x14ac:dyDescent="0.15">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row>
    <row r="107" spans="2:27" ht="12" customHeight="1" x14ac:dyDescent="0.15">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row>
  </sheetData>
  <mergeCells count="144">
    <mergeCell ref="Y21:Z22"/>
    <mergeCell ref="W21:W22"/>
    <mergeCell ref="P27:S27"/>
    <mergeCell ref="T27:AA27"/>
    <mergeCell ref="U29:V31"/>
    <mergeCell ref="P32:Q33"/>
    <mergeCell ref="Z32:AA33"/>
    <mergeCell ref="P35:Q36"/>
    <mergeCell ref="S35:T36"/>
    <mergeCell ref="W35:X36"/>
    <mergeCell ref="Z35:AA36"/>
    <mergeCell ref="U36:V37"/>
    <mergeCell ref="R37:R38"/>
    <mergeCell ref="Y37:Y38"/>
    <mergeCell ref="C98:C99"/>
    <mergeCell ref="N98:N99"/>
    <mergeCell ref="M99:M100"/>
    <mergeCell ref="B100:C101"/>
    <mergeCell ref="N100:P101"/>
    <mergeCell ref="G96:G97"/>
    <mergeCell ref="E97:E98"/>
    <mergeCell ref="L97:L98"/>
    <mergeCell ref="B89:E89"/>
    <mergeCell ref="B90:G90"/>
    <mergeCell ref="G91:H92"/>
    <mergeCell ref="B94:C95"/>
    <mergeCell ref="N94:P95"/>
    <mergeCell ref="L89:P89"/>
    <mergeCell ref="B5:Z5"/>
    <mergeCell ref="B3:Z4"/>
    <mergeCell ref="B1:Z2"/>
    <mergeCell ref="B32:C35"/>
    <mergeCell ref="F32:G35"/>
    <mergeCell ref="V83:V84"/>
    <mergeCell ref="C84:C85"/>
    <mergeCell ref="N84:N85"/>
    <mergeCell ref="S84:U85"/>
    <mergeCell ref="M85:M86"/>
    <mergeCell ref="B86:C87"/>
    <mergeCell ref="N86:P87"/>
    <mergeCell ref="B80:C81"/>
    <mergeCell ref="N80:P81"/>
    <mergeCell ref="G82:G83"/>
    <mergeCell ref="S82:U83"/>
    <mergeCell ref="E83:E84"/>
    <mergeCell ref="L83:L84"/>
    <mergeCell ref="Z56:AA56"/>
    <mergeCell ref="B57:N58"/>
    <mergeCell ref="B59:O60"/>
    <mergeCell ref="P56:Q56"/>
    <mergeCell ref="B48:C51"/>
    <mergeCell ref="F48:G51"/>
    <mergeCell ref="L42:L43"/>
    <mergeCell ref="B42:C43"/>
    <mergeCell ref="D42:E43"/>
    <mergeCell ref="F42:G43"/>
    <mergeCell ref="H42:I43"/>
    <mergeCell ref="B44:C47"/>
    <mergeCell ref="D44:E47"/>
    <mergeCell ref="L44:L47"/>
    <mergeCell ref="J42:K43"/>
    <mergeCell ref="J44:K47"/>
    <mergeCell ref="B6:C7"/>
    <mergeCell ref="D6:E7"/>
    <mergeCell ref="F6:G7"/>
    <mergeCell ref="H6:I7"/>
    <mergeCell ref="L6:M7"/>
    <mergeCell ref="B8:C11"/>
    <mergeCell ref="D8:E11"/>
    <mergeCell ref="B12:C15"/>
    <mergeCell ref="F12:G15"/>
    <mergeCell ref="J6:K7"/>
    <mergeCell ref="L8:M11"/>
    <mergeCell ref="L12:M15"/>
    <mergeCell ref="B75:E75"/>
    <mergeCell ref="F75:N75"/>
    <mergeCell ref="B76:G76"/>
    <mergeCell ref="G77:H78"/>
    <mergeCell ref="L48:L51"/>
    <mergeCell ref="G68:G69"/>
    <mergeCell ref="E69:E70"/>
    <mergeCell ref="L69:L70"/>
    <mergeCell ref="C70:C71"/>
    <mergeCell ref="N70:N71"/>
    <mergeCell ref="M71:M72"/>
    <mergeCell ref="B72:C73"/>
    <mergeCell ref="N72:P73"/>
    <mergeCell ref="B61:E61"/>
    <mergeCell ref="F61:N61"/>
    <mergeCell ref="B62:G62"/>
    <mergeCell ref="G63:H64"/>
    <mergeCell ref="B66:C67"/>
    <mergeCell ref="N66:P67"/>
    <mergeCell ref="B52:C55"/>
    <mergeCell ref="H52:I55"/>
    <mergeCell ref="L52:L55"/>
    <mergeCell ref="J48:K51"/>
    <mergeCell ref="J52:K55"/>
    <mergeCell ref="B36:C39"/>
    <mergeCell ref="H36:I39"/>
    <mergeCell ref="B28:C31"/>
    <mergeCell ref="D28:E31"/>
    <mergeCell ref="B26:C27"/>
    <mergeCell ref="D26:E27"/>
    <mergeCell ref="F26:G27"/>
    <mergeCell ref="H26:I27"/>
    <mergeCell ref="J36:K39"/>
    <mergeCell ref="P11:Q12"/>
    <mergeCell ref="U13:U14"/>
    <mergeCell ref="S14:S15"/>
    <mergeCell ref="L16:M19"/>
    <mergeCell ref="J28:K31"/>
    <mergeCell ref="J26:K27"/>
    <mergeCell ref="J32:K35"/>
    <mergeCell ref="B20:C23"/>
    <mergeCell ref="J20:K23"/>
    <mergeCell ref="P17:Q18"/>
    <mergeCell ref="B16:C19"/>
    <mergeCell ref="H16:I19"/>
    <mergeCell ref="U23:V24"/>
    <mergeCell ref="B41:L41"/>
    <mergeCell ref="B25:L25"/>
    <mergeCell ref="P37:Q37"/>
    <mergeCell ref="Z37:AA37"/>
    <mergeCell ref="W7:Z7"/>
    <mergeCell ref="Z17:AA18"/>
    <mergeCell ref="Z11:AA12"/>
    <mergeCell ref="X14:X15"/>
    <mergeCell ref="Z15:Z16"/>
    <mergeCell ref="U19:V20"/>
    <mergeCell ref="L32:L35"/>
    <mergeCell ref="L36:L39"/>
    <mergeCell ref="L26:L27"/>
    <mergeCell ref="L28:L31"/>
    <mergeCell ref="L20:M23"/>
    <mergeCell ref="N20:N23"/>
    <mergeCell ref="P39:Q40"/>
    <mergeCell ref="Z39:AA40"/>
    <mergeCell ref="N6:N7"/>
    <mergeCell ref="N8:N11"/>
    <mergeCell ref="N12:N15"/>
    <mergeCell ref="N16:N19"/>
    <mergeCell ref="P6:S6"/>
    <mergeCell ref="U8:V9"/>
  </mergeCells>
  <phoneticPr fontId="22"/>
  <conditionalFormatting sqref="C44:C50">
    <cfRule type="expression" dxfId="35" priority="1" stopIfTrue="1">
      <formula>#REF!=1</formula>
    </cfRule>
  </conditionalFormatting>
  <conditionalFormatting sqref="C10:K12">
    <cfRule type="expression" dxfId="34" priority="3" stopIfTrue="1">
      <formula>#REF!=1</formula>
    </cfRule>
  </conditionalFormatting>
  <conditionalFormatting sqref="C24:N24 C26:I40 C42:H43">
    <cfRule type="expression" dxfId="33" priority="2" stopIfTrue="1">
      <formula>#REF!=1</formula>
    </cfRule>
  </conditionalFormatting>
  <conditionalFormatting sqref="C18:O23">
    <cfRule type="expression" dxfId="32" priority="4" stopIfTrue="1">
      <formula>#REF!=1</formula>
    </cfRule>
  </conditionalFormatting>
  <conditionalFormatting sqref="L6:O23 Q8:U8 W8:AA9 Q9:T9 AC9:AK12 R10:AA10 AM10:BL12 BW10:CP12 J16:K16 AC18:AK65 F20:I20 O24:O44 M25:N25 J26 L26:L39 J28 J32:K40 L40:N40 M41:N41 J42:L43 I42:I44 L42:L55 J44:K55 AB46 I46:I50 O46:O50 W52:AB52 J52:L55 I52:I56 O52:O56 J56:N56 AM63:AR65 C77:P79 AM77:AR79 AC89:AK93 AM91:AR93">
    <cfRule type="expression" dxfId="31" priority="19" stopIfTrue="1">
      <formula>#REF!=1</formula>
    </cfRule>
  </conditionalFormatting>
  <conditionalFormatting sqref="Q29:U29 Q30:T31 R38:Z39 P39">
    <cfRule type="expression" dxfId="30" priority="5" stopIfTrue="1">
      <formula>#REF!=1</formula>
    </cfRule>
  </conditionalFormatting>
  <conditionalFormatting sqref="AA5:AA9 J6 W6:AA6 K6:K7 I6:I9 W7 J8:K9 L20:N21 T24:T25 P26 X26:AA26 T27 P28 X28:AA28 P35 S35 V35 Z35 R35:R36 U35:U36 Y35:Y36 J42 T51 AA60 I75:P76 I88:P88 I89:L89 I90:P90">
    <cfRule type="expression" dxfId="29" priority="99" stopIfTrue="1">
      <formula>#REF!=1</formula>
    </cfRule>
  </conditionalFormatting>
  <conditionalFormatting sqref="AB9 J20:J23 W29:AA31 D30:I32 P37 R37:T37 W37:Z37 D38:L39 AB40:AB41 AB43 D44:H49 AB49 D50 P53:AA55 AB55:AB56 I61:AB62 C63:AA65 AB75:AB76 AC75:AK79 C88:D88 AB89:AB90 C91:P93">
    <cfRule type="expression" dxfId="28" priority="90" stopIfTrue="1">
      <formula>#REF!=1</formula>
    </cfRule>
  </conditionalFormatting>
  <pageMargins left="0" right="0" top="0.39370078740157483" bottom="0.39370078740157483" header="0.51181102362204722" footer="0.51181102362204722"/>
  <pageSetup paperSize="9" scale="61" orientation="portrait" horizontalDpi="4294967294"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pageSetUpPr fitToPage="1"/>
  </sheetPr>
  <dimension ref="B1:AB132"/>
  <sheetViews>
    <sheetView tabSelected="1" zoomScale="71" zoomScaleNormal="71" workbookViewId="0">
      <selection activeCell="I10" sqref="I10"/>
    </sheetView>
  </sheetViews>
  <sheetFormatPr defaultRowHeight="12" customHeight="1" x14ac:dyDescent="0.15"/>
  <cols>
    <col min="1" max="1" width="1" customWidth="1"/>
    <col min="2" max="3" width="8.25" customWidth="1"/>
    <col min="4" max="4" width="6.375" customWidth="1"/>
    <col min="5" max="5" width="7.125" customWidth="1"/>
    <col min="6" max="6" width="5.375" customWidth="1"/>
    <col min="7" max="7" width="8.125" customWidth="1"/>
    <col min="8" max="8" width="5.625" customWidth="1"/>
    <col min="9" max="9" width="8" customWidth="1"/>
    <col min="10" max="10" width="5.625" customWidth="1"/>
    <col min="11" max="11" width="8" customWidth="1"/>
    <col min="12" max="12" width="5.5" customWidth="1"/>
    <col min="13" max="13" width="8" customWidth="1"/>
    <col min="14" max="14" width="6.375" customWidth="1"/>
    <col min="15" max="15" width="2.875" customWidth="1"/>
    <col min="16" max="27" width="6.25" customWidth="1"/>
    <col min="251" max="251" width="5.625" customWidth="1"/>
    <col min="252" max="252" width="7.875" customWidth="1"/>
    <col min="253" max="253" width="5.625" customWidth="1"/>
    <col min="254" max="254" width="7.875" customWidth="1"/>
    <col min="255" max="255" width="5.625" customWidth="1"/>
    <col min="256" max="256" width="7.875" customWidth="1"/>
    <col min="257" max="257" width="5.625" customWidth="1"/>
    <col min="258" max="258" width="7.875" customWidth="1"/>
    <col min="259" max="260" width="10.75" customWidth="1"/>
    <col min="507" max="507" width="5.625" customWidth="1"/>
    <col min="508" max="508" width="7.875" customWidth="1"/>
    <col min="509" max="509" width="5.625" customWidth="1"/>
    <col min="510" max="510" width="7.875" customWidth="1"/>
    <col min="511" max="511" width="5.625" customWidth="1"/>
    <col min="512" max="512" width="7.875" customWidth="1"/>
    <col min="513" max="513" width="5.625" customWidth="1"/>
    <col min="514" max="514" width="7.875" customWidth="1"/>
    <col min="515" max="516" width="10.75" customWidth="1"/>
    <col min="763" max="763" width="5.625" customWidth="1"/>
    <col min="764" max="764" width="7.875" customWidth="1"/>
    <col min="765" max="765" width="5.625" customWidth="1"/>
    <col min="766" max="766" width="7.875" customWidth="1"/>
    <col min="767" max="767" width="5.625" customWidth="1"/>
    <col min="768" max="768" width="7.875" customWidth="1"/>
    <col min="769" max="769" width="5.625" customWidth="1"/>
    <col min="770" max="770" width="7.875" customWidth="1"/>
    <col min="771" max="772" width="10.75" customWidth="1"/>
    <col min="1019" max="1019" width="5.625" customWidth="1"/>
    <col min="1020" max="1020" width="7.875" customWidth="1"/>
    <col min="1021" max="1021" width="5.625" customWidth="1"/>
    <col min="1022" max="1022" width="7.875" customWidth="1"/>
    <col min="1023" max="1023" width="5.625" customWidth="1"/>
    <col min="1024" max="1024" width="7.875" customWidth="1"/>
    <col min="1025" max="1025" width="5.625" customWidth="1"/>
    <col min="1026" max="1026" width="7.875" customWidth="1"/>
    <col min="1027" max="1028" width="10.75" customWidth="1"/>
    <col min="1275" max="1275" width="5.625" customWidth="1"/>
    <col min="1276" max="1276" width="7.875" customWidth="1"/>
    <col min="1277" max="1277" width="5.625" customWidth="1"/>
    <col min="1278" max="1278" width="7.875" customWidth="1"/>
    <col min="1279" max="1279" width="5.625" customWidth="1"/>
    <col min="1280" max="1280" width="7.875" customWidth="1"/>
    <col min="1281" max="1281" width="5.625" customWidth="1"/>
    <col min="1282" max="1282" width="7.875" customWidth="1"/>
    <col min="1283" max="1284" width="10.75" customWidth="1"/>
    <col min="1531" max="1531" width="5.625" customWidth="1"/>
    <col min="1532" max="1532" width="7.875" customWidth="1"/>
    <col min="1533" max="1533" width="5.625" customWidth="1"/>
    <col min="1534" max="1534" width="7.875" customWidth="1"/>
    <col min="1535" max="1535" width="5.625" customWidth="1"/>
    <col min="1536" max="1536" width="7.875" customWidth="1"/>
    <col min="1537" max="1537" width="5.625" customWidth="1"/>
    <col min="1538" max="1538" width="7.875" customWidth="1"/>
    <col min="1539" max="1540" width="10.75" customWidth="1"/>
    <col min="1787" max="1787" width="5.625" customWidth="1"/>
    <col min="1788" max="1788" width="7.875" customWidth="1"/>
    <col min="1789" max="1789" width="5.625" customWidth="1"/>
    <col min="1790" max="1790" width="7.875" customWidth="1"/>
    <col min="1791" max="1791" width="5.625" customWidth="1"/>
    <col min="1792" max="1792" width="7.875" customWidth="1"/>
    <col min="1793" max="1793" width="5.625" customWidth="1"/>
    <col min="1794" max="1794" width="7.875" customWidth="1"/>
    <col min="1795" max="1796" width="10.75" customWidth="1"/>
    <col min="2043" max="2043" width="5.625" customWidth="1"/>
    <col min="2044" max="2044" width="7.875" customWidth="1"/>
    <col min="2045" max="2045" width="5.625" customWidth="1"/>
    <col min="2046" max="2046" width="7.875" customWidth="1"/>
    <col min="2047" max="2047" width="5.625" customWidth="1"/>
    <col min="2048" max="2048" width="7.875" customWidth="1"/>
    <col min="2049" max="2049" width="5.625" customWidth="1"/>
    <col min="2050" max="2050" width="7.875" customWidth="1"/>
    <col min="2051" max="2052" width="10.75" customWidth="1"/>
    <col min="2299" max="2299" width="5.625" customWidth="1"/>
    <col min="2300" max="2300" width="7.875" customWidth="1"/>
    <col min="2301" max="2301" width="5.625" customWidth="1"/>
    <col min="2302" max="2302" width="7.875" customWidth="1"/>
    <col min="2303" max="2303" width="5.625" customWidth="1"/>
    <col min="2304" max="2304" width="7.875" customWidth="1"/>
    <col min="2305" max="2305" width="5.625" customWidth="1"/>
    <col min="2306" max="2306" width="7.875" customWidth="1"/>
    <col min="2307" max="2308" width="10.75" customWidth="1"/>
    <col min="2555" max="2555" width="5.625" customWidth="1"/>
    <col min="2556" max="2556" width="7.875" customWidth="1"/>
    <col min="2557" max="2557" width="5.625" customWidth="1"/>
    <col min="2558" max="2558" width="7.875" customWidth="1"/>
    <col min="2559" max="2559" width="5.625" customWidth="1"/>
    <col min="2560" max="2560" width="7.875" customWidth="1"/>
    <col min="2561" max="2561" width="5.625" customWidth="1"/>
    <col min="2562" max="2562" width="7.875" customWidth="1"/>
    <col min="2563" max="2564" width="10.75" customWidth="1"/>
    <col min="2811" max="2811" width="5.625" customWidth="1"/>
    <col min="2812" max="2812" width="7.875" customWidth="1"/>
    <col min="2813" max="2813" width="5.625" customWidth="1"/>
    <col min="2814" max="2814" width="7.875" customWidth="1"/>
    <col min="2815" max="2815" width="5.625" customWidth="1"/>
    <col min="2816" max="2816" width="7.875" customWidth="1"/>
    <col min="2817" max="2817" width="5.625" customWidth="1"/>
    <col min="2818" max="2818" width="7.875" customWidth="1"/>
    <col min="2819" max="2820" width="10.75" customWidth="1"/>
    <col min="3067" max="3067" width="5.625" customWidth="1"/>
    <col min="3068" max="3068" width="7.875" customWidth="1"/>
    <col min="3069" max="3069" width="5.625" customWidth="1"/>
    <col min="3070" max="3070" width="7.875" customWidth="1"/>
    <col min="3071" max="3071" width="5.625" customWidth="1"/>
    <col min="3072" max="3072" width="7.875" customWidth="1"/>
    <col min="3073" max="3073" width="5.625" customWidth="1"/>
    <col min="3074" max="3074" width="7.875" customWidth="1"/>
    <col min="3075" max="3076" width="10.75" customWidth="1"/>
    <col min="3323" max="3323" width="5.625" customWidth="1"/>
    <col min="3324" max="3324" width="7.875" customWidth="1"/>
    <col min="3325" max="3325" width="5.625" customWidth="1"/>
    <col min="3326" max="3326" width="7.875" customWidth="1"/>
    <col min="3327" max="3327" width="5.625" customWidth="1"/>
    <col min="3328" max="3328" width="7.875" customWidth="1"/>
    <col min="3329" max="3329" width="5.625" customWidth="1"/>
    <col min="3330" max="3330" width="7.875" customWidth="1"/>
    <col min="3331" max="3332" width="10.75" customWidth="1"/>
    <col min="3579" max="3579" width="5.625" customWidth="1"/>
    <col min="3580" max="3580" width="7.875" customWidth="1"/>
    <col min="3581" max="3581" width="5.625" customWidth="1"/>
    <col min="3582" max="3582" width="7.875" customWidth="1"/>
    <col min="3583" max="3583" width="5.625" customWidth="1"/>
    <col min="3584" max="3584" width="7.875" customWidth="1"/>
    <col min="3585" max="3585" width="5.625" customWidth="1"/>
    <col min="3586" max="3586" width="7.875" customWidth="1"/>
    <col min="3587" max="3588" width="10.75" customWidth="1"/>
    <col min="3835" max="3835" width="5.625" customWidth="1"/>
    <col min="3836" max="3836" width="7.875" customWidth="1"/>
    <col min="3837" max="3837" width="5.625" customWidth="1"/>
    <col min="3838" max="3838" width="7.875" customWidth="1"/>
    <col min="3839" max="3839" width="5.625" customWidth="1"/>
    <col min="3840" max="3840" width="7.875" customWidth="1"/>
    <col min="3841" max="3841" width="5.625" customWidth="1"/>
    <col min="3842" max="3842" width="7.875" customWidth="1"/>
    <col min="3843" max="3844" width="10.75" customWidth="1"/>
    <col min="4091" max="4091" width="5.625" customWidth="1"/>
    <col min="4092" max="4092" width="7.875" customWidth="1"/>
    <col min="4093" max="4093" width="5.625" customWidth="1"/>
    <col min="4094" max="4094" width="7.875" customWidth="1"/>
    <col min="4095" max="4095" width="5.625" customWidth="1"/>
    <col min="4096" max="4096" width="7.875" customWidth="1"/>
    <col min="4097" max="4097" width="5.625" customWidth="1"/>
    <col min="4098" max="4098" width="7.875" customWidth="1"/>
    <col min="4099" max="4100" width="10.75" customWidth="1"/>
    <col min="4347" max="4347" width="5.625" customWidth="1"/>
    <col min="4348" max="4348" width="7.875" customWidth="1"/>
    <col min="4349" max="4349" width="5.625" customWidth="1"/>
    <col min="4350" max="4350" width="7.875" customWidth="1"/>
    <col min="4351" max="4351" width="5.625" customWidth="1"/>
    <col min="4352" max="4352" width="7.875" customWidth="1"/>
    <col min="4353" max="4353" width="5.625" customWidth="1"/>
    <col min="4354" max="4354" width="7.875" customWidth="1"/>
    <col min="4355" max="4356" width="10.75" customWidth="1"/>
    <col min="4603" max="4603" width="5.625" customWidth="1"/>
    <col min="4604" max="4604" width="7.875" customWidth="1"/>
    <col min="4605" max="4605" width="5.625" customWidth="1"/>
    <col min="4606" max="4606" width="7.875" customWidth="1"/>
    <col min="4607" max="4607" width="5.625" customWidth="1"/>
    <col min="4608" max="4608" width="7.875" customWidth="1"/>
    <col min="4609" max="4609" width="5.625" customWidth="1"/>
    <col min="4610" max="4610" width="7.875" customWidth="1"/>
    <col min="4611" max="4612" width="10.75" customWidth="1"/>
    <col min="4859" max="4859" width="5.625" customWidth="1"/>
    <col min="4860" max="4860" width="7.875" customWidth="1"/>
    <col min="4861" max="4861" width="5.625" customWidth="1"/>
    <col min="4862" max="4862" width="7.875" customWidth="1"/>
    <col min="4863" max="4863" width="5.625" customWidth="1"/>
    <col min="4864" max="4864" width="7.875" customWidth="1"/>
    <col min="4865" max="4865" width="5.625" customWidth="1"/>
    <col min="4866" max="4866" width="7.875" customWidth="1"/>
    <col min="4867" max="4868" width="10.75" customWidth="1"/>
    <col min="5115" max="5115" width="5.625" customWidth="1"/>
    <col min="5116" max="5116" width="7.875" customWidth="1"/>
    <col min="5117" max="5117" width="5.625" customWidth="1"/>
    <col min="5118" max="5118" width="7.875" customWidth="1"/>
    <col min="5119" max="5119" width="5.625" customWidth="1"/>
    <col min="5120" max="5120" width="7.875" customWidth="1"/>
    <col min="5121" max="5121" width="5.625" customWidth="1"/>
    <col min="5122" max="5122" width="7.875" customWidth="1"/>
    <col min="5123" max="5124" width="10.75" customWidth="1"/>
    <col min="5371" max="5371" width="5.625" customWidth="1"/>
    <col min="5372" max="5372" width="7.875" customWidth="1"/>
    <col min="5373" max="5373" width="5.625" customWidth="1"/>
    <col min="5374" max="5374" width="7.875" customWidth="1"/>
    <col min="5375" max="5375" width="5.625" customWidth="1"/>
    <col min="5376" max="5376" width="7.875" customWidth="1"/>
    <col min="5377" max="5377" width="5.625" customWidth="1"/>
    <col min="5378" max="5378" width="7.875" customWidth="1"/>
    <col min="5379" max="5380" width="10.75" customWidth="1"/>
    <col min="5627" max="5627" width="5.625" customWidth="1"/>
    <col min="5628" max="5628" width="7.875" customWidth="1"/>
    <col min="5629" max="5629" width="5.625" customWidth="1"/>
    <col min="5630" max="5630" width="7.875" customWidth="1"/>
    <col min="5631" max="5631" width="5.625" customWidth="1"/>
    <col min="5632" max="5632" width="7.875" customWidth="1"/>
    <col min="5633" max="5633" width="5.625" customWidth="1"/>
    <col min="5634" max="5634" width="7.875" customWidth="1"/>
    <col min="5635" max="5636" width="10.75" customWidth="1"/>
    <col min="5883" max="5883" width="5.625" customWidth="1"/>
    <col min="5884" max="5884" width="7.875" customWidth="1"/>
    <col min="5885" max="5885" width="5.625" customWidth="1"/>
    <col min="5886" max="5886" width="7.875" customWidth="1"/>
    <col min="5887" max="5887" width="5.625" customWidth="1"/>
    <col min="5888" max="5888" width="7.875" customWidth="1"/>
    <col min="5889" max="5889" width="5.625" customWidth="1"/>
    <col min="5890" max="5890" width="7.875" customWidth="1"/>
    <col min="5891" max="5892" width="10.75" customWidth="1"/>
    <col min="6139" max="6139" width="5.625" customWidth="1"/>
    <col min="6140" max="6140" width="7.875" customWidth="1"/>
    <col min="6141" max="6141" width="5.625" customWidth="1"/>
    <col min="6142" max="6142" width="7.875" customWidth="1"/>
    <col min="6143" max="6143" width="5.625" customWidth="1"/>
    <col min="6144" max="6144" width="7.875" customWidth="1"/>
    <col min="6145" max="6145" width="5.625" customWidth="1"/>
    <col min="6146" max="6146" width="7.875" customWidth="1"/>
    <col min="6147" max="6148" width="10.75" customWidth="1"/>
    <col min="6395" max="6395" width="5.625" customWidth="1"/>
    <col min="6396" max="6396" width="7.875" customWidth="1"/>
    <col min="6397" max="6397" width="5.625" customWidth="1"/>
    <col min="6398" max="6398" width="7.875" customWidth="1"/>
    <col min="6399" max="6399" width="5.625" customWidth="1"/>
    <col min="6400" max="6400" width="7.875" customWidth="1"/>
    <col min="6401" max="6401" width="5.625" customWidth="1"/>
    <col min="6402" max="6402" width="7.875" customWidth="1"/>
    <col min="6403" max="6404" width="10.75" customWidth="1"/>
    <col min="6651" max="6651" width="5.625" customWidth="1"/>
    <col min="6652" max="6652" width="7.875" customWidth="1"/>
    <col min="6653" max="6653" width="5.625" customWidth="1"/>
    <col min="6654" max="6654" width="7.875" customWidth="1"/>
    <col min="6655" max="6655" width="5.625" customWidth="1"/>
    <col min="6656" max="6656" width="7.875" customWidth="1"/>
    <col min="6657" max="6657" width="5.625" customWidth="1"/>
    <col min="6658" max="6658" width="7.875" customWidth="1"/>
    <col min="6659" max="6660" width="10.75" customWidth="1"/>
    <col min="6907" max="6907" width="5.625" customWidth="1"/>
    <col min="6908" max="6908" width="7.875" customWidth="1"/>
    <col min="6909" max="6909" width="5.625" customWidth="1"/>
    <col min="6910" max="6910" width="7.875" customWidth="1"/>
    <col min="6911" max="6911" width="5.625" customWidth="1"/>
    <col min="6912" max="6912" width="7.875" customWidth="1"/>
    <col min="6913" max="6913" width="5.625" customWidth="1"/>
    <col min="6914" max="6914" width="7.875" customWidth="1"/>
    <col min="6915" max="6916" width="10.75" customWidth="1"/>
    <col min="7163" max="7163" width="5.625" customWidth="1"/>
    <col min="7164" max="7164" width="7.875" customWidth="1"/>
    <col min="7165" max="7165" width="5.625" customWidth="1"/>
    <col min="7166" max="7166" width="7.875" customWidth="1"/>
    <col min="7167" max="7167" width="5.625" customWidth="1"/>
    <col min="7168" max="7168" width="7.875" customWidth="1"/>
    <col min="7169" max="7169" width="5.625" customWidth="1"/>
    <col min="7170" max="7170" width="7.875" customWidth="1"/>
    <col min="7171" max="7172" width="10.75" customWidth="1"/>
    <col min="7419" max="7419" width="5.625" customWidth="1"/>
    <col min="7420" max="7420" width="7.875" customWidth="1"/>
    <col min="7421" max="7421" width="5.625" customWidth="1"/>
    <col min="7422" max="7422" width="7.875" customWidth="1"/>
    <col min="7423" max="7423" width="5.625" customWidth="1"/>
    <col min="7424" max="7424" width="7.875" customWidth="1"/>
    <col min="7425" max="7425" width="5.625" customWidth="1"/>
    <col min="7426" max="7426" width="7.875" customWidth="1"/>
    <col min="7427" max="7428" width="10.75" customWidth="1"/>
    <col min="7675" max="7675" width="5.625" customWidth="1"/>
    <col min="7676" max="7676" width="7.875" customWidth="1"/>
    <col min="7677" max="7677" width="5.625" customWidth="1"/>
    <col min="7678" max="7678" width="7.875" customWidth="1"/>
    <col min="7679" max="7679" width="5.625" customWidth="1"/>
    <col min="7680" max="7680" width="7.875" customWidth="1"/>
    <col min="7681" max="7681" width="5.625" customWidth="1"/>
    <col min="7682" max="7682" width="7.875" customWidth="1"/>
    <col min="7683" max="7684" width="10.75" customWidth="1"/>
    <col min="7931" max="7931" width="5.625" customWidth="1"/>
    <col min="7932" max="7932" width="7.875" customWidth="1"/>
    <col min="7933" max="7933" width="5.625" customWidth="1"/>
    <col min="7934" max="7934" width="7.875" customWidth="1"/>
    <col min="7935" max="7935" width="5.625" customWidth="1"/>
    <col min="7936" max="7936" width="7.875" customWidth="1"/>
    <col min="7937" max="7937" width="5.625" customWidth="1"/>
    <col min="7938" max="7938" width="7.875" customWidth="1"/>
    <col min="7939" max="7940" width="10.75" customWidth="1"/>
    <col min="8187" max="8187" width="5.625" customWidth="1"/>
    <col min="8188" max="8188" width="7.875" customWidth="1"/>
    <col min="8189" max="8189" width="5.625" customWidth="1"/>
    <col min="8190" max="8190" width="7.875" customWidth="1"/>
    <col min="8191" max="8191" width="5.625" customWidth="1"/>
    <col min="8192" max="8192" width="7.875" customWidth="1"/>
    <col min="8193" max="8193" width="5.625" customWidth="1"/>
    <col min="8194" max="8194" width="7.875" customWidth="1"/>
    <col min="8195" max="8196" width="10.75" customWidth="1"/>
    <col min="8443" max="8443" width="5.625" customWidth="1"/>
    <col min="8444" max="8444" width="7.875" customWidth="1"/>
    <col min="8445" max="8445" width="5.625" customWidth="1"/>
    <col min="8446" max="8446" width="7.875" customWidth="1"/>
    <col min="8447" max="8447" width="5.625" customWidth="1"/>
    <col min="8448" max="8448" width="7.875" customWidth="1"/>
    <col min="8449" max="8449" width="5.625" customWidth="1"/>
    <col min="8450" max="8450" width="7.875" customWidth="1"/>
    <col min="8451" max="8452" width="10.75" customWidth="1"/>
    <col min="8699" max="8699" width="5.625" customWidth="1"/>
    <col min="8700" max="8700" width="7.875" customWidth="1"/>
    <col min="8701" max="8701" width="5.625" customWidth="1"/>
    <col min="8702" max="8702" width="7.875" customWidth="1"/>
    <col min="8703" max="8703" width="5.625" customWidth="1"/>
    <col min="8704" max="8704" width="7.875" customWidth="1"/>
    <col min="8705" max="8705" width="5.625" customWidth="1"/>
    <col min="8706" max="8706" width="7.875" customWidth="1"/>
    <col min="8707" max="8708" width="10.75" customWidth="1"/>
    <col min="8955" max="8955" width="5.625" customWidth="1"/>
    <col min="8956" max="8956" width="7.875" customWidth="1"/>
    <col min="8957" max="8957" width="5.625" customWidth="1"/>
    <col min="8958" max="8958" width="7.875" customWidth="1"/>
    <col min="8959" max="8959" width="5.625" customWidth="1"/>
    <col min="8960" max="8960" width="7.875" customWidth="1"/>
    <col min="8961" max="8961" width="5.625" customWidth="1"/>
    <col min="8962" max="8962" width="7.875" customWidth="1"/>
    <col min="8963" max="8964" width="10.75" customWidth="1"/>
    <col min="9211" max="9211" width="5.625" customWidth="1"/>
    <col min="9212" max="9212" width="7.875" customWidth="1"/>
    <col min="9213" max="9213" width="5.625" customWidth="1"/>
    <col min="9214" max="9214" width="7.875" customWidth="1"/>
    <col min="9215" max="9215" width="5.625" customWidth="1"/>
    <col min="9216" max="9216" width="7.875" customWidth="1"/>
    <col min="9217" max="9217" width="5.625" customWidth="1"/>
    <col min="9218" max="9218" width="7.875" customWidth="1"/>
    <col min="9219" max="9220" width="10.75" customWidth="1"/>
    <col min="9467" max="9467" width="5.625" customWidth="1"/>
    <col min="9468" max="9468" width="7.875" customWidth="1"/>
    <col min="9469" max="9469" width="5.625" customWidth="1"/>
    <col min="9470" max="9470" width="7.875" customWidth="1"/>
    <col min="9471" max="9471" width="5.625" customWidth="1"/>
    <col min="9472" max="9472" width="7.875" customWidth="1"/>
    <col min="9473" max="9473" width="5.625" customWidth="1"/>
    <col min="9474" max="9474" width="7.875" customWidth="1"/>
    <col min="9475" max="9476" width="10.75" customWidth="1"/>
    <col min="9723" max="9723" width="5.625" customWidth="1"/>
    <col min="9724" max="9724" width="7.875" customWidth="1"/>
    <col min="9725" max="9725" width="5.625" customWidth="1"/>
    <col min="9726" max="9726" width="7.875" customWidth="1"/>
    <col min="9727" max="9727" width="5.625" customWidth="1"/>
    <col min="9728" max="9728" width="7.875" customWidth="1"/>
    <col min="9729" max="9729" width="5.625" customWidth="1"/>
    <col min="9730" max="9730" width="7.875" customWidth="1"/>
    <col min="9731" max="9732" width="10.75" customWidth="1"/>
    <col min="9979" max="9979" width="5.625" customWidth="1"/>
    <col min="9980" max="9980" width="7.875" customWidth="1"/>
    <col min="9981" max="9981" width="5.625" customWidth="1"/>
    <col min="9982" max="9982" width="7.875" customWidth="1"/>
    <col min="9983" max="9983" width="5.625" customWidth="1"/>
    <col min="9984" max="9984" width="7.875" customWidth="1"/>
    <col min="9985" max="9985" width="5.625" customWidth="1"/>
    <col min="9986" max="9986" width="7.875" customWidth="1"/>
    <col min="9987" max="9988" width="10.75" customWidth="1"/>
    <col min="10235" max="10235" width="5.625" customWidth="1"/>
    <col min="10236" max="10236" width="7.875" customWidth="1"/>
    <col min="10237" max="10237" width="5.625" customWidth="1"/>
    <col min="10238" max="10238" width="7.875" customWidth="1"/>
    <col min="10239" max="10239" width="5.625" customWidth="1"/>
    <col min="10240" max="10240" width="7.875" customWidth="1"/>
    <col min="10241" max="10241" width="5.625" customWidth="1"/>
    <col min="10242" max="10242" width="7.875" customWidth="1"/>
    <col min="10243" max="10244" width="10.75" customWidth="1"/>
    <col min="10491" max="10491" width="5.625" customWidth="1"/>
    <col min="10492" max="10492" width="7.875" customWidth="1"/>
    <col min="10493" max="10493" width="5.625" customWidth="1"/>
    <col min="10494" max="10494" width="7.875" customWidth="1"/>
    <col min="10495" max="10495" width="5.625" customWidth="1"/>
    <col min="10496" max="10496" width="7.875" customWidth="1"/>
    <col min="10497" max="10497" width="5.625" customWidth="1"/>
    <col min="10498" max="10498" width="7.875" customWidth="1"/>
    <col min="10499" max="10500" width="10.75" customWidth="1"/>
    <col min="10747" max="10747" width="5.625" customWidth="1"/>
    <col min="10748" max="10748" width="7.875" customWidth="1"/>
    <col min="10749" max="10749" width="5.625" customWidth="1"/>
    <col min="10750" max="10750" width="7.875" customWidth="1"/>
    <col min="10751" max="10751" width="5.625" customWidth="1"/>
    <col min="10752" max="10752" width="7.875" customWidth="1"/>
    <col min="10753" max="10753" width="5.625" customWidth="1"/>
    <col min="10754" max="10754" width="7.875" customWidth="1"/>
    <col min="10755" max="10756" width="10.75" customWidth="1"/>
    <col min="11003" max="11003" width="5.625" customWidth="1"/>
    <col min="11004" max="11004" width="7.875" customWidth="1"/>
    <col min="11005" max="11005" width="5.625" customWidth="1"/>
    <col min="11006" max="11006" width="7.875" customWidth="1"/>
    <col min="11007" max="11007" width="5.625" customWidth="1"/>
    <col min="11008" max="11008" width="7.875" customWidth="1"/>
    <col min="11009" max="11009" width="5.625" customWidth="1"/>
    <col min="11010" max="11010" width="7.875" customWidth="1"/>
    <col min="11011" max="11012" width="10.75" customWidth="1"/>
    <col min="11259" max="11259" width="5.625" customWidth="1"/>
    <col min="11260" max="11260" width="7.875" customWidth="1"/>
    <col min="11261" max="11261" width="5.625" customWidth="1"/>
    <col min="11262" max="11262" width="7.875" customWidth="1"/>
    <col min="11263" max="11263" width="5.625" customWidth="1"/>
    <col min="11264" max="11264" width="7.875" customWidth="1"/>
    <col min="11265" max="11265" width="5.625" customWidth="1"/>
    <col min="11266" max="11266" width="7.875" customWidth="1"/>
    <col min="11267" max="11268" width="10.75" customWidth="1"/>
    <col min="11515" max="11515" width="5.625" customWidth="1"/>
    <col min="11516" max="11516" width="7.875" customWidth="1"/>
    <col min="11517" max="11517" width="5.625" customWidth="1"/>
    <col min="11518" max="11518" width="7.875" customWidth="1"/>
    <col min="11519" max="11519" width="5.625" customWidth="1"/>
    <col min="11520" max="11520" width="7.875" customWidth="1"/>
    <col min="11521" max="11521" width="5.625" customWidth="1"/>
    <col min="11522" max="11522" width="7.875" customWidth="1"/>
    <col min="11523" max="11524" width="10.75" customWidth="1"/>
    <col min="11771" max="11771" width="5.625" customWidth="1"/>
    <col min="11772" max="11772" width="7.875" customWidth="1"/>
    <col min="11773" max="11773" width="5.625" customWidth="1"/>
    <col min="11774" max="11774" width="7.875" customWidth="1"/>
    <col min="11775" max="11775" width="5.625" customWidth="1"/>
    <col min="11776" max="11776" width="7.875" customWidth="1"/>
    <col min="11777" max="11777" width="5.625" customWidth="1"/>
    <col min="11778" max="11778" width="7.875" customWidth="1"/>
    <col min="11779" max="11780" width="10.75" customWidth="1"/>
    <col min="12027" max="12027" width="5.625" customWidth="1"/>
    <col min="12028" max="12028" width="7.875" customWidth="1"/>
    <col min="12029" max="12029" width="5.625" customWidth="1"/>
    <col min="12030" max="12030" width="7.875" customWidth="1"/>
    <col min="12031" max="12031" width="5.625" customWidth="1"/>
    <col min="12032" max="12032" width="7.875" customWidth="1"/>
    <col min="12033" max="12033" width="5.625" customWidth="1"/>
    <col min="12034" max="12034" width="7.875" customWidth="1"/>
    <col min="12035" max="12036" width="10.75" customWidth="1"/>
    <col min="12283" max="12283" width="5.625" customWidth="1"/>
    <col min="12284" max="12284" width="7.875" customWidth="1"/>
    <col min="12285" max="12285" width="5.625" customWidth="1"/>
    <col min="12286" max="12286" width="7.875" customWidth="1"/>
    <col min="12287" max="12287" width="5.625" customWidth="1"/>
    <col min="12288" max="12288" width="7.875" customWidth="1"/>
    <col min="12289" max="12289" width="5.625" customWidth="1"/>
    <col min="12290" max="12290" width="7.875" customWidth="1"/>
    <col min="12291" max="12292" width="10.75" customWidth="1"/>
    <col min="12539" max="12539" width="5.625" customWidth="1"/>
    <col min="12540" max="12540" width="7.875" customWidth="1"/>
    <col min="12541" max="12541" width="5.625" customWidth="1"/>
    <col min="12542" max="12542" width="7.875" customWidth="1"/>
    <col min="12543" max="12543" width="5.625" customWidth="1"/>
    <col min="12544" max="12544" width="7.875" customWidth="1"/>
    <col min="12545" max="12545" width="5.625" customWidth="1"/>
    <col min="12546" max="12546" width="7.875" customWidth="1"/>
    <col min="12547" max="12548" width="10.75" customWidth="1"/>
    <col min="12795" max="12795" width="5.625" customWidth="1"/>
    <col min="12796" max="12796" width="7.875" customWidth="1"/>
    <col min="12797" max="12797" width="5.625" customWidth="1"/>
    <col min="12798" max="12798" width="7.875" customWidth="1"/>
    <col min="12799" max="12799" width="5.625" customWidth="1"/>
    <col min="12800" max="12800" width="7.875" customWidth="1"/>
    <col min="12801" max="12801" width="5.625" customWidth="1"/>
    <col min="12802" max="12802" width="7.875" customWidth="1"/>
    <col min="12803" max="12804" width="10.75" customWidth="1"/>
    <col min="13051" max="13051" width="5.625" customWidth="1"/>
    <col min="13052" max="13052" width="7.875" customWidth="1"/>
    <col min="13053" max="13053" width="5.625" customWidth="1"/>
    <col min="13054" max="13054" width="7.875" customWidth="1"/>
    <col min="13055" max="13055" width="5.625" customWidth="1"/>
    <col min="13056" max="13056" width="7.875" customWidth="1"/>
    <col min="13057" max="13057" width="5.625" customWidth="1"/>
    <col min="13058" max="13058" width="7.875" customWidth="1"/>
    <col min="13059" max="13060" width="10.75" customWidth="1"/>
    <col min="13307" max="13307" width="5.625" customWidth="1"/>
    <col min="13308" max="13308" width="7.875" customWidth="1"/>
    <col min="13309" max="13309" width="5.625" customWidth="1"/>
    <col min="13310" max="13310" width="7.875" customWidth="1"/>
    <col min="13311" max="13311" width="5.625" customWidth="1"/>
    <col min="13312" max="13312" width="7.875" customWidth="1"/>
    <col min="13313" max="13313" width="5.625" customWidth="1"/>
    <col min="13314" max="13314" width="7.875" customWidth="1"/>
    <col min="13315" max="13316" width="10.75" customWidth="1"/>
    <col min="13563" max="13563" width="5.625" customWidth="1"/>
    <col min="13564" max="13564" width="7.875" customWidth="1"/>
    <col min="13565" max="13565" width="5.625" customWidth="1"/>
    <col min="13566" max="13566" width="7.875" customWidth="1"/>
    <col min="13567" max="13567" width="5.625" customWidth="1"/>
    <col min="13568" max="13568" width="7.875" customWidth="1"/>
    <col min="13569" max="13569" width="5.625" customWidth="1"/>
    <col min="13570" max="13570" width="7.875" customWidth="1"/>
    <col min="13571" max="13572" width="10.75" customWidth="1"/>
    <col min="13819" max="13819" width="5.625" customWidth="1"/>
    <col min="13820" max="13820" width="7.875" customWidth="1"/>
    <col min="13821" max="13821" width="5.625" customWidth="1"/>
    <col min="13822" max="13822" width="7.875" customWidth="1"/>
    <col min="13823" max="13823" width="5.625" customWidth="1"/>
    <col min="13824" max="13824" width="7.875" customWidth="1"/>
    <col min="13825" max="13825" width="5.625" customWidth="1"/>
    <col min="13826" max="13826" width="7.875" customWidth="1"/>
    <col min="13827" max="13828" width="10.75" customWidth="1"/>
    <col min="14075" max="14075" width="5.625" customWidth="1"/>
    <col min="14076" max="14076" width="7.875" customWidth="1"/>
    <col min="14077" max="14077" width="5.625" customWidth="1"/>
    <col min="14078" max="14078" width="7.875" customWidth="1"/>
    <col min="14079" max="14079" width="5.625" customWidth="1"/>
    <col min="14080" max="14080" width="7.875" customWidth="1"/>
    <col min="14081" max="14081" width="5.625" customWidth="1"/>
    <col min="14082" max="14082" width="7.875" customWidth="1"/>
    <col min="14083" max="14084" width="10.75" customWidth="1"/>
    <col min="14331" max="14331" width="5.625" customWidth="1"/>
    <col min="14332" max="14332" width="7.875" customWidth="1"/>
    <col min="14333" max="14333" width="5.625" customWidth="1"/>
    <col min="14334" max="14334" width="7.875" customWidth="1"/>
    <col min="14335" max="14335" width="5.625" customWidth="1"/>
    <col min="14336" max="14336" width="7.875" customWidth="1"/>
    <col min="14337" max="14337" width="5.625" customWidth="1"/>
    <col min="14338" max="14338" width="7.875" customWidth="1"/>
    <col min="14339" max="14340" width="10.75" customWidth="1"/>
    <col min="14587" max="14587" width="5.625" customWidth="1"/>
    <col min="14588" max="14588" width="7.875" customWidth="1"/>
    <col min="14589" max="14589" width="5.625" customWidth="1"/>
    <col min="14590" max="14590" width="7.875" customWidth="1"/>
    <col min="14591" max="14591" width="5.625" customWidth="1"/>
    <col min="14592" max="14592" width="7.875" customWidth="1"/>
    <col min="14593" max="14593" width="5.625" customWidth="1"/>
    <col min="14594" max="14594" width="7.875" customWidth="1"/>
    <col min="14595" max="14596" width="10.75" customWidth="1"/>
    <col min="14843" max="14843" width="5.625" customWidth="1"/>
    <col min="14844" max="14844" width="7.875" customWidth="1"/>
    <col min="14845" max="14845" width="5.625" customWidth="1"/>
    <col min="14846" max="14846" width="7.875" customWidth="1"/>
    <col min="14847" max="14847" width="5.625" customWidth="1"/>
    <col min="14848" max="14848" width="7.875" customWidth="1"/>
    <col min="14849" max="14849" width="5.625" customWidth="1"/>
    <col min="14850" max="14850" width="7.875" customWidth="1"/>
    <col min="14851" max="14852" width="10.75" customWidth="1"/>
    <col min="15099" max="15099" width="5.625" customWidth="1"/>
    <col min="15100" max="15100" width="7.875" customWidth="1"/>
    <col min="15101" max="15101" width="5.625" customWidth="1"/>
    <col min="15102" max="15102" width="7.875" customWidth="1"/>
    <col min="15103" max="15103" width="5.625" customWidth="1"/>
    <col min="15104" max="15104" width="7.875" customWidth="1"/>
    <col min="15105" max="15105" width="5.625" customWidth="1"/>
    <col min="15106" max="15106" width="7.875" customWidth="1"/>
    <col min="15107" max="15108" width="10.75" customWidth="1"/>
    <col min="15355" max="15355" width="5.625" customWidth="1"/>
    <col min="15356" max="15356" width="7.875" customWidth="1"/>
    <col min="15357" max="15357" width="5.625" customWidth="1"/>
    <col min="15358" max="15358" width="7.875" customWidth="1"/>
    <col min="15359" max="15359" width="5.625" customWidth="1"/>
    <col min="15360" max="15360" width="7.875" customWidth="1"/>
    <col min="15361" max="15361" width="5.625" customWidth="1"/>
    <col min="15362" max="15362" width="7.875" customWidth="1"/>
    <col min="15363" max="15364" width="10.75" customWidth="1"/>
    <col min="15611" max="15611" width="5.625" customWidth="1"/>
    <col min="15612" max="15612" width="7.875" customWidth="1"/>
    <col min="15613" max="15613" width="5.625" customWidth="1"/>
    <col min="15614" max="15614" width="7.875" customWidth="1"/>
    <col min="15615" max="15615" width="5.625" customWidth="1"/>
    <col min="15616" max="15616" width="7.875" customWidth="1"/>
    <col min="15617" max="15617" width="5.625" customWidth="1"/>
    <col min="15618" max="15618" width="7.875" customWidth="1"/>
    <col min="15619" max="15620" width="10.75" customWidth="1"/>
    <col min="15867" max="15867" width="5.625" customWidth="1"/>
    <col min="15868" max="15868" width="7.875" customWidth="1"/>
    <col min="15869" max="15869" width="5.625" customWidth="1"/>
    <col min="15870" max="15870" width="7.875" customWidth="1"/>
    <col min="15871" max="15871" width="5.625" customWidth="1"/>
    <col min="15872" max="15872" width="7.875" customWidth="1"/>
    <col min="15873" max="15873" width="5.625" customWidth="1"/>
    <col min="15874" max="15874" width="7.875" customWidth="1"/>
    <col min="15875" max="15876" width="10.75" customWidth="1"/>
    <col min="16123" max="16123" width="5.625" customWidth="1"/>
    <col min="16124" max="16124" width="7.875" customWidth="1"/>
    <col min="16125" max="16125" width="5.625" customWidth="1"/>
    <col min="16126" max="16126" width="7.875" customWidth="1"/>
    <col min="16127" max="16127" width="5.625" customWidth="1"/>
    <col min="16128" max="16128" width="7.875" customWidth="1"/>
    <col min="16129" max="16129" width="5.625" customWidth="1"/>
    <col min="16130" max="16130" width="7.875" customWidth="1"/>
    <col min="16131" max="16132" width="10.75" customWidth="1"/>
  </cols>
  <sheetData>
    <row r="1" spans="2:28" ht="21" customHeight="1" x14ac:dyDescent="0.15">
      <c r="B1" s="469" t="s">
        <v>1599</v>
      </c>
      <c r="C1" s="469"/>
      <c r="D1" s="469"/>
      <c r="E1" s="469"/>
      <c r="F1" s="469"/>
      <c r="G1" s="469"/>
      <c r="H1" s="469"/>
      <c r="I1" s="469"/>
      <c r="J1" s="469"/>
      <c r="K1" s="469"/>
      <c r="L1" s="469"/>
      <c r="M1" s="469"/>
      <c r="N1" s="469"/>
      <c r="O1" s="469"/>
      <c r="P1" s="469"/>
      <c r="Q1" s="469"/>
      <c r="R1" s="469"/>
      <c r="S1" s="469"/>
      <c r="T1" s="469"/>
      <c r="U1" s="469"/>
      <c r="V1" s="469"/>
      <c r="W1" s="469"/>
      <c r="X1" s="469"/>
      <c r="Y1" s="469"/>
      <c r="Z1" s="469"/>
    </row>
    <row r="2" spans="2:28" ht="21" customHeight="1" x14ac:dyDescent="0.15">
      <c r="B2" s="469"/>
      <c r="C2" s="469"/>
      <c r="D2" s="469"/>
      <c r="E2" s="469"/>
      <c r="F2" s="469"/>
      <c r="G2" s="469"/>
      <c r="H2" s="469"/>
      <c r="I2" s="469"/>
      <c r="J2" s="469"/>
      <c r="K2" s="469"/>
      <c r="L2" s="469"/>
      <c r="M2" s="469"/>
      <c r="N2" s="469"/>
      <c r="O2" s="469"/>
      <c r="P2" s="469"/>
      <c r="Q2" s="469"/>
      <c r="R2" s="469"/>
      <c r="S2" s="469"/>
      <c r="T2" s="469"/>
      <c r="U2" s="469"/>
      <c r="V2" s="469"/>
      <c r="W2" s="469"/>
      <c r="X2" s="469"/>
      <c r="Y2" s="469"/>
      <c r="Z2" s="469"/>
    </row>
    <row r="3" spans="2:28" ht="12.95" customHeight="1" x14ac:dyDescent="0.15">
      <c r="B3" s="468" t="s">
        <v>1600</v>
      </c>
      <c r="C3" s="468"/>
      <c r="D3" s="468"/>
      <c r="E3" s="468"/>
      <c r="F3" s="468"/>
      <c r="G3" s="468"/>
      <c r="H3" s="468"/>
      <c r="I3" s="468"/>
      <c r="J3" s="468"/>
      <c r="K3" s="468"/>
      <c r="L3" s="468"/>
      <c r="M3" s="468"/>
      <c r="N3" s="468"/>
      <c r="O3" s="468"/>
      <c r="P3" s="468"/>
      <c r="Q3" s="468"/>
      <c r="R3" s="468"/>
      <c r="S3" s="468"/>
      <c r="T3" s="468"/>
      <c r="U3" s="468"/>
      <c r="V3" s="468"/>
      <c r="W3" s="468"/>
      <c r="X3" s="468"/>
      <c r="Y3" s="468"/>
      <c r="Z3" s="468"/>
    </row>
    <row r="4" spans="2:28" ht="12.95" customHeight="1" x14ac:dyDescent="0.15">
      <c r="B4" s="468"/>
      <c r="C4" s="468"/>
      <c r="D4" s="468"/>
      <c r="E4" s="468"/>
      <c r="F4" s="468"/>
      <c r="G4" s="468"/>
      <c r="H4" s="468"/>
      <c r="I4" s="468"/>
      <c r="J4" s="468"/>
      <c r="K4" s="468"/>
      <c r="L4" s="468"/>
      <c r="M4" s="468"/>
      <c r="N4" s="468"/>
      <c r="O4" s="468"/>
      <c r="P4" s="468"/>
      <c r="Q4" s="468"/>
      <c r="R4" s="468"/>
      <c r="S4" s="468"/>
      <c r="T4" s="468"/>
      <c r="U4" s="468"/>
      <c r="V4" s="468"/>
      <c r="W4" s="468"/>
      <c r="X4" s="468"/>
      <c r="Y4" s="468"/>
      <c r="Z4" s="468"/>
    </row>
    <row r="5" spans="2:28" ht="33" customHeight="1" thickBot="1" x14ac:dyDescent="0.2">
      <c r="B5" s="481" t="s">
        <v>945</v>
      </c>
      <c r="C5" s="481"/>
      <c r="D5" s="481"/>
      <c r="E5" s="481"/>
      <c r="F5" s="481"/>
      <c r="G5" s="481"/>
      <c r="H5" s="481"/>
      <c r="I5" s="481"/>
      <c r="J5" s="481"/>
      <c r="K5" s="481"/>
      <c r="L5" s="481"/>
      <c r="M5" s="481"/>
      <c r="N5" s="481"/>
      <c r="O5" s="481"/>
      <c r="P5" s="481"/>
      <c r="Q5" s="481"/>
      <c r="R5" s="481"/>
      <c r="S5" s="481"/>
      <c r="T5" s="481"/>
      <c r="U5" s="481"/>
      <c r="V5" s="481"/>
      <c r="W5" s="481"/>
      <c r="X5" s="481"/>
      <c r="Y5" s="481"/>
      <c r="Z5" s="481"/>
    </row>
    <row r="6" spans="2:28" ht="20.25" customHeight="1" x14ac:dyDescent="0.15">
      <c r="B6" s="453" t="s">
        <v>934</v>
      </c>
      <c r="C6" s="454"/>
      <c r="D6" s="457" t="str">
        <f>B8</f>
        <v>ＮＥＯ
ゴローズ</v>
      </c>
      <c r="E6" s="458"/>
      <c r="F6" s="457" t="str">
        <f>B12</f>
        <v>アプスト
＋2</v>
      </c>
      <c r="G6" s="461"/>
      <c r="H6" s="458" t="str">
        <f>B16</f>
        <v>フレンズ
エルダー</v>
      </c>
      <c r="I6" s="461"/>
      <c r="J6" s="458" t="str">
        <f>B20</f>
        <v>ＪＡＣＫと
豆の木</v>
      </c>
      <c r="K6" s="461"/>
      <c r="L6" s="427" t="s">
        <v>689</v>
      </c>
      <c r="M6" s="428"/>
      <c r="N6" s="415" t="s">
        <v>685</v>
      </c>
      <c r="O6" s="334"/>
      <c r="P6" s="482" t="s">
        <v>486</v>
      </c>
      <c r="Q6" s="482"/>
      <c r="R6" s="482"/>
      <c r="S6" s="482"/>
      <c r="T6" s="482"/>
      <c r="U6" s="335"/>
      <c r="V6" s="335"/>
      <c r="W6" s="335"/>
      <c r="X6" s="335"/>
      <c r="Y6" s="335"/>
      <c r="Z6" s="335"/>
      <c r="AA6" s="337"/>
    </row>
    <row r="7" spans="2:28" ht="20.25" customHeight="1" thickBot="1" x14ac:dyDescent="0.2">
      <c r="B7" s="455"/>
      <c r="C7" s="456"/>
      <c r="D7" s="459"/>
      <c r="E7" s="460"/>
      <c r="F7" s="459"/>
      <c r="G7" s="462"/>
      <c r="H7" s="460"/>
      <c r="I7" s="462"/>
      <c r="J7" s="460"/>
      <c r="K7" s="462"/>
      <c r="L7" s="429"/>
      <c r="M7" s="430"/>
      <c r="N7" s="417"/>
      <c r="O7" s="334"/>
      <c r="P7" s="482"/>
      <c r="Q7" s="482"/>
      <c r="R7" s="482"/>
      <c r="S7" s="482"/>
      <c r="T7" s="482"/>
      <c r="U7" s="336"/>
      <c r="V7" s="336"/>
      <c r="W7" s="412" t="s">
        <v>948</v>
      </c>
      <c r="X7" s="412"/>
      <c r="Y7" s="412"/>
      <c r="Z7" s="412"/>
      <c r="AA7" s="337"/>
    </row>
    <row r="8" spans="2:28" ht="20.25" customHeight="1" x14ac:dyDescent="0.15">
      <c r="B8" s="431" t="s">
        <v>1637</v>
      </c>
      <c r="C8" s="428"/>
      <c r="D8" s="434"/>
      <c r="E8" s="435"/>
      <c r="F8" s="357" t="s">
        <v>686</v>
      </c>
      <c r="G8" s="359" t="s">
        <v>1628</v>
      </c>
      <c r="H8" s="357" t="s">
        <v>686</v>
      </c>
      <c r="I8" s="359" t="s">
        <v>688</v>
      </c>
      <c r="J8" s="357" t="s">
        <v>686</v>
      </c>
      <c r="K8" s="359" t="s">
        <v>1617</v>
      </c>
      <c r="L8" s="418" t="s">
        <v>1616</v>
      </c>
      <c r="M8" s="419"/>
      <c r="N8" s="415"/>
      <c r="O8" s="334"/>
      <c r="P8" s="336" t="s">
        <v>1607</v>
      </c>
      <c r="Q8" s="336"/>
      <c r="R8" s="336"/>
      <c r="S8" s="336"/>
      <c r="T8" s="336"/>
      <c r="V8" s="336"/>
      <c r="W8" s="336"/>
      <c r="X8" s="336"/>
      <c r="Y8" s="336"/>
      <c r="Z8" s="336"/>
      <c r="AA8" s="337"/>
    </row>
    <row r="9" spans="2:28" ht="20.25" customHeight="1" x14ac:dyDescent="0.15">
      <c r="B9" s="432"/>
      <c r="C9" s="433"/>
      <c r="D9" s="436"/>
      <c r="E9" s="437"/>
      <c r="F9" s="360">
        <v>1</v>
      </c>
      <c r="G9" s="361"/>
      <c r="H9" s="360">
        <v>1</v>
      </c>
      <c r="I9" s="361"/>
      <c r="J9" s="360">
        <v>1</v>
      </c>
      <c r="K9" s="361"/>
      <c r="L9" s="420"/>
      <c r="M9" s="421"/>
      <c r="N9" s="416"/>
      <c r="O9" s="334"/>
      <c r="P9" s="337"/>
      <c r="Q9" s="336"/>
      <c r="R9" s="336"/>
      <c r="S9" s="336"/>
      <c r="T9" s="336"/>
      <c r="U9" s="413" t="s">
        <v>693</v>
      </c>
      <c r="V9" s="413"/>
      <c r="W9" s="336"/>
      <c r="X9" s="336"/>
      <c r="Y9" s="336"/>
      <c r="Z9" s="336"/>
      <c r="AA9" s="337"/>
    </row>
    <row r="10" spans="2:28" ht="20.25" customHeight="1" x14ac:dyDescent="0.15">
      <c r="B10" s="432"/>
      <c r="C10" s="433"/>
      <c r="D10" s="436"/>
      <c r="E10" s="437"/>
      <c r="F10" s="360">
        <v>2</v>
      </c>
      <c r="G10" s="361"/>
      <c r="H10" s="360">
        <v>2</v>
      </c>
      <c r="I10" s="361"/>
      <c r="J10" s="360">
        <v>2</v>
      </c>
      <c r="K10" s="361"/>
      <c r="L10" s="420"/>
      <c r="M10" s="421"/>
      <c r="N10" s="416"/>
      <c r="O10" s="334"/>
      <c r="P10" s="336"/>
      <c r="Q10" s="336"/>
      <c r="R10" s="336"/>
      <c r="S10" s="336"/>
      <c r="T10" s="336"/>
      <c r="U10" s="413"/>
      <c r="V10" s="413"/>
      <c r="W10" s="339"/>
      <c r="X10" s="336"/>
      <c r="Y10" s="336"/>
      <c r="Z10" s="336"/>
      <c r="AA10" s="337"/>
    </row>
    <row r="11" spans="2:28" ht="20.25" customHeight="1" thickBot="1" x14ac:dyDescent="0.2">
      <c r="B11" s="429"/>
      <c r="C11" s="430"/>
      <c r="D11" s="438"/>
      <c r="E11" s="439"/>
      <c r="F11" s="358">
        <v>3</v>
      </c>
      <c r="G11" s="362"/>
      <c r="H11" s="358">
        <v>3</v>
      </c>
      <c r="I11" s="362"/>
      <c r="J11" s="358">
        <v>3</v>
      </c>
      <c r="K11" s="362"/>
      <c r="L11" s="422"/>
      <c r="M11" s="423"/>
      <c r="N11" s="417"/>
      <c r="O11" s="334"/>
      <c r="P11" s="413" t="s">
        <v>694</v>
      </c>
      <c r="Q11" s="413"/>
      <c r="R11" s="340"/>
      <c r="S11" s="340"/>
      <c r="T11" s="336"/>
      <c r="U11" s="338"/>
      <c r="V11" s="336"/>
      <c r="W11" s="339"/>
      <c r="X11" s="340"/>
      <c r="Y11" s="340"/>
      <c r="Z11" s="413" t="s">
        <v>1614</v>
      </c>
      <c r="AA11" s="413"/>
      <c r="AB11" s="95"/>
    </row>
    <row r="12" spans="2:28" ht="20.25" customHeight="1" x14ac:dyDescent="0.15">
      <c r="B12" s="431" t="s">
        <v>1638</v>
      </c>
      <c r="C12" s="428"/>
      <c r="D12" s="357" t="s">
        <v>686</v>
      </c>
      <c r="E12" s="359"/>
      <c r="F12" s="434"/>
      <c r="G12" s="435"/>
      <c r="H12" s="357" t="s">
        <v>686</v>
      </c>
      <c r="I12" s="359" t="s">
        <v>687</v>
      </c>
      <c r="J12" s="357" t="s">
        <v>686</v>
      </c>
      <c r="K12" s="359" t="s">
        <v>1629</v>
      </c>
      <c r="L12" s="418" t="s">
        <v>1616</v>
      </c>
      <c r="M12" s="419"/>
      <c r="N12" s="415"/>
      <c r="O12" s="334"/>
      <c r="P12" s="413"/>
      <c r="Q12" s="413"/>
      <c r="R12" s="336"/>
      <c r="S12" s="338"/>
      <c r="T12" s="336"/>
      <c r="U12" s="338"/>
      <c r="V12" s="336"/>
      <c r="W12" s="341"/>
      <c r="X12" s="336"/>
      <c r="Y12" s="336"/>
      <c r="Z12" s="413"/>
      <c r="AA12" s="413"/>
      <c r="AB12" s="95"/>
    </row>
    <row r="13" spans="2:28" ht="20.25" customHeight="1" x14ac:dyDescent="0.15">
      <c r="B13" s="432"/>
      <c r="C13" s="433"/>
      <c r="D13" s="360">
        <v>1</v>
      </c>
      <c r="E13" s="361"/>
      <c r="F13" s="436"/>
      <c r="G13" s="437"/>
      <c r="H13" s="360">
        <v>1</v>
      </c>
      <c r="I13" s="361"/>
      <c r="J13" s="360">
        <v>1</v>
      </c>
      <c r="K13" s="361"/>
      <c r="L13" s="420"/>
      <c r="M13" s="421"/>
      <c r="N13" s="416"/>
      <c r="O13" s="334"/>
      <c r="P13" s="337"/>
      <c r="Q13" s="336"/>
      <c r="R13" s="336"/>
      <c r="S13" s="338"/>
      <c r="T13" s="336"/>
      <c r="U13" s="425" t="s">
        <v>485</v>
      </c>
      <c r="V13" s="336"/>
      <c r="W13" s="341"/>
      <c r="X13" s="336"/>
      <c r="Y13" s="336"/>
      <c r="Z13" s="336"/>
      <c r="AA13" s="337"/>
    </row>
    <row r="14" spans="2:28" ht="20.25" customHeight="1" x14ac:dyDescent="0.15">
      <c r="B14" s="432"/>
      <c r="C14" s="433"/>
      <c r="D14" s="360">
        <v>2</v>
      </c>
      <c r="E14" s="361"/>
      <c r="F14" s="436"/>
      <c r="G14" s="437"/>
      <c r="H14" s="360">
        <v>2</v>
      </c>
      <c r="I14" s="361"/>
      <c r="J14" s="360">
        <v>2</v>
      </c>
      <c r="K14" s="361"/>
      <c r="L14" s="420"/>
      <c r="M14" s="421"/>
      <c r="N14" s="416"/>
      <c r="O14" s="334"/>
      <c r="P14" s="356"/>
      <c r="Q14" s="356"/>
      <c r="R14" s="336"/>
      <c r="S14" s="425" t="s">
        <v>949</v>
      </c>
      <c r="T14" s="340"/>
      <c r="U14" s="426"/>
      <c r="V14" s="344"/>
      <c r="W14" s="346"/>
      <c r="X14" s="414" t="s">
        <v>484</v>
      </c>
      <c r="Y14" s="336"/>
      <c r="Z14" s="336"/>
      <c r="AA14" s="337"/>
    </row>
    <row r="15" spans="2:28" ht="20.25" customHeight="1" thickBot="1" x14ac:dyDescent="0.2">
      <c r="B15" s="429"/>
      <c r="C15" s="430"/>
      <c r="D15" s="358">
        <v>3</v>
      </c>
      <c r="E15" s="362"/>
      <c r="F15" s="438"/>
      <c r="G15" s="439"/>
      <c r="H15" s="358">
        <v>3</v>
      </c>
      <c r="I15" s="362"/>
      <c r="J15" s="358">
        <v>3</v>
      </c>
      <c r="K15" s="362"/>
      <c r="L15" s="422"/>
      <c r="M15" s="423"/>
      <c r="N15" s="417"/>
      <c r="O15" s="334"/>
      <c r="P15" s="356"/>
      <c r="Q15" s="356"/>
      <c r="R15" s="336"/>
      <c r="S15" s="425"/>
      <c r="T15" s="342"/>
      <c r="U15" s="339"/>
      <c r="V15" s="336"/>
      <c r="W15" s="347"/>
      <c r="X15" s="414"/>
      <c r="Y15" s="336"/>
      <c r="Z15" s="413"/>
      <c r="AA15" s="337"/>
    </row>
    <row r="16" spans="2:28" ht="20.25" customHeight="1" x14ac:dyDescent="0.15">
      <c r="B16" s="431" t="s">
        <v>1639</v>
      </c>
      <c r="C16" s="428"/>
      <c r="D16" s="357" t="s">
        <v>686</v>
      </c>
      <c r="E16" s="359"/>
      <c r="F16" s="357" t="s">
        <v>686</v>
      </c>
      <c r="G16" s="359"/>
      <c r="H16" s="434"/>
      <c r="I16" s="435"/>
      <c r="J16" s="357" t="s">
        <v>686</v>
      </c>
      <c r="K16" s="359" t="s">
        <v>1630</v>
      </c>
      <c r="L16" s="418" t="s">
        <v>1616</v>
      </c>
      <c r="M16" s="419"/>
      <c r="N16" s="415"/>
      <c r="O16" s="334"/>
      <c r="P16" s="337"/>
      <c r="Q16" s="336"/>
      <c r="R16" s="336"/>
      <c r="S16" s="338"/>
      <c r="T16" s="336"/>
      <c r="U16" s="339"/>
      <c r="V16" s="336"/>
      <c r="W16" s="338"/>
      <c r="X16" s="336"/>
      <c r="Y16" s="336"/>
      <c r="Z16" s="413"/>
      <c r="AA16" s="337"/>
    </row>
    <row r="17" spans="2:28" ht="20.25" customHeight="1" x14ac:dyDescent="0.15">
      <c r="B17" s="432"/>
      <c r="C17" s="433"/>
      <c r="D17" s="360">
        <v>1</v>
      </c>
      <c r="E17" s="361"/>
      <c r="F17" s="360">
        <v>1</v>
      </c>
      <c r="G17" s="361"/>
      <c r="H17" s="436"/>
      <c r="I17" s="437"/>
      <c r="J17" s="360">
        <v>1</v>
      </c>
      <c r="K17" s="361"/>
      <c r="L17" s="420"/>
      <c r="M17" s="421"/>
      <c r="N17" s="416"/>
      <c r="O17" s="334"/>
      <c r="P17" s="413" t="s">
        <v>697</v>
      </c>
      <c r="Q17" s="413"/>
      <c r="R17" s="340"/>
      <c r="S17" s="346"/>
      <c r="T17" s="336"/>
      <c r="U17" s="339"/>
      <c r="V17" s="336"/>
      <c r="W17" s="338"/>
      <c r="X17" s="336"/>
      <c r="Y17" s="340"/>
      <c r="Z17" s="413" t="s">
        <v>1615</v>
      </c>
      <c r="AA17" s="413"/>
      <c r="AB17" s="95"/>
    </row>
    <row r="18" spans="2:28" ht="20.25" customHeight="1" x14ac:dyDescent="0.15">
      <c r="B18" s="432"/>
      <c r="C18" s="433"/>
      <c r="D18" s="360">
        <v>2</v>
      </c>
      <c r="E18" s="361"/>
      <c r="F18" s="360">
        <v>2</v>
      </c>
      <c r="G18" s="361"/>
      <c r="H18" s="436"/>
      <c r="I18" s="437"/>
      <c r="J18" s="360">
        <v>2</v>
      </c>
      <c r="K18" s="361"/>
      <c r="L18" s="420"/>
      <c r="M18" s="421"/>
      <c r="N18" s="416"/>
      <c r="O18" s="334"/>
      <c r="P18" s="413"/>
      <c r="Q18" s="413"/>
      <c r="R18" s="336"/>
      <c r="S18" s="336"/>
      <c r="T18" s="336"/>
      <c r="U18" s="336" t="s">
        <v>487</v>
      </c>
      <c r="V18" s="336"/>
      <c r="W18" s="336"/>
      <c r="X18" s="342"/>
      <c r="Y18" s="336"/>
      <c r="Z18" s="413"/>
      <c r="AA18" s="413"/>
      <c r="AB18" s="95"/>
    </row>
    <row r="19" spans="2:28" ht="20.25" customHeight="1" thickBot="1" x14ac:dyDescent="0.2">
      <c r="B19" s="429"/>
      <c r="C19" s="430"/>
      <c r="D19" s="358">
        <v>3</v>
      </c>
      <c r="E19" s="362"/>
      <c r="F19" s="358">
        <v>3</v>
      </c>
      <c r="G19" s="361"/>
      <c r="H19" s="438"/>
      <c r="I19" s="439"/>
      <c r="J19" s="358">
        <v>3</v>
      </c>
      <c r="K19" s="362"/>
      <c r="L19" s="422"/>
      <c r="M19" s="423"/>
      <c r="N19" s="417"/>
      <c r="O19" s="334"/>
      <c r="P19" s="336"/>
      <c r="Q19" s="336"/>
      <c r="R19" s="336"/>
      <c r="S19" s="336"/>
      <c r="T19" s="350"/>
      <c r="U19" s="412"/>
      <c r="V19" s="412"/>
      <c r="W19" s="350"/>
      <c r="X19" s="336"/>
      <c r="Y19" s="336"/>
      <c r="Z19" s="336"/>
      <c r="AA19" s="337"/>
    </row>
    <row r="20" spans="2:28" ht="20.25" customHeight="1" x14ac:dyDescent="0.15">
      <c r="B20" s="431" t="s">
        <v>1640</v>
      </c>
      <c r="C20" s="428"/>
      <c r="D20" s="357" t="s">
        <v>686</v>
      </c>
      <c r="E20" s="359"/>
      <c r="F20" s="357" t="s">
        <v>686</v>
      </c>
      <c r="G20" s="359"/>
      <c r="H20" s="357" t="s">
        <v>686</v>
      </c>
      <c r="I20" s="359"/>
      <c r="J20" s="434"/>
      <c r="K20" s="435"/>
      <c r="L20" s="418" t="s">
        <v>1616</v>
      </c>
      <c r="M20" s="419"/>
      <c r="N20" s="415"/>
      <c r="O20" s="334"/>
      <c r="P20" s="336"/>
      <c r="Q20" s="336"/>
      <c r="R20" s="336"/>
      <c r="S20" s="336"/>
      <c r="T20" s="350"/>
      <c r="U20" s="412"/>
      <c r="V20" s="412"/>
      <c r="W20" s="479" t="s">
        <v>696</v>
      </c>
      <c r="X20" s="354"/>
      <c r="Y20" s="413"/>
      <c r="Z20" s="413"/>
      <c r="AA20" s="337"/>
    </row>
    <row r="21" spans="2:28" ht="20.25" customHeight="1" x14ac:dyDescent="0.15">
      <c r="B21" s="432"/>
      <c r="C21" s="433"/>
      <c r="D21" s="360">
        <v>1</v>
      </c>
      <c r="E21" s="361"/>
      <c r="F21" s="360">
        <v>1</v>
      </c>
      <c r="G21" s="361"/>
      <c r="H21" s="360">
        <v>1</v>
      </c>
      <c r="I21" s="361"/>
      <c r="J21" s="436"/>
      <c r="K21" s="437"/>
      <c r="L21" s="420"/>
      <c r="M21" s="421"/>
      <c r="N21" s="416"/>
      <c r="O21" s="334"/>
      <c r="P21" s="336"/>
      <c r="Q21" s="336"/>
      <c r="R21" s="336"/>
      <c r="S21" s="336"/>
      <c r="T21" s="350"/>
      <c r="U21" s="412"/>
      <c r="V21" s="412"/>
      <c r="W21" s="480"/>
      <c r="X21" s="349"/>
      <c r="Y21" s="413"/>
      <c r="Z21" s="413"/>
      <c r="AA21" s="337"/>
    </row>
    <row r="22" spans="2:28" ht="20.25" customHeight="1" x14ac:dyDescent="0.15">
      <c r="B22" s="432"/>
      <c r="C22" s="433"/>
      <c r="D22" s="360">
        <v>2</v>
      </c>
      <c r="E22" s="361"/>
      <c r="F22" s="360">
        <v>2</v>
      </c>
      <c r="G22" s="361"/>
      <c r="H22" s="360">
        <v>2</v>
      </c>
      <c r="I22" s="361"/>
      <c r="J22" s="436"/>
      <c r="K22" s="437"/>
      <c r="L22" s="420"/>
      <c r="M22" s="421"/>
      <c r="N22" s="416"/>
      <c r="O22" s="334"/>
      <c r="P22" s="336"/>
      <c r="Q22" s="336"/>
      <c r="R22" s="336"/>
      <c r="S22" s="336"/>
      <c r="T22" s="350"/>
      <c r="U22" s="412"/>
      <c r="V22" s="412"/>
      <c r="W22" s="350"/>
      <c r="X22" s="336"/>
      <c r="Y22" s="336"/>
      <c r="Z22" s="336"/>
      <c r="AA22" s="337"/>
    </row>
    <row r="23" spans="2:28" ht="20.25" customHeight="1" thickBot="1" x14ac:dyDescent="0.2">
      <c r="B23" s="429"/>
      <c r="C23" s="430"/>
      <c r="D23" s="358">
        <v>3</v>
      </c>
      <c r="E23" s="362"/>
      <c r="F23" s="358">
        <v>3</v>
      </c>
      <c r="G23" s="362"/>
      <c r="H23" s="358">
        <v>3</v>
      </c>
      <c r="I23" s="362"/>
      <c r="J23" s="438"/>
      <c r="K23" s="439"/>
      <c r="L23" s="422"/>
      <c r="M23" s="423"/>
      <c r="N23" s="417"/>
      <c r="O23" s="334"/>
      <c r="P23" s="350"/>
      <c r="Q23" s="350"/>
      <c r="R23" s="350"/>
      <c r="S23" s="350"/>
      <c r="T23" s="350"/>
      <c r="U23" s="350"/>
      <c r="V23" s="350"/>
      <c r="W23" s="350"/>
      <c r="X23" s="350"/>
      <c r="Y23" s="350"/>
      <c r="Z23" s="336"/>
      <c r="AA23" s="337"/>
    </row>
    <row r="24" spans="2:28" ht="20.25" customHeight="1" thickBot="1" x14ac:dyDescent="0.2">
      <c r="B24" s="334"/>
      <c r="C24" s="334"/>
      <c r="D24" s="334"/>
      <c r="E24" s="363"/>
      <c r="F24" s="334"/>
      <c r="G24" s="363"/>
      <c r="H24" s="334"/>
      <c r="I24" s="334"/>
      <c r="J24" s="334"/>
      <c r="K24" s="334"/>
      <c r="L24" s="334"/>
      <c r="M24" s="334"/>
      <c r="N24" s="334"/>
      <c r="O24" s="334"/>
      <c r="P24" s="350"/>
      <c r="Q24" s="350"/>
      <c r="R24" s="350"/>
      <c r="S24" s="350"/>
      <c r="T24" s="350"/>
      <c r="U24" s="350"/>
      <c r="V24" s="350"/>
      <c r="W24" s="350"/>
      <c r="X24" s="350"/>
      <c r="Y24" s="350"/>
      <c r="Z24" s="336"/>
      <c r="AA24" s="336"/>
    </row>
    <row r="25" spans="2:28" ht="20.25" customHeight="1" x14ac:dyDescent="0.15">
      <c r="B25" s="453" t="s">
        <v>1618</v>
      </c>
      <c r="C25" s="454"/>
      <c r="D25" s="457" t="str">
        <f>B27</f>
        <v>NEXT</v>
      </c>
      <c r="E25" s="458"/>
      <c r="F25" s="457" t="str">
        <f>B31</f>
        <v>フレンズ
プラス</v>
      </c>
      <c r="G25" s="461"/>
      <c r="H25" s="458" t="str">
        <f>B35</f>
        <v>フラワー
ロック</v>
      </c>
      <c r="I25" s="461"/>
      <c r="J25" s="458" t="str">
        <f>B39</f>
        <v>ブルー
ホライゾン</v>
      </c>
      <c r="K25" s="461"/>
      <c r="L25" s="427" t="s">
        <v>689</v>
      </c>
      <c r="M25" s="428"/>
      <c r="N25" s="415" t="s">
        <v>685</v>
      </c>
      <c r="O25" s="334"/>
      <c r="P25" s="482" t="s">
        <v>1651</v>
      </c>
      <c r="Q25" s="482"/>
      <c r="R25" s="482"/>
      <c r="S25" s="482"/>
      <c r="T25" s="482"/>
      <c r="U25" s="335"/>
      <c r="V25" s="335"/>
      <c r="W25" s="335"/>
      <c r="X25" s="335"/>
      <c r="Y25" s="335"/>
      <c r="Z25" s="335"/>
      <c r="AA25" s="337"/>
    </row>
    <row r="26" spans="2:28" ht="20.25" customHeight="1" thickBot="1" x14ac:dyDescent="0.2">
      <c r="B26" s="455"/>
      <c r="C26" s="456"/>
      <c r="D26" s="459"/>
      <c r="E26" s="460"/>
      <c r="F26" s="459"/>
      <c r="G26" s="462"/>
      <c r="H26" s="460"/>
      <c r="I26" s="462"/>
      <c r="J26" s="460"/>
      <c r="K26" s="462"/>
      <c r="L26" s="429"/>
      <c r="M26" s="430"/>
      <c r="N26" s="417"/>
      <c r="O26" s="334"/>
      <c r="P26" s="482"/>
      <c r="Q26" s="482"/>
      <c r="R26" s="482"/>
      <c r="S26" s="482"/>
      <c r="T26" s="482"/>
      <c r="U26" s="472" t="s">
        <v>1602</v>
      </c>
      <c r="V26" s="472"/>
      <c r="W26" s="472"/>
      <c r="X26" s="472"/>
      <c r="Y26" s="472"/>
      <c r="Z26" s="472"/>
      <c r="AA26" s="472"/>
      <c r="AB26" s="367"/>
    </row>
    <row r="27" spans="2:28" ht="20.25" customHeight="1" x14ac:dyDescent="0.15">
      <c r="B27" s="431" t="s">
        <v>1524</v>
      </c>
      <c r="C27" s="428"/>
      <c r="D27" s="434"/>
      <c r="E27" s="435"/>
      <c r="F27" s="357" t="s">
        <v>686</v>
      </c>
      <c r="G27" s="359" t="s">
        <v>1628</v>
      </c>
      <c r="H27" s="357" t="s">
        <v>686</v>
      </c>
      <c r="I27" s="359" t="s">
        <v>688</v>
      </c>
      <c r="J27" s="357" t="s">
        <v>686</v>
      </c>
      <c r="K27" s="359" t="s">
        <v>1617</v>
      </c>
      <c r="L27" s="418" t="s">
        <v>1616</v>
      </c>
      <c r="M27" s="419"/>
      <c r="N27" s="415"/>
      <c r="O27" s="334"/>
      <c r="P27" s="336" t="s">
        <v>1607</v>
      </c>
      <c r="Q27" s="336"/>
      <c r="R27" s="336"/>
      <c r="S27" s="336"/>
      <c r="T27" s="336"/>
      <c r="V27" s="336"/>
      <c r="W27" s="336"/>
      <c r="X27" s="336"/>
      <c r="Y27" s="336"/>
      <c r="Z27" s="336"/>
      <c r="AA27" s="337"/>
    </row>
    <row r="28" spans="2:28" ht="20.25" customHeight="1" x14ac:dyDescent="0.15">
      <c r="B28" s="432"/>
      <c r="C28" s="433"/>
      <c r="D28" s="436"/>
      <c r="E28" s="437"/>
      <c r="F28" s="360">
        <v>1</v>
      </c>
      <c r="G28" s="361"/>
      <c r="H28" s="360">
        <v>1</v>
      </c>
      <c r="I28" s="361"/>
      <c r="J28" s="360">
        <v>1</v>
      </c>
      <c r="K28" s="361"/>
      <c r="L28" s="420"/>
      <c r="M28" s="421"/>
      <c r="N28" s="416"/>
      <c r="O28" s="334"/>
      <c r="P28" s="337"/>
      <c r="Q28" s="336"/>
      <c r="R28" s="336"/>
      <c r="S28" s="336"/>
      <c r="T28" s="336"/>
      <c r="U28" s="413" t="s">
        <v>1609</v>
      </c>
      <c r="V28" s="413"/>
      <c r="W28" s="336"/>
      <c r="X28" s="336"/>
      <c r="Y28" s="336"/>
      <c r="Z28" s="336"/>
      <c r="AA28" s="337"/>
    </row>
    <row r="29" spans="2:28" ht="20.25" customHeight="1" x14ac:dyDescent="0.15">
      <c r="B29" s="432"/>
      <c r="C29" s="433"/>
      <c r="D29" s="436"/>
      <c r="E29" s="437"/>
      <c r="F29" s="360">
        <v>2</v>
      </c>
      <c r="G29" s="361"/>
      <c r="H29" s="360">
        <v>2</v>
      </c>
      <c r="I29" s="361"/>
      <c r="J29" s="360">
        <v>2</v>
      </c>
      <c r="K29" s="361"/>
      <c r="L29" s="420"/>
      <c r="M29" s="421"/>
      <c r="N29" s="416"/>
      <c r="O29" s="334"/>
      <c r="P29" s="336"/>
      <c r="Q29" s="336"/>
      <c r="R29" s="336"/>
      <c r="S29" s="336"/>
      <c r="T29" s="336"/>
      <c r="U29" s="413"/>
      <c r="V29" s="413"/>
      <c r="W29" s="339"/>
      <c r="X29" s="336"/>
      <c r="Y29" s="336"/>
      <c r="Z29" s="336"/>
      <c r="AA29" s="337"/>
    </row>
    <row r="30" spans="2:28" ht="20.25" customHeight="1" thickBot="1" x14ac:dyDescent="0.2">
      <c r="B30" s="429"/>
      <c r="C30" s="430"/>
      <c r="D30" s="438"/>
      <c r="E30" s="439"/>
      <c r="F30" s="358">
        <v>3</v>
      </c>
      <c r="G30" s="362"/>
      <c r="H30" s="358">
        <v>3</v>
      </c>
      <c r="I30" s="362"/>
      <c r="J30" s="358">
        <v>3</v>
      </c>
      <c r="K30" s="362"/>
      <c r="L30" s="422"/>
      <c r="M30" s="423"/>
      <c r="N30" s="417"/>
      <c r="O30" s="334"/>
      <c r="P30" s="413" t="s">
        <v>698</v>
      </c>
      <c r="Q30" s="413"/>
      <c r="R30" s="340"/>
      <c r="S30" s="340"/>
      <c r="T30" s="336"/>
      <c r="U30" s="338"/>
      <c r="V30" s="336"/>
      <c r="W30" s="339"/>
      <c r="X30" s="340"/>
      <c r="Y30" s="340"/>
      <c r="Z30" s="413" t="s">
        <v>1619</v>
      </c>
      <c r="AA30" s="413"/>
      <c r="AB30" s="95"/>
    </row>
    <row r="31" spans="2:28" ht="20.25" customHeight="1" x14ac:dyDescent="0.15">
      <c r="B31" s="431" t="s">
        <v>1641</v>
      </c>
      <c r="C31" s="428"/>
      <c r="D31" s="357" t="s">
        <v>686</v>
      </c>
      <c r="E31" s="359"/>
      <c r="F31" s="434"/>
      <c r="G31" s="435"/>
      <c r="H31" s="357" t="s">
        <v>686</v>
      </c>
      <c r="I31" s="359" t="s">
        <v>687</v>
      </c>
      <c r="J31" s="357" t="s">
        <v>686</v>
      </c>
      <c r="K31" s="359" t="s">
        <v>1629</v>
      </c>
      <c r="L31" s="418" t="s">
        <v>1616</v>
      </c>
      <c r="M31" s="419"/>
      <c r="N31" s="415"/>
      <c r="O31" s="334"/>
      <c r="P31" s="413"/>
      <c r="Q31" s="413"/>
      <c r="R31" s="336"/>
      <c r="S31" s="338"/>
      <c r="T31" s="336"/>
      <c r="U31" s="338"/>
      <c r="V31" s="336"/>
      <c r="W31" s="341"/>
      <c r="X31" s="336"/>
      <c r="Y31" s="336"/>
      <c r="Z31" s="413"/>
      <c r="AA31" s="413"/>
      <c r="AB31" s="95"/>
    </row>
    <row r="32" spans="2:28" ht="20.25" customHeight="1" x14ac:dyDescent="0.15">
      <c r="B32" s="432"/>
      <c r="C32" s="433"/>
      <c r="D32" s="360">
        <v>1</v>
      </c>
      <c r="E32" s="361"/>
      <c r="F32" s="436"/>
      <c r="G32" s="437"/>
      <c r="H32" s="360">
        <v>1</v>
      </c>
      <c r="I32" s="361"/>
      <c r="J32" s="360">
        <v>1</v>
      </c>
      <c r="K32" s="361"/>
      <c r="L32" s="420"/>
      <c r="M32" s="421"/>
      <c r="N32" s="416"/>
      <c r="O32" s="334"/>
      <c r="P32" s="337"/>
      <c r="Q32" s="336"/>
      <c r="R32" s="336"/>
      <c r="S32" s="338"/>
      <c r="T32" s="336"/>
      <c r="U32" s="425" t="s">
        <v>485</v>
      </c>
      <c r="V32" s="336"/>
      <c r="W32" s="341"/>
      <c r="X32" s="336"/>
      <c r="Y32" s="336"/>
      <c r="Z32" s="336"/>
      <c r="AA32" s="337"/>
    </row>
    <row r="33" spans="2:28" ht="20.25" customHeight="1" x14ac:dyDescent="0.15">
      <c r="B33" s="432"/>
      <c r="C33" s="433"/>
      <c r="D33" s="360">
        <v>2</v>
      </c>
      <c r="E33" s="361"/>
      <c r="F33" s="436"/>
      <c r="G33" s="437"/>
      <c r="H33" s="360">
        <v>2</v>
      </c>
      <c r="I33" s="361"/>
      <c r="J33" s="360">
        <v>2</v>
      </c>
      <c r="K33" s="361"/>
      <c r="L33" s="420"/>
      <c r="M33" s="421"/>
      <c r="N33" s="416"/>
      <c r="O33" s="334"/>
      <c r="P33" s="356"/>
      <c r="Q33" s="356"/>
      <c r="R33" s="336"/>
      <c r="S33" s="425" t="s">
        <v>949</v>
      </c>
      <c r="T33" s="340"/>
      <c r="U33" s="426"/>
      <c r="V33" s="344"/>
      <c r="W33" s="346"/>
      <c r="X33" s="414" t="s">
        <v>484</v>
      </c>
      <c r="Y33" s="336"/>
      <c r="Z33" s="336"/>
      <c r="AA33" s="337"/>
    </row>
    <row r="34" spans="2:28" ht="20.25" customHeight="1" thickBot="1" x14ac:dyDescent="0.2">
      <c r="B34" s="429"/>
      <c r="C34" s="430"/>
      <c r="D34" s="358">
        <v>3</v>
      </c>
      <c r="E34" s="362"/>
      <c r="F34" s="438"/>
      <c r="G34" s="439"/>
      <c r="H34" s="358">
        <v>3</v>
      </c>
      <c r="I34" s="362"/>
      <c r="J34" s="358">
        <v>3</v>
      </c>
      <c r="K34" s="362"/>
      <c r="L34" s="422"/>
      <c r="M34" s="423"/>
      <c r="N34" s="417"/>
      <c r="O34" s="334"/>
      <c r="P34" s="356"/>
      <c r="Q34" s="356"/>
      <c r="R34" s="336"/>
      <c r="S34" s="425"/>
      <c r="T34" s="342"/>
      <c r="U34" s="339"/>
      <c r="V34" s="336"/>
      <c r="W34" s="347"/>
      <c r="X34" s="414"/>
      <c r="Y34" s="336"/>
      <c r="Z34" s="413"/>
      <c r="AA34" s="337"/>
    </row>
    <row r="35" spans="2:28" ht="20.25" customHeight="1" x14ac:dyDescent="0.15">
      <c r="B35" s="431" t="s">
        <v>1653</v>
      </c>
      <c r="C35" s="428"/>
      <c r="D35" s="357" t="s">
        <v>686</v>
      </c>
      <c r="E35" s="359"/>
      <c r="F35" s="357" t="s">
        <v>686</v>
      </c>
      <c r="G35" s="359"/>
      <c r="H35" s="434"/>
      <c r="I35" s="435"/>
      <c r="J35" s="357" t="s">
        <v>686</v>
      </c>
      <c r="K35" s="359" t="s">
        <v>1630</v>
      </c>
      <c r="L35" s="418" t="s">
        <v>1616</v>
      </c>
      <c r="M35" s="419"/>
      <c r="N35" s="415"/>
      <c r="O35" s="334"/>
      <c r="P35" s="337"/>
      <c r="Q35" s="336"/>
      <c r="R35" s="336"/>
      <c r="S35" s="338"/>
      <c r="T35" s="336"/>
      <c r="U35" s="339"/>
      <c r="V35" s="336"/>
      <c r="W35" s="338"/>
      <c r="X35" s="336"/>
      <c r="Y35" s="336"/>
      <c r="Z35" s="413"/>
      <c r="AA35" s="337"/>
    </row>
    <row r="36" spans="2:28" ht="20.25" customHeight="1" x14ac:dyDescent="0.15">
      <c r="B36" s="432"/>
      <c r="C36" s="433"/>
      <c r="D36" s="360">
        <v>1</v>
      </c>
      <c r="E36" s="361"/>
      <c r="F36" s="360">
        <v>1</v>
      </c>
      <c r="G36" s="361"/>
      <c r="H36" s="436"/>
      <c r="I36" s="437"/>
      <c r="J36" s="360">
        <v>1</v>
      </c>
      <c r="K36" s="361"/>
      <c r="L36" s="420"/>
      <c r="M36" s="421"/>
      <c r="N36" s="416"/>
      <c r="O36" s="334"/>
      <c r="P36" s="413" t="s">
        <v>1652</v>
      </c>
      <c r="Q36" s="413"/>
      <c r="R36" s="340"/>
      <c r="S36" s="346"/>
      <c r="T36" s="336"/>
      <c r="U36" s="339"/>
      <c r="V36" s="336"/>
      <c r="W36" s="338"/>
      <c r="X36" s="336"/>
      <c r="Y36" s="340"/>
      <c r="Z36" s="413" t="s">
        <v>1621</v>
      </c>
      <c r="AA36" s="413"/>
      <c r="AB36" s="95"/>
    </row>
    <row r="37" spans="2:28" ht="20.25" customHeight="1" x14ac:dyDescent="0.15">
      <c r="B37" s="432"/>
      <c r="C37" s="433"/>
      <c r="D37" s="360">
        <v>2</v>
      </c>
      <c r="E37" s="361"/>
      <c r="F37" s="360">
        <v>2</v>
      </c>
      <c r="G37" s="361"/>
      <c r="H37" s="436"/>
      <c r="I37" s="437"/>
      <c r="J37" s="360">
        <v>2</v>
      </c>
      <c r="K37" s="361"/>
      <c r="L37" s="420"/>
      <c r="M37" s="421"/>
      <c r="N37" s="416"/>
      <c r="O37" s="334"/>
      <c r="P37" s="413"/>
      <c r="Q37" s="413"/>
      <c r="R37" s="336"/>
      <c r="S37" s="336"/>
      <c r="T37" s="336"/>
      <c r="U37" s="336"/>
      <c r="V37" s="336"/>
      <c r="W37" s="336"/>
      <c r="X37" s="342"/>
      <c r="Y37" s="336"/>
      <c r="Z37" s="413"/>
      <c r="AA37" s="413"/>
      <c r="AB37" s="95"/>
    </row>
    <row r="38" spans="2:28" ht="20.25" customHeight="1" thickBot="1" x14ac:dyDescent="0.2">
      <c r="B38" s="429"/>
      <c r="C38" s="430"/>
      <c r="D38" s="358">
        <v>3</v>
      </c>
      <c r="E38" s="362"/>
      <c r="F38" s="358">
        <v>3</v>
      </c>
      <c r="G38" s="361"/>
      <c r="H38" s="438"/>
      <c r="I38" s="439"/>
      <c r="J38" s="358">
        <v>3</v>
      </c>
      <c r="K38" s="362"/>
      <c r="L38" s="422"/>
      <c r="M38" s="423"/>
      <c r="N38" s="417"/>
      <c r="O38" s="334"/>
      <c r="P38" s="336"/>
      <c r="Q38" s="336"/>
      <c r="R38" s="336"/>
      <c r="S38" s="336"/>
      <c r="T38" s="350"/>
      <c r="U38" s="412"/>
      <c r="V38" s="412"/>
      <c r="W38" s="350"/>
      <c r="X38" s="336"/>
      <c r="Y38" s="336"/>
      <c r="Z38" s="336"/>
      <c r="AA38" s="337"/>
    </row>
    <row r="39" spans="2:28" ht="20.25" customHeight="1" x14ac:dyDescent="0.15">
      <c r="B39" s="431" t="s">
        <v>1654</v>
      </c>
      <c r="C39" s="428"/>
      <c r="D39" s="357" t="s">
        <v>686</v>
      </c>
      <c r="E39" s="359"/>
      <c r="F39" s="357" t="s">
        <v>686</v>
      </c>
      <c r="G39" s="359"/>
      <c r="H39" s="357" t="s">
        <v>686</v>
      </c>
      <c r="I39" s="359"/>
      <c r="J39" s="434"/>
      <c r="K39" s="435"/>
      <c r="L39" s="418" t="s">
        <v>1616</v>
      </c>
      <c r="M39" s="419"/>
      <c r="N39" s="415"/>
      <c r="O39" s="334"/>
      <c r="P39" s="336"/>
      <c r="Q39" s="336"/>
      <c r="R39" s="336"/>
      <c r="S39" s="336"/>
      <c r="T39" s="350"/>
      <c r="U39" s="412"/>
      <c r="V39" s="412"/>
      <c r="W39" s="479" t="s">
        <v>696</v>
      </c>
      <c r="X39" s="354"/>
      <c r="Y39" s="413" t="s">
        <v>1661</v>
      </c>
      <c r="Z39" s="413"/>
      <c r="AA39" s="337"/>
    </row>
    <row r="40" spans="2:28" ht="20.25" customHeight="1" x14ac:dyDescent="0.15">
      <c r="B40" s="432"/>
      <c r="C40" s="433"/>
      <c r="D40" s="360">
        <v>1</v>
      </c>
      <c r="E40" s="361"/>
      <c r="F40" s="360">
        <v>1</v>
      </c>
      <c r="G40" s="361"/>
      <c r="H40" s="360">
        <v>1</v>
      </c>
      <c r="I40" s="361"/>
      <c r="J40" s="436"/>
      <c r="K40" s="437"/>
      <c r="L40" s="420"/>
      <c r="M40" s="421"/>
      <c r="N40" s="416"/>
      <c r="O40" s="334"/>
      <c r="P40" s="336"/>
      <c r="Q40" s="336"/>
      <c r="R40" s="336"/>
      <c r="S40" s="336"/>
      <c r="T40" s="350"/>
      <c r="U40" s="412"/>
      <c r="V40" s="412"/>
      <c r="W40" s="480"/>
      <c r="X40" s="349"/>
      <c r="Y40" s="413"/>
      <c r="Z40" s="413"/>
      <c r="AA40" s="337"/>
    </row>
    <row r="41" spans="2:28" ht="20.25" customHeight="1" x14ac:dyDescent="0.15">
      <c r="B41" s="432"/>
      <c r="C41" s="433"/>
      <c r="D41" s="360">
        <v>2</v>
      </c>
      <c r="E41" s="361"/>
      <c r="F41" s="360">
        <v>2</v>
      </c>
      <c r="G41" s="361"/>
      <c r="H41" s="360">
        <v>2</v>
      </c>
      <c r="I41" s="361"/>
      <c r="J41" s="436"/>
      <c r="K41" s="437"/>
      <c r="L41" s="420"/>
      <c r="M41" s="421"/>
      <c r="N41" s="416"/>
      <c r="O41" s="334"/>
      <c r="P41" s="336"/>
      <c r="Q41" s="336"/>
      <c r="R41" s="336"/>
      <c r="S41" s="336"/>
      <c r="T41" s="350"/>
      <c r="U41" s="412"/>
      <c r="V41" s="412"/>
      <c r="W41" s="350"/>
      <c r="X41" s="336"/>
      <c r="Y41" s="336"/>
      <c r="Z41" s="336"/>
      <c r="AA41" s="337"/>
    </row>
    <row r="42" spans="2:28" ht="20.25" customHeight="1" thickBot="1" x14ac:dyDescent="0.2">
      <c r="B42" s="429"/>
      <c r="C42" s="430"/>
      <c r="D42" s="358">
        <v>3</v>
      </c>
      <c r="E42" s="362"/>
      <c r="F42" s="358">
        <v>3</v>
      </c>
      <c r="G42" s="362"/>
      <c r="H42" s="358">
        <v>3</v>
      </c>
      <c r="I42" s="362"/>
      <c r="J42" s="438"/>
      <c r="K42" s="439"/>
      <c r="L42" s="422"/>
      <c r="M42" s="423"/>
      <c r="N42" s="417"/>
      <c r="O42" s="334"/>
      <c r="P42" s="350"/>
      <c r="Q42" s="350"/>
      <c r="R42" s="350"/>
      <c r="S42" s="350"/>
      <c r="T42" s="350"/>
      <c r="U42" s="350"/>
      <c r="V42" s="350"/>
      <c r="W42" s="350"/>
      <c r="X42" s="350"/>
      <c r="Y42" s="350"/>
      <c r="Z42" s="336"/>
      <c r="AA42" s="337"/>
    </row>
    <row r="43" spans="2:28" ht="12.75" customHeight="1" x14ac:dyDescent="0.15">
      <c r="B43" s="336"/>
      <c r="C43" s="336"/>
      <c r="D43" s="336"/>
      <c r="E43" s="339"/>
      <c r="F43" s="336"/>
      <c r="G43" s="339"/>
      <c r="H43" s="336"/>
      <c r="I43" s="336"/>
      <c r="J43" s="336"/>
      <c r="K43" s="336"/>
      <c r="L43" s="336"/>
      <c r="M43" s="339"/>
      <c r="N43" s="336"/>
      <c r="O43" s="336"/>
      <c r="P43" s="337"/>
      <c r="Q43" s="337"/>
      <c r="R43" s="337"/>
      <c r="S43" s="337"/>
      <c r="T43" s="337"/>
      <c r="U43" s="337"/>
      <c r="V43" s="337"/>
      <c r="W43" s="337"/>
      <c r="X43" s="337"/>
      <c r="Y43" s="337"/>
      <c r="Z43" s="337"/>
      <c r="AA43" s="337"/>
    </row>
    <row r="44" spans="2:28" ht="13.5" customHeight="1" x14ac:dyDescent="0.15">
      <c r="B44" s="413" t="s">
        <v>691</v>
      </c>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337"/>
      <c r="AA44" s="337"/>
    </row>
    <row r="45" spans="2:28" ht="13.5" customHeight="1" x14ac:dyDescent="0.15">
      <c r="B45" s="413"/>
      <c r="C45" s="413"/>
      <c r="D45" s="413"/>
      <c r="E45" s="413"/>
      <c r="F45" s="413"/>
      <c r="G45" s="413"/>
      <c r="H45" s="413"/>
      <c r="I45" s="413"/>
      <c r="J45" s="413"/>
      <c r="K45" s="413"/>
      <c r="L45" s="413"/>
      <c r="M45" s="413"/>
      <c r="N45" s="413"/>
      <c r="O45" s="413"/>
      <c r="P45" s="413"/>
      <c r="Q45" s="413"/>
      <c r="R45" s="413"/>
      <c r="S45" s="413"/>
      <c r="T45" s="413"/>
      <c r="U45" s="413"/>
      <c r="V45" s="413"/>
      <c r="W45" s="413"/>
      <c r="X45" s="413"/>
      <c r="Y45" s="413"/>
      <c r="Z45" s="337"/>
      <c r="AA45" s="337"/>
    </row>
    <row r="46" spans="2:28" ht="13.5" customHeight="1" x14ac:dyDescent="0.15">
      <c r="B46" s="413" t="s">
        <v>692</v>
      </c>
      <c r="C46" s="413"/>
      <c r="D46" s="413"/>
      <c r="E46" s="413"/>
      <c r="F46" s="413"/>
      <c r="G46" s="413"/>
      <c r="H46" s="413"/>
      <c r="I46" s="413"/>
      <c r="J46" s="413"/>
      <c r="K46" s="413"/>
      <c r="L46" s="413"/>
      <c r="M46" s="413"/>
      <c r="N46" s="413"/>
      <c r="O46" s="413"/>
      <c r="P46" s="413"/>
      <c r="Q46" s="413"/>
      <c r="R46" s="413"/>
      <c r="S46" s="413"/>
      <c r="T46" s="413"/>
      <c r="U46" s="413"/>
      <c r="V46" s="413"/>
      <c r="W46" s="413"/>
      <c r="X46" s="413"/>
      <c r="Y46" s="413"/>
      <c r="Z46" s="337"/>
      <c r="AA46" s="337"/>
    </row>
    <row r="47" spans="2:28" ht="13.5" customHeight="1" x14ac:dyDescent="0.15">
      <c r="B47" s="413"/>
      <c r="C47" s="413"/>
      <c r="D47" s="413"/>
      <c r="E47" s="413"/>
      <c r="F47" s="413"/>
      <c r="G47" s="413"/>
      <c r="H47" s="413"/>
      <c r="I47" s="413"/>
      <c r="J47" s="413"/>
      <c r="K47" s="413"/>
      <c r="L47" s="413"/>
      <c r="M47" s="413"/>
      <c r="N47" s="413"/>
      <c r="O47" s="413"/>
      <c r="P47" s="413"/>
      <c r="Q47" s="413"/>
      <c r="R47" s="413"/>
      <c r="S47" s="413"/>
      <c r="T47" s="413"/>
      <c r="U47" s="413"/>
      <c r="V47" s="413"/>
      <c r="W47" s="413"/>
      <c r="X47" s="413"/>
      <c r="Y47" s="413"/>
      <c r="Z47" s="336"/>
      <c r="AA47" s="337"/>
    </row>
    <row r="48" spans="2:28" ht="10.5" hidden="1" customHeight="1" x14ac:dyDescent="0.15">
      <c r="B48" s="424" t="s">
        <v>935</v>
      </c>
      <c r="C48" s="424"/>
      <c r="D48" s="424"/>
      <c r="E48" s="424"/>
      <c r="F48" s="451" t="s">
        <v>939</v>
      </c>
      <c r="G48" s="451"/>
      <c r="H48" s="451"/>
      <c r="I48" s="451"/>
      <c r="J48" s="451"/>
      <c r="K48" s="451"/>
      <c r="L48" s="451"/>
      <c r="M48" s="451"/>
      <c r="N48" s="451"/>
      <c r="O48" s="335"/>
      <c r="P48" s="337"/>
      <c r="Q48" s="337"/>
      <c r="R48" s="337"/>
      <c r="S48" s="337"/>
      <c r="T48" s="337"/>
      <c r="U48" s="337"/>
      <c r="V48" s="337"/>
      <c r="W48" s="337"/>
      <c r="X48" s="337"/>
      <c r="Y48" s="337"/>
      <c r="Z48" s="337"/>
      <c r="AA48" s="337"/>
    </row>
    <row r="49" spans="2:27" ht="10.5" hidden="1" customHeight="1" x14ac:dyDescent="0.15">
      <c r="B49" s="413" t="s">
        <v>702</v>
      </c>
      <c r="C49" s="413"/>
      <c r="D49" s="413"/>
      <c r="E49" s="413"/>
      <c r="F49" s="413"/>
      <c r="G49" s="413"/>
      <c r="H49" s="336"/>
      <c r="I49" s="336"/>
      <c r="J49" s="336"/>
      <c r="K49" s="336"/>
      <c r="L49" s="336"/>
      <c r="M49" s="336"/>
      <c r="N49" s="336"/>
      <c r="O49" s="336"/>
      <c r="P49" s="337"/>
      <c r="Q49" s="337"/>
      <c r="R49" s="337"/>
      <c r="S49" s="337"/>
      <c r="T49" s="337"/>
      <c r="U49" s="337"/>
      <c r="V49" s="337"/>
      <c r="W49" s="337"/>
      <c r="X49" s="337"/>
      <c r="Y49" s="337"/>
      <c r="Z49" s="337"/>
      <c r="AA49" s="337"/>
    </row>
    <row r="50" spans="2:27" ht="10.5" hidden="1" customHeight="1" x14ac:dyDescent="0.15">
      <c r="B50" s="337"/>
      <c r="C50" s="336"/>
      <c r="D50" s="336"/>
      <c r="E50" s="336"/>
      <c r="F50" s="336"/>
      <c r="G50" s="413" t="s">
        <v>693</v>
      </c>
      <c r="H50" s="413"/>
      <c r="I50" s="336"/>
      <c r="J50" s="336"/>
      <c r="K50" s="336"/>
      <c r="L50" s="336"/>
      <c r="M50" s="336"/>
      <c r="N50" s="336"/>
      <c r="O50" s="336"/>
      <c r="P50" s="337"/>
      <c r="Q50" s="337"/>
      <c r="R50" s="337"/>
      <c r="S50" s="337"/>
      <c r="T50" s="337"/>
      <c r="U50" s="337"/>
      <c r="V50" s="337"/>
      <c r="W50" s="337"/>
      <c r="X50" s="337"/>
      <c r="Y50" s="337"/>
      <c r="Z50" s="337"/>
      <c r="AA50" s="337"/>
    </row>
    <row r="51" spans="2:27" ht="10.5" hidden="1" customHeight="1" x14ac:dyDescent="0.15">
      <c r="B51" s="337"/>
      <c r="C51" s="336"/>
      <c r="D51" s="336"/>
      <c r="E51" s="336"/>
      <c r="F51" s="336"/>
      <c r="G51" s="413"/>
      <c r="H51" s="413"/>
      <c r="I51" s="336"/>
      <c r="J51" s="336"/>
      <c r="K51" s="336"/>
      <c r="L51" s="336"/>
      <c r="M51" s="336"/>
      <c r="N51" s="336"/>
      <c r="O51" s="336"/>
      <c r="P51" s="337"/>
      <c r="Q51" s="337"/>
      <c r="R51" s="337"/>
      <c r="S51" s="337"/>
      <c r="T51" s="337"/>
      <c r="U51" s="337"/>
      <c r="V51" s="337"/>
      <c r="W51" s="337"/>
      <c r="X51" s="337"/>
      <c r="Y51" s="337"/>
      <c r="Z51" s="337"/>
      <c r="AA51" s="337"/>
    </row>
    <row r="52" spans="2:27" ht="10.5" hidden="1" customHeight="1" x14ac:dyDescent="0.15">
      <c r="B52" s="337"/>
      <c r="C52" s="336"/>
      <c r="D52" s="336"/>
      <c r="E52" s="336"/>
      <c r="F52" s="336"/>
      <c r="G52" s="338"/>
      <c r="H52" s="336"/>
      <c r="I52" s="339"/>
      <c r="J52" s="339"/>
      <c r="K52" s="339"/>
      <c r="L52" s="336"/>
      <c r="M52" s="336"/>
      <c r="N52" s="336"/>
      <c r="O52" s="336"/>
      <c r="P52" s="337"/>
      <c r="Q52" s="337"/>
      <c r="R52" s="337"/>
      <c r="S52" s="337"/>
      <c r="T52" s="337"/>
      <c r="U52" s="337"/>
      <c r="V52" s="337"/>
      <c r="W52" s="337"/>
      <c r="X52" s="337"/>
      <c r="Y52" s="337"/>
      <c r="Z52" s="337"/>
      <c r="AA52" s="337"/>
    </row>
    <row r="53" spans="2:27" ht="10.5" hidden="1" customHeight="1" x14ac:dyDescent="0.15">
      <c r="B53" s="413" t="s">
        <v>694</v>
      </c>
      <c r="C53" s="413"/>
      <c r="D53" s="340"/>
      <c r="E53" s="340"/>
      <c r="F53" s="336"/>
      <c r="G53" s="338"/>
      <c r="H53" s="336"/>
      <c r="I53" s="339"/>
      <c r="J53" s="339"/>
      <c r="K53" s="339"/>
      <c r="L53" s="340"/>
      <c r="M53" s="340"/>
      <c r="N53" s="413" t="s">
        <v>695</v>
      </c>
      <c r="O53" s="413"/>
      <c r="P53" s="413"/>
      <c r="Q53" s="337"/>
      <c r="R53" s="337"/>
      <c r="S53" s="337"/>
      <c r="T53" s="337"/>
      <c r="U53" s="337"/>
      <c r="V53" s="337"/>
      <c r="W53" s="337"/>
      <c r="X53" s="337"/>
      <c r="Y53" s="337"/>
      <c r="Z53" s="337"/>
      <c r="AA53" s="337"/>
    </row>
    <row r="54" spans="2:27" ht="10.5" hidden="1" customHeight="1" x14ac:dyDescent="0.15">
      <c r="B54" s="413"/>
      <c r="C54" s="413"/>
      <c r="D54" s="336"/>
      <c r="E54" s="338"/>
      <c r="F54" s="336"/>
      <c r="G54" s="338"/>
      <c r="H54" s="336"/>
      <c r="I54" s="341"/>
      <c r="J54" s="339"/>
      <c r="K54" s="339"/>
      <c r="L54" s="336"/>
      <c r="M54" s="336"/>
      <c r="N54" s="413"/>
      <c r="O54" s="413"/>
      <c r="P54" s="413"/>
      <c r="Q54" s="337"/>
      <c r="R54" s="337"/>
      <c r="S54" s="337"/>
      <c r="T54" s="337"/>
      <c r="U54" s="337"/>
      <c r="V54" s="337"/>
      <c r="W54" s="337"/>
      <c r="X54" s="337"/>
      <c r="Y54" s="337"/>
      <c r="Z54" s="337"/>
      <c r="AA54" s="337"/>
    </row>
    <row r="55" spans="2:27" ht="10.5" hidden="1" customHeight="1" x14ac:dyDescent="0.15">
      <c r="B55" s="337"/>
      <c r="C55" s="336"/>
      <c r="D55" s="336"/>
      <c r="E55" s="338"/>
      <c r="F55" s="336"/>
      <c r="G55" s="425" t="s">
        <v>485</v>
      </c>
      <c r="H55" s="336"/>
      <c r="I55" s="341"/>
      <c r="J55" s="339"/>
      <c r="K55" s="339"/>
      <c r="L55" s="336"/>
      <c r="M55" s="336"/>
      <c r="N55" s="336"/>
      <c r="O55" s="336"/>
      <c r="P55" s="337"/>
      <c r="Q55" s="337"/>
      <c r="R55" s="337"/>
      <c r="S55" s="337"/>
      <c r="T55" s="337"/>
      <c r="U55" s="337"/>
      <c r="V55" s="337"/>
      <c r="W55" s="337"/>
      <c r="X55" s="337"/>
      <c r="Y55" s="337"/>
      <c r="Z55" s="337"/>
      <c r="AA55" s="337"/>
    </row>
    <row r="56" spans="2:27" ht="10.5" hidden="1" customHeight="1" x14ac:dyDescent="0.15">
      <c r="B56" s="337"/>
      <c r="C56" s="336"/>
      <c r="D56" s="336"/>
      <c r="E56" s="425" t="s">
        <v>949</v>
      </c>
      <c r="F56" s="340"/>
      <c r="G56" s="426"/>
      <c r="H56" s="344"/>
      <c r="I56" s="346"/>
      <c r="J56" s="336"/>
      <c r="K56" s="336"/>
      <c r="L56" s="413" t="s">
        <v>484</v>
      </c>
      <c r="M56" s="336"/>
      <c r="N56" s="336"/>
      <c r="O56" s="336"/>
      <c r="P56" s="337"/>
      <c r="Q56" s="337"/>
      <c r="R56" s="337"/>
      <c r="S56" s="337"/>
      <c r="T56" s="337"/>
      <c r="U56" s="337"/>
      <c r="V56" s="337"/>
      <c r="W56" s="337"/>
      <c r="X56" s="337"/>
      <c r="Y56" s="337"/>
      <c r="Z56" s="337"/>
      <c r="AA56" s="337"/>
    </row>
    <row r="57" spans="2:27" ht="10.5" hidden="1" customHeight="1" x14ac:dyDescent="0.15">
      <c r="B57" s="337"/>
      <c r="C57" s="413"/>
      <c r="D57" s="336"/>
      <c r="E57" s="425"/>
      <c r="F57" s="342"/>
      <c r="G57" s="339"/>
      <c r="H57" s="336"/>
      <c r="I57" s="347"/>
      <c r="J57" s="336"/>
      <c r="K57" s="336"/>
      <c r="L57" s="413"/>
      <c r="M57" s="336"/>
      <c r="N57" s="413"/>
      <c r="O57" s="334"/>
      <c r="P57" s="337"/>
      <c r="Q57" s="337"/>
      <c r="R57" s="337"/>
      <c r="S57" s="337"/>
      <c r="T57" s="337"/>
      <c r="U57" s="337"/>
      <c r="V57" s="337"/>
      <c r="W57" s="337"/>
      <c r="X57" s="337"/>
      <c r="Y57" s="337"/>
      <c r="Z57" s="337"/>
      <c r="AA57" s="337"/>
    </row>
    <row r="58" spans="2:27" ht="10.5" hidden="1" customHeight="1" x14ac:dyDescent="0.15">
      <c r="B58" s="337"/>
      <c r="C58" s="413"/>
      <c r="D58" s="336"/>
      <c r="E58" s="336"/>
      <c r="F58" s="354"/>
      <c r="G58" s="339"/>
      <c r="H58" s="336"/>
      <c r="I58" s="338"/>
      <c r="J58" s="336"/>
      <c r="K58" s="336"/>
      <c r="L58" s="336"/>
      <c r="M58" s="413"/>
      <c r="N58" s="413"/>
      <c r="O58" s="334"/>
      <c r="P58" s="337"/>
      <c r="Q58" s="337"/>
      <c r="R58" s="337"/>
      <c r="S58" s="337"/>
      <c r="T58" s="337"/>
      <c r="U58" s="337"/>
      <c r="V58" s="337"/>
      <c r="W58" s="337"/>
      <c r="X58" s="337"/>
      <c r="Y58" s="337"/>
      <c r="Z58" s="337"/>
      <c r="AA58" s="337"/>
    </row>
    <row r="59" spans="2:27" ht="10.5" hidden="1" customHeight="1" x14ac:dyDescent="0.15">
      <c r="B59" s="413" t="s">
        <v>1615</v>
      </c>
      <c r="C59" s="413"/>
      <c r="D59" s="340"/>
      <c r="E59" s="340"/>
      <c r="F59" s="354"/>
      <c r="G59" s="339"/>
      <c r="H59" s="336"/>
      <c r="I59" s="338"/>
      <c r="J59" s="336"/>
      <c r="K59" s="336"/>
      <c r="L59" s="336"/>
      <c r="M59" s="452"/>
      <c r="N59" s="413" t="s">
        <v>936</v>
      </c>
      <c r="O59" s="413"/>
      <c r="P59" s="413"/>
      <c r="Q59" s="337"/>
      <c r="R59" s="337"/>
      <c r="S59" s="337"/>
      <c r="T59" s="337"/>
      <c r="U59" s="337"/>
      <c r="V59" s="337"/>
      <c r="W59" s="337"/>
      <c r="X59" s="337"/>
      <c r="Y59" s="337"/>
      <c r="Z59" s="337"/>
      <c r="AA59" s="337"/>
    </row>
    <row r="60" spans="2:27" ht="10.5" hidden="1" customHeight="1" x14ac:dyDescent="0.15">
      <c r="B60" s="413"/>
      <c r="C60" s="413"/>
      <c r="D60" s="336"/>
      <c r="E60" s="336"/>
      <c r="F60" s="336"/>
      <c r="G60" s="339"/>
      <c r="H60" s="336"/>
      <c r="I60" s="336"/>
      <c r="J60" s="336"/>
      <c r="K60" s="336"/>
      <c r="L60" s="342"/>
      <c r="M60" s="336"/>
      <c r="N60" s="413"/>
      <c r="O60" s="413"/>
      <c r="P60" s="413"/>
      <c r="Q60" s="337"/>
      <c r="R60" s="337"/>
      <c r="S60" s="337"/>
      <c r="T60" s="337"/>
      <c r="U60" s="337"/>
      <c r="V60" s="337"/>
      <c r="W60" s="337"/>
      <c r="X60" s="337"/>
      <c r="Y60" s="337"/>
      <c r="Z60" s="337"/>
      <c r="AA60" s="337"/>
    </row>
    <row r="61" spans="2:27" ht="10.5" hidden="1" customHeight="1" x14ac:dyDescent="0.15">
      <c r="B61" s="337"/>
      <c r="C61" s="336"/>
      <c r="D61" s="336"/>
      <c r="E61" s="336"/>
      <c r="F61" s="336"/>
      <c r="G61" s="339"/>
      <c r="H61" s="336"/>
      <c r="I61" s="336"/>
      <c r="J61" s="336"/>
      <c r="K61" s="336"/>
      <c r="L61" s="336"/>
      <c r="M61" s="336"/>
      <c r="N61" s="336"/>
      <c r="O61" s="336"/>
      <c r="P61" s="337"/>
      <c r="Q61" s="337"/>
      <c r="R61" s="337"/>
      <c r="S61" s="337"/>
      <c r="T61" s="337"/>
      <c r="U61" s="337"/>
      <c r="V61" s="337"/>
      <c r="W61" s="337"/>
      <c r="X61" s="337"/>
      <c r="Y61" s="337"/>
      <c r="Z61" s="337"/>
      <c r="AA61" s="337"/>
    </row>
    <row r="62" spans="2:27" ht="10.5" hidden="1" customHeight="1" x14ac:dyDescent="0.15">
      <c r="B62" s="450" t="s">
        <v>937</v>
      </c>
      <c r="C62" s="450"/>
      <c r="D62" s="450"/>
      <c r="E62" s="450"/>
      <c r="F62" s="451" t="s">
        <v>940</v>
      </c>
      <c r="G62" s="451"/>
      <c r="H62" s="451"/>
      <c r="I62" s="451"/>
      <c r="J62" s="451"/>
      <c r="K62" s="451"/>
      <c r="L62" s="451"/>
      <c r="M62" s="451"/>
      <c r="N62" s="451"/>
      <c r="O62" s="335"/>
      <c r="P62" s="337"/>
      <c r="Q62" s="337"/>
      <c r="R62" s="337"/>
      <c r="S62" s="337"/>
      <c r="T62" s="337"/>
      <c r="U62" s="337"/>
      <c r="V62" s="337"/>
      <c r="W62" s="337"/>
      <c r="X62" s="337"/>
      <c r="Y62" s="337"/>
      <c r="Z62" s="337"/>
      <c r="AA62" s="337"/>
    </row>
    <row r="63" spans="2:27" ht="10.5" hidden="1" customHeight="1" x14ac:dyDescent="0.15">
      <c r="B63" s="413" t="s">
        <v>702</v>
      </c>
      <c r="C63" s="413"/>
      <c r="D63" s="413"/>
      <c r="E63" s="413"/>
      <c r="F63" s="413"/>
      <c r="G63" s="413"/>
      <c r="H63" s="336"/>
      <c r="I63" s="336"/>
      <c r="J63" s="336"/>
      <c r="K63" s="336"/>
      <c r="L63" s="336"/>
      <c r="M63" s="336"/>
      <c r="N63" s="336"/>
      <c r="O63" s="336"/>
      <c r="P63" s="337"/>
      <c r="Q63" s="337"/>
      <c r="R63" s="337"/>
      <c r="S63" s="337"/>
      <c r="T63" s="337"/>
      <c r="U63" s="337"/>
      <c r="V63" s="337"/>
      <c r="W63" s="337"/>
      <c r="X63" s="337"/>
      <c r="Y63" s="337"/>
      <c r="Z63" s="337"/>
      <c r="AA63" s="337"/>
    </row>
    <row r="64" spans="2:27" ht="10.5" hidden="1" customHeight="1" x14ac:dyDescent="0.15">
      <c r="B64" s="337"/>
      <c r="C64" s="336"/>
      <c r="D64" s="336"/>
      <c r="E64" s="336"/>
      <c r="F64" s="336"/>
      <c r="G64" s="413" t="s">
        <v>693</v>
      </c>
      <c r="H64" s="413"/>
      <c r="I64" s="336"/>
      <c r="J64" s="336"/>
      <c r="K64" s="336"/>
      <c r="L64" s="336"/>
      <c r="M64" s="336"/>
      <c r="N64" s="336"/>
      <c r="O64" s="336"/>
      <c r="P64" s="337"/>
      <c r="Q64" s="337"/>
      <c r="R64" s="337"/>
      <c r="S64" s="337"/>
      <c r="T64" s="337"/>
      <c r="U64" s="337"/>
      <c r="V64" s="337"/>
      <c r="W64" s="337"/>
      <c r="X64" s="337"/>
      <c r="Y64" s="337"/>
      <c r="Z64" s="337"/>
      <c r="AA64" s="337"/>
    </row>
    <row r="65" spans="2:27" ht="10.5" hidden="1" customHeight="1" x14ac:dyDescent="0.15">
      <c r="B65" s="337"/>
      <c r="C65" s="336"/>
      <c r="D65" s="336"/>
      <c r="E65" s="336"/>
      <c r="F65" s="336"/>
      <c r="G65" s="413"/>
      <c r="H65" s="413"/>
      <c r="I65" s="336"/>
      <c r="J65" s="336"/>
      <c r="K65" s="336"/>
      <c r="L65" s="336"/>
      <c r="M65" s="336"/>
      <c r="N65" s="336"/>
      <c r="O65" s="336"/>
      <c r="P65" s="337"/>
      <c r="Q65" s="337"/>
      <c r="R65" s="337"/>
      <c r="S65" s="337"/>
      <c r="T65" s="337"/>
      <c r="U65" s="337"/>
      <c r="V65" s="337"/>
      <c r="W65" s="337"/>
      <c r="X65" s="337"/>
      <c r="Y65" s="337"/>
      <c r="Z65" s="337"/>
      <c r="AA65" s="337"/>
    </row>
    <row r="66" spans="2:27" ht="10.5" hidden="1" customHeight="1" x14ac:dyDescent="0.15">
      <c r="B66" s="337"/>
      <c r="C66" s="336"/>
      <c r="D66" s="336"/>
      <c r="E66" s="336"/>
      <c r="F66" s="336"/>
      <c r="G66" s="338"/>
      <c r="H66" s="336"/>
      <c r="I66" s="339"/>
      <c r="J66" s="339"/>
      <c r="K66" s="339"/>
      <c r="L66" s="336"/>
      <c r="M66" s="336"/>
      <c r="N66" s="336"/>
      <c r="O66" s="336"/>
      <c r="P66" s="337"/>
      <c r="Q66" s="337"/>
      <c r="R66" s="337"/>
      <c r="S66" s="337"/>
      <c r="T66" s="337"/>
      <c r="U66" s="337"/>
      <c r="V66" s="337"/>
      <c r="W66" s="337"/>
      <c r="X66" s="337"/>
      <c r="Y66" s="337"/>
      <c r="Z66" s="337"/>
      <c r="AA66" s="337"/>
    </row>
    <row r="67" spans="2:27" ht="10.5" hidden="1" customHeight="1" x14ac:dyDescent="0.15">
      <c r="B67" s="413" t="s">
        <v>694</v>
      </c>
      <c r="C67" s="413"/>
      <c r="D67" s="340"/>
      <c r="E67" s="340"/>
      <c r="F67" s="336"/>
      <c r="G67" s="338"/>
      <c r="H67" s="336"/>
      <c r="I67" s="339"/>
      <c r="J67" s="339"/>
      <c r="K67" s="339"/>
      <c r="L67" s="340"/>
      <c r="M67" s="340"/>
      <c r="N67" s="413" t="s">
        <v>695</v>
      </c>
      <c r="O67" s="413"/>
      <c r="P67" s="413"/>
      <c r="Q67" s="337"/>
      <c r="R67" s="337"/>
      <c r="S67" s="337"/>
      <c r="T67" s="337"/>
      <c r="U67" s="337"/>
      <c r="V67" s="337"/>
      <c r="W67" s="337"/>
      <c r="X67" s="337"/>
      <c r="Y67" s="337"/>
      <c r="Z67" s="337"/>
      <c r="AA67" s="337"/>
    </row>
    <row r="68" spans="2:27" ht="10.5" hidden="1" customHeight="1" x14ac:dyDescent="0.15">
      <c r="B68" s="413"/>
      <c r="C68" s="413"/>
      <c r="D68" s="336"/>
      <c r="E68" s="338"/>
      <c r="F68" s="336"/>
      <c r="G68" s="338"/>
      <c r="H68" s="336"/>
      <c r="I68" s="341"/>
      <c r="J68" s="339"/>
      <c r="K68" s="339"/>
      <c r="L68" s="336"/>
      <c r="M68" s="336"/>
      <c r="N68" s="413"/>
      <c r="O68" s="413"/>
      <c r="P68" s="413"/>
      <c r="Q68" s="337"/>
      <c r="R68" s="337"/>
      <c r="S68" s="336"/>
      <c r="T68" s="336" t="s">
        <v>487</v>
      </c>
      <c r="U68" s="336"/>
      <c r="V68" s="336"/>
      <c r="W68" s="336"/>
      <c r="X68" s="337"/>
      <c r="Y68" s="337"/>
      <c r="Z68" s="337"/>
      <c r="AA68" s="337"/>
    </row>
    <row r="69" spans="2:27" ht="10.5" hidden="1" customHeight="1" x14ac:dyDescent="0.15">
      <c r="B69" s="337"/>
      <c r="C69" s="336"/>
      <c r="D69" s="336"/>
      <c r="E69" s="338"/>
      <c r="F69" s="336"/>
      <c r="G69" s="425" t="s">
        <v>485</v>
      </c>
      <c r="H69" s="336"/>
      <c r="I69" s="341"/>
      <c r="J69" s="339"/>
      <c r="K69" s="339"/>
      <c r="L69" s="336"/>
      <c r="M69" s="336"/>
      <c r="N69" s="336"/>
      <c r="O69" s="336"/>
      <c r="P69" s="337"/>
      <c r="Q69" s="337"/>
      <c r="R69" s="337"/>
      <c r="S69" s="412"/>
      <c r="T69" s="412"/>
      <c r="U69" s="412"/>
      <c r="V69" s="350"/>
      <c r="W69" s="336"/>
      <c r="X69" s="337"/>
      <c r="Y69" s="337"/>
      <c r="Z69" s="337"/>
      <c r="AA69" s="337"/>
    </row>
    <row r="70" spans="2:27" ht="10.5" hidden="1" customHeight="1" x14ac:dyDescent="0.15">
      <c r="B70" s="337"/>
      <c r="C70" s="336"/>
      <c r="D70" s="336"/>
      <c r="E70" s="425" t="s">
        <v>949</v>
      </c>
      <c r="F70" s="340"/>
      <c r="G70" s="426"/>
      <c r="H70" s="344"/>
      <c r="I70" s="346"/>
      <c r="J70" s="336"/>
      <c r="K70" s="336"/>
      <c r="L70" s="413" t="s">
        <v>484</v>
      </c>
      <c r="M70" s="336"/>
      <c r="N70" s="336"/>
      <c r="O70" s="336"/>
      <c r="P70" s="337"/>
      <c r="Q70" s="337"/>
      <c r="R70" s="337"/>
      <c r="S70" s="412"/>
      <c r="T70" s="412"/>
      <c r="U70" s="412"/>
      <c r="V70" s="470" t="s">
        <v>696</v>
      </c>
      <c r="W70" s="354"/>
      <c r="X70" s="337"/>
      <c r="Y70" s="337"/>
      <c r="Z70" s="337"/>
      <c r="AA70" s="337"/>
    </row>
    <row r="71" spans="2:27" ht="10.5" hidden="1" customHeight="1" x14ac:dyDescent="0.15">
      <c r="B71" s="337"/>
      <c r="C71" s="413"/>
      <c r="D71" s="336"/>
      <c r="E71" s="425"/>
      <c r="F71" s="342"/>
      <c r="G71" s="339"/>
      <c r="H71" s="336"/>
      <c r="I71" s="347"/>
      <c r="J71" s="336"/>
      <c r="K71" s="336"/>
      <c r="L71" s="413"/>
      <c r="M71" s="336"/>
      <c r="N71" s="413"/>
      <c r="O71" s="334"/>
      <c r="P71" s="337"/>
      <c r="Q71" s="337"/>
      <c r="R71" s="337"/>
      <c r="S71" s="413"/>
      <c r="T71" s="413"/>
      <c r="U71" s="413"/>
      <c r="V71" s="426"/>
      <c r="W71" s="349"/>
      <c r="X71" s="337"/>
      <c r="Y71" s="337"/>
      <c r="Z71" s="337"/>
      <c r="AA71" s="337"/>
    </row>
    <row r="72" spans="2:27" ht="10.5" hidden="1" customHeight="1" x14ac:dyDescent="0.15">
      <c r="B72" s="337"/>
      <c r="C72" s="413"/>
      <c r="D72" s="336"/>
      <c r="E72" s="336"/>
      <c r="F72" s="354"/>
      <c r="G72" s="339"/>
      <c r="H72" s="336"/>
      <c r="I72" s="338"/>
      <c r="J72" s="336"/>
      <c r="K72" s="336"/>
      <c r="L72" s="336"/>
      <c r="M72" s="413"/>
      <c r="N72" s="413"/>
      <c r="O72" s="334"/>
      <c r="P72" s="337"/>
      <c r="Q72" s="337"/>
      <c r="R72" s="337"/>
      <c r="S72" s="413"/>
      <c r="T72" s="413"/>
      <c r="U72" s="413"/>
      <c r="V72" s="342"/>
      <c r="W72" s="336"/>
      <c r="X72" s="337"/>
      <c r="Y72" s="337"/>
      <c r="Z72" s="337"/>
      <c r="AA72" s="337"/>
    </row>
    <row r="73" spans="2:27" ht="10.5" hidden="1" customHeight="1" x14ac:dyDescent="0.15">
      <c r="B73" s="413" t="s">
        <v>1615</v>
      </c>
      <c r="C73" s="413"/>
      <c r="D73" s="340"/>
      <c r="E73" s="340"/>
      <c r="F73" s="354"/>
      <c r="G73" s="339"/>
      <c r="H73" s="336"/>
      <c r="I73" s="338"/>
      <c r="J73" s="336"/>
      <c r="K73" s="336"/>
      <c r="L73" s="336"/>
      <c r="M73" s="452"/>
      <c r="N73" s="413" t="s">
        <v>936</v>
      </c>
      <c r="O73" s="413"/>
      <c r="P73" s="413"/>
      <c r="Q73" s="337"/>
      <c r="R73" s="337"/>
      <c r="S73" s="337"/>
      <c r="T73" s="337"/>
      <c r="U73" s="337"/>
      <c r="V73" s="337"/>
      <c r="W73" s="337"/>
      <c r="X73" s="337"/>
      <c r="Y73" s="337"/>
      <c r="Z73" s="337"/>
      <c r="AA73" s="337"/>
    </row>
    <row r="74" spans="2:27" ht="10.5" hidden="1" customHeight="1" x14ac:dyDescent="0.15">
      <c r="B74" s="413"/>
      <c r="C74" s="413"/>
      <c r="D74" s="336"/>
      <c r="E74" s="336"/>
      <c r="F74" s="336"/>
      <c r="G74" s="339"/>
      <c r="H74" s="336"/>
      <c r="I74" s="336"/>
      <c r="J74" s="336"/>
      <c r="K74" s="336"/>
      <c r="L74" s="342"/>
      <c r="M74" s="336"/>
      <c r="N74" s="413"/>
      <c r="O74" s="413"/>
      <c r="P74" s="413"/>
      <c r="Q74" s="337"/>
      <c r="R74" s="337"/>
      <c r="S74" s="337"/>
      <c r="T74" s="337"/>
      <c r="U74" s="337"/>
      <c r="V74" s="337"/>
      <c r="W74" s="337"/>
      <c r="X74" s="337"/>
      <c r="Y74" s="337"/>
      <c r="Z74" s="337"/>
      <c r="AA74" s="337"/>
    </row>
    <row r="75" spans="2:27" ht="10.5" hidden="1" customHeight="1" x14ac:dyDescent="0.15">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row>
    <row r="76" spans="2:27" ht="10.5" hidden="1" customHeight="1" x14ac:dyDescent="0.15">
      <c r="B76" s="471" t="s">
        <v>938</v>
      </c>
      <c r="C76" s="471"/>
      <c r="D76" s="471"/>
      <c r="E76" s="471"/>
      <c r="F76" s="350" t="s">
        <v>942</v>
      </c>
      <c r="G76" s="350"/>
      <c r="H76" s="350"/>
      <c r="I76" s="350"/>
      <c r="J76" s="350"/>
      <c r="K76" s="350"/>
      <c r="L76" s="413" t="s">
        <v>941</v>
      </c>
      <c r="M76" s="413"/>
      <c r="N76" s="413"/>
      <c r="O76" s="413"/>
      <c r="P76" s="413"/>
      <c r="Q76" s="337"/>
      <c r="R76" s="337"/>
      <c r="S76" s="337"/>
      <c r="T76" s="337"/>
      <c r="U76" s="337"/>
      <c r="V76" s="337"/>
      <c r="W76" s="337"/>
      <c r="X76" s="337"/>
      <c r="Y76" s="337"/>
      <c r="Z76" s="337"/>
      <c r="AA76" s="337"/>
    </row>
    <row r="77" spans="2:27" ht="10.5" hidden="1" customHeight="1" x14ac:dyDescent="0.15">
      <c r="B77" s="413" t="s">
        <v>702</v>
      </c>
      <c r="C77" s="413"/>
      <c r="D77" s="413"/>
      <c r="E77" s="413"/>
      <c r="F77" s="413"/>
      <c r="G77" s="413"/>
      <c r="H77" s="336"/>
      <c r="I77" s="336"/>
      <c r="J77" s="336"/>
      <c r="K77" s="336"/>
      <c r="L77" s="336"/>
      <c r="M77" s="336"/>
      <c r="N77" s="336"/>
      <c r="O77" s="336"/>
      <c r="P77" s="337"/>
      <c r="Q77" s="337"/>
      <c r="R77" s="337"/>
      <c r="S77" s="337"/>
      <c r="T77" s="337"/>
      <c r="U77" s="337"/>
      <c r="V77" s="337"/>
      <c r="W77" s="337"/>
      <c r="X77" s="337"/>
      <c r="Y77" s="337"/>
      <c r="Z77" s="337"/>
      <c r="AA77" s="337"/>
    </row>
    <row r="78" spans="2:27" ht="10.5" hidden="1" customHeight="1" x14ac:dyDescent="0.15">
      <c r="B78" s="337"/>
      <c r="C78" s="336"/>
      <c r="D78" s="336"/>
      <c r="E78" s="336"/>
      <c r="F78" s="336"/>
      <c r="G78" s="413" t="s">
        <v>693</v>
      </c>
      <c r="H78" s="413"/>
      <c r="I78" s="336"/>
      <c r="J78" s="336"/>
      <c r="K78" s="336"/>
      <c r="L78" s="336"/>
      <c r="M78" s="336"/>
      <c r="N78" s="336"/>
      <c r="O78" s="336"/>
      <c r="P78" s="337"/>
      <c r="Q78" s="337"/>
      <c r="R78" s="337"/>
      <c r="S78" s="337"/>
      <c r="T78" s="337"/>
      <c r="U78" s="337"/>
      <c r="V78" s="337"/>
      <c r="W78" s="337"/>
      <c r="X78" s="337"/>
      <c r="Y78" s="337"/>
      <c r="Z78" s="337"/>
      <c r="AA78" s="337"/>
    </row>
    <row r="79" spans="2:27" ht="10.5" hidden="1" customHeight="1" x14ac:dyDescent="0.15">
      <c r="B79" s="337"/>
      <c r="C79" s="336"/>
      <c r="D79" s="336"/>
      <c r="E79" s="336"/>
      <c r="F79" s="336"/>
      <c r="G79" s="413"/>
      <c r="H79" s="413"/>
      <c r="I79" s="336"/>
      <c r="J79" s="336"/>
      <c r="K79" s="336"/>
      <c r="L79" s="336"/>
      <c r="M79" s="336"/>
      <c r="N79" s="336"/>
      <c r="O79" s="336"/>
      <c r="P79" s="337"/>
      <c r="Q79" s="337"/>
      <c r="R79" s="337"/>
      <c r="S79" s="337"/>
      <c r="T79" s="337"/>
      <c r="U79" s="337"/>
      <c r="V79" s="337"/>
      <c r="W79" s="337"/>
      <c r="X79" s="337"/>
      <c r="Y79" s="337"/>
      <c r="Z79" s="337"/>
      <c r="AA79" s="337"/>
    </row>
    <row r="80" spans="2:27" ht="10.5" hidden="1" customHeight="1" x14ac:dyDescent="0.15">
      <c r="B80" s="337"/>
      <c r="C80" s="336"/>
      <c r="D80" s="336"/>
      <c r="E80" s="336"/>
      <c r="F80" s="336"/>
      <c r="G80" s="338"/>
      <c r="H80" s="336"/>
      <c r="I80" s="339"/>
      <c r="J80" s="339"/>
      <c r="K80" s="339"/>
      <c r="L80" s="336"/>
      <c r="M80" s="336"/>
      <c r="N80" s="336"/>
      <c r="O80" s="336"/>
      <c r="P80" s="337"/>
      <c r="Q80" s="337"/>
      <c r="R80" s="337"/>
      <c r="S80" s="337"/>
      <c r="T80" s="337"/>
      <c r="U80" s="337"/>
      <c r="V80" s="337"/>
      <c r="W80" s="337"/>
      <c r="X80" s="337"/>
      <c r="Y80" s="337"/>
      <c r="Z80" s="337"/>
      <c r="AA80" s="337"/>
    </row>
    <row r="81" spans="2:27" ht="10.5" hidden="1" customHeight="1" x14ac:dyDescent="0.15">
      <c r="B81" s="413" t="s">
        <v>694</v>
      </c>
      <c r="C81" s="413"/>
      <c r="D81" s="340"/>
      <c r="E81" s="340"/>
      <c r="F81" s="336"/>
      <c r="G81" s="338"/>
      <c r="H81" s="336"/>
      <c r="I81" s="339"/>
      <c r="J81" s="339"/>
      <c r="K81" s="339"/>
      <c r="L81" s="340"/>
      <c r="M81" s="340"/>
      <c r="N81" s="413" t="s">
        <v>695</v>
      </c>
      <c r="O81" s="413"/>
      <c r="P81" s="413"/>
      <c r="Q81" s="337"/>
      <c r="R81" s="337"/>
      <c r="S81" s="337"/>
      <c r="T81" s="337"/>
      <c r="U81" s="337"/>
      <c r="V81" s="337"/>
      <c r="W81" s="337"/>
      <c r="X81" s="337"/>
      <c r="Y81" s="337"/>
      <c r="Z81" s="337"/>
      <c r="AA81" s="337"/>
    </row>
    <row r="82" spans="2:27" ht="10.5" hidden="1" customHeight="1" x14ac:dyDescent="0.15">
      <c r="B82" s="413"/>
      <c r="C82" s="413"/>
      <c r="D82" s="336"/>
      <c r="E82" s="338"/>
      <c r="F82" s="336"/>
      <c r="G82" s="338"/>
      <c r="H82" s="336"/>
      <c r="I82" s="341"/>
      <c r="J82" s="339"/>
      <c r="K82" s="339"/>
      <c r="L82" s="336"/>
      <c r="M82" s="336"/>
      <c r="N82" s="413"/>
      <c r="O82" s="413"/>
      <c r="P82" s="413"/>
      <c r="Q82" s="337"/>
      <c r="R82" s="337"/>
      <c r="S82" s="337"/>
      <c r="T82" s="337"/>
      <c r="U82" s="337"/>
      <c r="V82" s="337"/>
      <c r="W82" s="337"/>
      <c r="X82" s="337"/>
      <c r="Y82" s="337"/>
      <c r="Z82" s="337"/>
      <c r="AA82" s="337"/>
    </row>
    <row r="83" spans="2:27" ht="10.5" hidden="1" customHeight="1" x14ac:dyDescent="0.15">
      <c r="B83" s="337"/>
      <c r="C83" s="336"/>
      <c r="D83" s="336"/>
      <c r="E83" s="338"/>
      <c r="F83" s="336"/>
      <c r="G83" s="425" t="s">
        <v>485</v>
      </c>
      <c r="H83" s="336"/>
      <c r="I83" s="341"/>
      <c r="J83" s="339"/>
      <c r="K83" s="339"/>
      <c r="L83" s="336"/>
      <c r="M83" s="336"/>
      <c r="N83" s="336"/>
      <c r="O83" s="336"/>
      <c r="P83" s="337"/>
      <c r="Q83" s="337"/>
      <c r="R83" s="337"/>
      <c r="S83" s="337"/>
      <c r="T83" s="337"/>
      <c r="U83" s="337"/>
      <c r="V83" s="337"/>
      <c r="W83" s="337"/>
      <c r="X83" s="337"/>
      <c r="Y83" s="337"/>
      <c r="Z83" s="337"/>
      <c r="AA83" s="337"/>
    </row>
    <row r="84" spans="2:27" ht="10.5" hidden="1" customHeight="1" x14ac:dyDescent="0.15">
      <c r="B84" s="337"/>
      <c r="C84" s="336"/>
      <c r="D84" s="336"/>
      <c r="E84" s="425" t="s">
        <v>949</v>
      </c>
      <c r="F84" s="340"/>
      <c r="G84" s="426"/>
      <c r="H84" s="344"/>
      <c r="I84" s="346"/>
      <c r="J84" s="336"/>
      <c r="K84" s="336"/>
      <c r="L84" s="413" t="s">
        <v>484</v>
      </c>
      <c r="M84" s="336"/>
      <c r="N84" s="336"/>
      <c r="O84" s="336"/>
      <c r="P84" s="337"/>
      <c r="Q84" s="337"/>
      <c r="R84" s="337"/>
      <c r="S84" s="337"/>
      <c r="T84" s="337"/>
      <c r="U84" s="337"/>
      <c r="V84" s="337"/>
      <c r="W84" s="337"/>
      <c r="X84" s="337"/>
      <c r="Y84" s="337"/>
      <c r="Z84" s="337"/>
      <c r="AA84" s="337"/>
    </row>
    <row r="85" spans="2:27" ht="10.5" hidden="1" customHeight="1" x14ac:dyDescent="0.15">
      <c r="B85" s="337"/>
      <c r="C85" s="413"/>
      <c r="D85" s="336"/>
      <c r="E85" s="425"/>
      <c r="F85" s="342"/>
      <c r="G85" s="339"/>
      <c r="H85" s="336"/>
      <c r="I85" s="347"/>
      <c r="J85" s="336"/>
      <c r="K85" s="336"/>
      <c r="L85" s="413"/>
      <c r="M85" s="336"/>
      <c r="N85" s="413"/>
      <c r="O85" s="334"/>
      <c r="P85" s="337"/>
      <c r="Q85" s="337"/>
      <c r="R85" s="337"/>
      <c r="S85" s="337"/>
      <c r="T85" s="337"/>
      <c r="U85" s="337"/>
      <c r="V85" s="337"/>
      <c r="W85" s="337"/>
      <c r="X85" s="337"/>
      <c r="Y85" s="337"/>
      <c r="Z85" s="337"/>
      <c r="AA85" s="337"/>
    </row>
    <row r="86" spans="2:27" ht="10.5" hidden="1" customHeight="1" x14ac:dyDescent="0.15">
      <c r="B86" s="337"/>
      <c r="C86" s="413"/>
      <c r="D86" s="336"/>
      <c r="E86" s="336"/>
      <c r="F86" s="354"/>
      <c r="G86" s="339"/>
      <c r="H86" s="336"/>
      <c r="I86" s="338"/>
      <c r="J86" s="336"/>
      <c r="K86" s="336"/>
      <c r="L86" s="336"/>
      <c r="M86" s="413"/>
      <c r="N86" s="413"/>
      <c r="O86" s="334"/>
      <c r="P86" s="337"/>
      <c r="Q86" s="337"/>
      <c r="R86" s="337"/>
      <c r="S86" s="337"/>
      <c r="T86" s="337"/>
      <c r="U86" s="337"/>
      <c r="V86" s="337"/>
      <c r="W86" s="337"/>
      <c r="X86" s="337"/>
      <c r="Y86" s="337"/>
      <c r="Z86" s="337"/>
      <c r="AA86" s="337"/>
    </row>
    <row r="87" spans="2:27" ht="10.5" hidden="1" customHeight="1" x14ac:dyDescent="0.15">
      <c r="B87" s="413" t="s">
        <v>1615</v>
      </c>
      <c r="C87" s="413"/>
      <c r="D87" s="340"/>
      <c r="E87" s="340"/>
      <c r="F87" s="354"/>
      <c r="G87" s="339"/>
      <c r="H87" s="336"/>
      <c r="I87" s="338"/>
      <c r="J87" s="336"/>
      <c r="K87" s="336"/>
      <c r="L87" s="336"/>
      <c r="M87" s="452"/>
      <c r="N87" s="413" t="s">
        <v>936</v>
      </c>
      <c r="O87" s="413"/>
      <c r="P87" s="413"/>
      <c r="Q87" s="337"/>
      <c r="R87" s="337"/>
      <c r="S87" s="337"/>
      <c r="T87" s="337"/>
      <c r="U87" s="337"/>
      <c r="V87" s="337"/>
      <c r="W87" s="337"/>
      <c r="X87" s="337"/>
      <c r="Y87" s="337"/>
      <c r="Z87" s="337"/>
      <c r="AA87" s="337"/>
    </row>
    <row r="88" spans="2:27" ht="10.5" hidden="1" customHeight="1" x14ac:dyDescent="0.15">
      <c r="B88" s="413"/>
      <c r="C88" s="413"/>
      <c r="D88" s="336"/>
      <c r="E88" s="336"/>
      <c r="F88" s="336"/>
      <c r="G88" s="339"/>
      <c r="H88" s="336"/>
      <c r="I88" s="336"/>
      <c r="J88" s="336"/>
      <c r="K88" s="336"/>
      <c r="L88" s="342"/>
      <c r="M88" s="336"/>
      <c r="N88" s="413"/>
      <c r="O88" s="413"/>
      <c r="P88" s="413"/>
      <c r="Q88" s="337"/>
      <c r="R88" s="337"/>
      <c r="S88" s="337"/>
      <c r="T88" s="337"/>
      <c r="U88" s="337"/>
      <c r="V88" s="337"/>
      <c r="W88" s="337"/>
      <c r="X88" s="337"/>
      <c r="Y88" s="337"/>
      <c r="Z88" s="337"/>
      <c r="AA88" s="337"/>
    </row>
    <row r="89" spans="2:27" ht="10.5" hidden="1" customHeight="1" x14ac:dyDescent="0.15">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row>
    <row r="90" spans="2:27" ht="10.5" hidden="1" customHeight="1" x14ac:dyDescent="0.15">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row>
    <row r="91" spans="2:27" ht="10.5" hidden="1" customHeight="1" x14ac:dyDescent="0.15">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row>
    <row r="92" spans="2:27" ht="10.5" hidden="1" customHeight="1" x14ac:dyDescent="0.15">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row>
    <row r="93" spans="2:27" ht="10.5" hidden="1" customHeight="1" x14ac:dyDescent="0.15">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row>
    <row r="94" spans="2:27" ht="12" customHeight="1" x14ac:dyDescent="0.15">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row>
    <row r="118" ht="13.5" x14ac:dyDescent="0.15"/>
    <row r="119" ht="13.5" x14ac:dyDescent="0.15"/>
    <row r="120" ht="13.5" x14ac:dyDescent="0.15"/>
    <row r="121" ht="13.5" x14ac:dyDescent="0.15"/>
    <row r="122" ht="13.5" x14ac:dyDescent="0.15"/>
    <row r="123" ht="13.5" x14ac:dyDescent="0.15"/>
    <row r="124" ht="13.5" x14ac:dyDescent="0.15"/>
    <row r="125" ht="13.5" x14ac:dyDescent="0.15"/>
    <row r="126" ht="13.5" x14ac:dyDescent="0.15"/>
    <row r="127" ht="9" customHeight="1" x14ac:dyDescent="0.15"/>
    <row r="128" ht="9" customHeight="1" x14ac:dyDescent="0.15"/>
    <row r="129" ht="9" customHeight="1" x14ac:dyDescent="0.15"/>
    <row r="130" ht="9" customHeight="1" x14ac:dyDescent="0.15"/>
    <row r="131" ht="9" customHeight="1" x14ac:dyDescent="0.15"/>
    <row r="132" ht="9" customHeight="1" x14ac:dyDescent="0.15"/>
  </sheetData>
  <mergeCells count="126">
    <mergeCell ref="L27:M30"/>
    <mergeCell ref="L31:M34"/>
    <mergeCell ref="W20:W21"/>
    <mergeCell ref="G55:G56"/>
    <mergeCell ref="E56:E57"/>
    <mergeCell ref="L56:L57"/>
    <mergeCell ref="U19:V20"/>
    <mergeCell ref="B48:E48"/>
    <mergeCell ref="F48:N48"/>
    <mergeCell ref="B49:G49"/>
    <mergeCell ref="G50:H51"/>
    <mergeCell ref="B53:C54"/>
    <mergeCell ref="N53:P54"/>
    <mergeCell ref="B44:Y45"/>
    <mergeCell ref="B46:Y47"/>
    <mergeCell ref="N25:N26"/>
    <mergeCell ref="P25:T26"/>
    <mergeCell ref="N27:N30"/>
    <mergeCell ref="B20:C23"/>
    <mergeCell ref="Y20:Z21"/>
    <mergeCell ref="U21:V22"/>
    <mergeCell ref="P6:T7"/>
    <mergeCell ref="U9:V10"/>
    <mergeCell ref="N20:N23"/>
    <mergeCell ref="J20:K23"/>
    <mergeCell ref="L20:M23"/>
    <mergeCell ref="B31:C34"/>
    <mergeCell ref="F31:G34"/>
    <mergeCell ref="B16:C19"/>
    <mergeCell ref="H16:I19"/>
    <mergeCell ref="B25:C26"/>
    <mergeCell ref="D25:E26"/>
    <mergeCell ref="F25:G26"/>
    <mergeCell ref="H25:I26"/>
    <mergeCell ref="J25:K26"/>
    <mergeCell ref="B27:C30"/>
    <mergeCell ref="D27:E30"/>
    <mergeCell ref="B6:C7"/>
    <mergeCell ref="D6:E7"/>
    <mergeCell ref="F6:G7"/>
    <mergeCell ref="H6:I7"/>
    <mergeCell ref="J6:K7"/>
    <mergeCell ref="B1:Z2"/>
    <mergeCell ref="B3:Z4"/>
    <mergeCell ref="B5:Z5"/>
    <mergeCell ref="L6:M7"/>
    <mergeCell ref="N6:N7"/>
    <mergeCell ref="W7:Z7"/>
    <mergeCell ref="L8:M11"/>
    <mergeCell ref="N8:N11"/>
    <mergeCell ref="P11:Q12"/>
    <mergeCell ref="Z11:AA12"/>
    <mergeCell ref="L12:M15"/>
    <mergeCell ref="N12:N15"/>
    <mergeCell ref="U13:U14"/>
    <mergeCell ref="S14:S15"/>
    <mergeCell ref="X14:X15"/>
    <mergeCell ref="Z15:Z16"/>
    <mergeCell ref="L16:M19"/>
    <mergeCell ref="N16:N19"/>
    <mergeCell ref="P17:Q18"/>
    <mergeCell ref="Z17:AA18"/>
    <mergeCell ref="B12:C15"/>
    <mergeCell ref="F12:G15"/>
    <mergeCell ref="B8:C11"/>
    <mergeCell ref="D8:E11"/>
    <mergeCell ref="M58:M59"/>
    <mergeCell ref="B59:C60"/>
    <mergeCell ref="N59:P60"/>
    <mergeCell ref="B62:E62"/>
    <mergeCell ref="F62:N62"/>
    <mergeCell ref="B63:G63"/>
    <mergeCell ref="G64:H65"/>
    <mergeCell ref="B67:C68"/>
    <mergeCell ref="N67:P68"/>
    <mergeCell ref="C57:C58"/>
    <mergeCell ref="N57:N58"/>
    <mergeCell ref="G69:G70"/>
    <mergeCell ref="S69:U70"/>
    <mergeCell ref="E70:E71"/>
    <mergeCell ref="L70:L71"/>
    <mergeCell ref="V70:V71"/>
    <mergeCell ref="C71:C72"/>
    <mergeCell ref="N71:N72"/>
    <mergeCell ref="S71:U72"/>
    <mergeCell ref="M72:M73"/>
    <mergeCell ref="B73:C74"/>
    <mergeCell ref="N73:P74"/>
    <mergeCell ref="B76:E76"/>
    <mergeCell ref="L76:P76"/>
    <mergeCell ref="B77:G77"/>
    <mergeCell ref="G78:H79"/>
    <mergeCell ref="B81:C82"/>
    <mergeCell ref="N81:P82"/>
    <mergeCell ref="G83:G84"/>
    <mergeCell ref="E84:E85"/>
    <mergeCell ref="L84:L85"/>
    <mergeCell ref="C85:C86"/>
    <mergeCell ref="N85:N86"/>
    <mergeCell ref="M86:M87"/>
    <mergeCell ref="B87:C88"/>
    <mergeCell ref="N87:P88"/>
    <mergeCell ref="B39:C42"/>
    <mergeCell ref="J39:K42"/>
    <mergeCell ref="L39:M42"/>
    <mergeCell ref="N39:N42"/>
    <mergeCell ref="U26:AA26"/>
    <mergeCell ref="N31:N34"/>
    <mergeCell ref="U32:U33"/>
    <mergeCell ref="S33:S34"/>
    <mergeCell ref="X33:X34"/>
    <mergeCell ref="Z34:Z35"/>
    <mergeCell ref="L35:M38"/>
    <mergeCell ref="N35:N38"/>
    <mergeCell ref="P36:Q37"/>
    <mergeCell ref="Z36:AA37"/>
    <mergeCell ref="U38:V39"/>
    <mergeCell ref="W39:W40"/>
    <mergeCell ref="Y39:Z40"/>
    <mergeCell ref="U40:V41"/>
    <mergeCell ref="U28:V29"/>
    <mergeCell ref="P30:Q31"/>
    <mergeCell ref="Z30:AA31"/>
    <mergeCell ref="B35:C38"/>
    <mergeCell ref="H35:I38"/>
    <mergeCell ref="L25:M26"/>
  </mergeCells>
  <phoneticPr fontId="22"/>
  <conditionalFormatting sqref="C10:K12">
    <cfRule type="expression" dxfId="27" priority="8" stopIfTrue="1">
      <formula>#REF!=1</formula>
    </cfRule>
  </conditionalFormatting>
  <conditionalFormatting sqref="C29:K31">
    <cfRule type="expression" dxfId="26" priority="3" stopIfTrue="1">
      <formula>#REF!=1</formula>
    </cfRule>
  </conditionalFormatting>
  <conditionalFormatting sqref="C18:O24 C43:AW43">
    <cfRule type="expression" dxfId="25" priority="6" stopIfTrue="1">
      <formula>#REF!=1</formula>
    </cfRule>
  </conditionalFormatting>
  <conditionalFormatting sqref="C37:X38 D39:O42 C41:C42">
    <cfRule type="expression" dxfId="24" priority="4" stopIfTrue="1">
      <formula>#REF!=1</formula>
    </cfRule>
  </conditionalFormatting>
  <conditionalFormatting sqref="I83:R88 I109:R114">
    <cfRule type="expression" dxfId="23" priority="50" stopIfTrue="1">
      <formula>$AR$34=1</formula>
    </cfRule>
  </conditionalFormatting>
  <conditionalFormatting sqref="I89:R94 I115:R120">
    <cfRule type="expression" dxfId="22" priority="51" stopIfTrue="1">
      <formula>#REF!=1</formula>
    </cfRule>
  </conditionalFormatting>
  <conditionalFormatting sqref="L6:O17 Q8:T8 W8:AB10 Q9:U9 AE9:AW9 AO9:BF12 R10:T10 AY10:CG12 CI10:DK12 J12:K19 AE18:AH18 AJ18:AM18 AD18:AF24 AO18:AW24 F20:H20 L25:O36 Q27:T27 W27:AB29 Q28:U28 AE28:AW28 AO28:BF31 R29:T29 AY29:CG31 CI29:DK31 J31:K38 AE37:AH37 AJ37:AM37 AD37:AF42 AO37:AW52 F39:H39 AE47 AG47 AL47:AM47 AE48:AG49 AL48:AN49 AY50:BD52 AE62:AN63 C64:P66 AY64:BD66 AD75:AL75 AE76:AN77 AD76:AD80 AO76:AW80 AY78:BD80">
    <cfRule type="expression" dxfId="21" priority="11" stopIfTrue="1">
      <formula>#REF!=1</formula>
    </cfRule>
  </conditionalFormatting>
  <conditionalFormatting sqref="N5 U6:U7 V6:V8 Y21:Y22 Z21:AL24 V22:X22 U22:U23 Z44:AC44 AH44 AJ44:AK44 Z45:AB45 Z46:AL47 I95:AC95 I96:AB99 I121:AL125">
    <cfRule type="expression" dxfId="20" priority="52" stopIfTrue="1">
      <formula>#REF!=1</formula>
    </cfRule>
  </conditionalFormatting>
  <conditionalFormatting sqref="U26">
    <cfRule type="expression" dxfId="19" priority="2" stopIfTrue="1">
      <formula>#REF!=1</formula>
    </cfRule>
  </conditionalFormatting>
  <conditionalFormatting sqref="U25:AL25 V27 I41:M43 U42 Z42:AL42">
    <cfRule type="expression" dxfId="18" priority="5" stopIfTrue="1">
      <formula>#REF!=1</formula>
    </cfRule>
  </conditionalFormatting>
  <conditionalFormatting sqref="V12:W17 O18:X19 V31:W36 AP44:AP45 AU44:AU45 AM44:AM50 C48:AL50 BH48:BM50 S83:AL94 AM109:AU114 C109:H120 AN115:AU123 AM115:AM125 C121:D121 AN124 AR124">
    <cfRule type="expression" dxfId="17" priority="19" stopIfTrue="1">
      <formula>#REF!=1</formula>
    </cfRule>
  </conditionalFormatting>
  <conditionalFormatting sqref="Y5:AL5 W6:AC6 I6:M9 W7 AA7:AC9 L20:N21 I22:M28 AC26:AL26 AA27:AC28 L39:N40 AA47:AB47 I48:AC49 I62:P63 I75:P75 I76:L76 I77:P77 AB100">
    <cfRule type="expression" dxfId="16" priority="12" stopIfTrue="1">
      <formula>#REF!=1</formula>
    </cfRule>
  </conditionalFormatting>
  <conditionalFormatting sqref="Y40:AL41 U41:X41">
    <cfRule type="expression" dxfId="15" priority="1" stopIfTrue="1">
      <formula>#REF!=1</formula>
    </cfRule>
  </conditionalFormatting>
  <conditionalFormatting sqref="AE5:AL6 AD5:AD12 AE7 AI7 AC10:AC12 D18:I19 L18:M19 J20:J23 AD25:AD31 AC29:AC31 AE44 AC46 AH47:AK49 C50:AC52 AD62:AD66 AO62:AW66 C75:D75 C78:P80">
    <cfRule type="expression" dxfId="14" priority="67" stopIfTrue="1">
      <formula>#REF!=1</formula>
    </cfRule>
  </conditionalFormatting>
  <conditionalFormatting sqref="AN5:AU6 AM5:AM12 W6:AL11 AN7 AR7 D10:M11 O10:T11 U11:V11 D12:I12 L12:M12 O12:U12 X12:AL12 Z18:AA18 AP18:AQ18 AS18 AU18:AV18 AC18:AD19 AM18:AO19 AX18:BF19 AN21:AU22 AM21:AM31 AN23 AR23 AN25:AU25 AN26 AR26 W27:AL30 D29:M30 O29:T30 U30:V30 D31:I31 L31:M31 O31:U31 X31:AL31 Z37:AA37 AP37:AQ37 AS37 AU37:AV37 AC37:AD38 AM37:AO38 AX37:BF38 AN40:AU41 AM40:AM42 AN42 AR42 AE43:AF44 AX43:BF50 AD43:AD52 AN44 AV44 AQ44:AT47 AN46:AP47 AU46:AW47 C83:H94 AN83:AU97 AM83:AM99 C95:D95 AN98 AR98 S109:AL120">
    <cfRule type="expression" dxfId="13" priority="41" stopIfTrue="1">
      <formula>#REF!=1</formula>
    </cfRule>
  </conditionalFormatting>
  <pageMargins left="0.78740157480314965" right="0" top="0.19685039370078741" bottom="0" header="0.51181102362204722" footer="0.51181102362204722"/>
  <pageSetup paperSize="9" scale="68" orientation="landscape" horizontalDpi="4294967293" verticalDpi="300"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9"/>
  <sheetViews>
    <sheetView topLeftCell="A7" zoomScaleNormal="100" workbookViewId="0">
      <selection activeCell="C19" sqref="C19:D20"/>
    </sheetView>
  </sheetViews>
  <sheetFormatPr defaultColWidth="9" defaultRowHeight="13.5" x14ac:dyDescent="0.15"/>
  <cols>
    <col min="1" max="14" width="6.25" style="88" customWidth="1"/>
    <col min="15" max="18" width="6" style="88" customWidth="1"/>
    <col min="19" max="16384" width="9" style="88"/>
  </cols>
  <sheetData>
    <row r="1" spans="1:18" ht="15.75" customHeight="1" x14ac:dyDescent="0.15">
      <c r="A1" s="571" t="s">
        <v>0</v>
      </c>
      <c r="B1" s="571"/>
      <c r="C1" s="571"/>
      <c r="D1" s="571"/>
      <c r="E1" s="571"/>
      <c r="F1" s="571"/>
      <c r="G1" s="571"/>
      <c r="J1" s="572"/>
      <c r="K1" s="572"/>
      <c r="L1" s="551" t="s">
        <v>482</v>
      </c>
      <c r="M1" s="551"/>
      <c r="N1" s="96"/>
      <c r="O1" s="573"/>
      <c r="P1" s="573"/>
      <c r="Q1" s="551" t="s">
        <v>572</v>
      </c>
      <c r="R1" s="551"/>
    </row>
    <row r="2" spans="1:18" ht="15.75" customHeight="1" x14ac:dyDescent="0.15">
      <c r="A2" s="571"/>
      <c r="B2" s="571"/>
      <c r="C2" s="571"/>
      <c r="D2" s="571"/>
      <c r="E2" s="571"/>
      <c r="F2" s="571"/>
      <c r="G2" s="571"/>
      <c r="H2" s="88" t="s">
        <v>1635</v>
      </c>
      <c r="J2" s="572"/>
      <c r="K2" s="572"/>
      <c r="L2" s="551"/>
      <c r="M2" s="551"/>
      <c r="N2" s="96"/>
      <c r="O2" s="573"/>
      <c r="P2" s="573"/>
      <c r="Q2" s="551"/>
      <c r="R2" s="551"/>
    </row>
    <row r="3" spans="1:18" ht="9" customHeight="1" thickBot="1" x14ac:dyDescent="0.2"/>
    <row r="4" spans="1:18" ht="13.5" customHeight="1" x14ac:dyDescent="0.15">
      <c r="A4" s="552" t="s">
        <v>1</v>
      </c>
      <c r="B4" s="553"/>
      <c r="C4" s="556" t="s">
        <v>699</v>
      </c>
      <c r="D4" s="556"/>
      <c r="E4" s="556" t="s">
        <v>700</v>
      </c>
      <c r="F4" s="556"/>
      <c r="G4" s="558" t="s">
        <v>1590</v>
      </c>
      <c r="H4" s="559"/>
      <c r="I4" s="558" t="s">
        <v>1591</v>
      </c>
      <c r="J4" s="559"/>
      <c r="K4" s="558" t="s">
        <v>1592</v>
      </c>
      <c r="L4" s="559"/>
      <c r="M4" s="558" t="s">
        <v>1593</v>
      </c>
      <c r="N4" s="559"/>
      <c r="O4" s="562" t="s">
        <v>483</v>
      </c>
      <c r="P4" s="563"/>
      <c r="Q4" s="563" t="s">
        <v>1636</v>
      </c>
      <c r="R4" s="566"/>
    </row>
    <row r="5" spans="1:18" ht="14.25" customHeight="1" x14ac:dyDescent="0.15">
      <c r="A5" s="554"/>
      <c r="B5" s="555"/>
      <c r="C5" s="557"/>
      <c r="D5" s="557"/>
      <c r="E5" s="557"/>
      <c r="F5" s="557"/>
      <c r="G5" s="560"/>
      <c r="H5" s="561"/>
      <c r="I5" s="560"/>
      <c r="J5" s="561"/>
      <c r="K5" s="560"/>
      <c r="L5" s="561"/>
      <c r="M5" s="560"/>
      <c r="N5" s="561"/>
      <c r="O5" s="564"/>
      <c r="P5" s="565"/>
      <c r="Q5" s="565"/>
      <c r="R5" s="567"/>
    </row>
    <row r="6" spans="1:18" ht="23.45" customHeight="1" x14ac:dyDescent="0.15">
      <c r="A6" s="521">
        <v>0.375</v>
      </c>
      <c r="B6" s="527"/>
      <c r="C6" s="541" t="s">
        <v>1601</v>
      </c>
      <c r="D6" s="542"/>
      <c r="E6" s="541" t="s">
        <v>1601</v>
      </c>
      <c r="F6" s="542"/>
      <c r="G6" s="550" t="s">
        <v>1605</v>
      </c>
      <c r="H6" s="488"/>
      <c r="I6" s="550" t="s">
        <v>1605</v>
      </c>
      <c r="J6" s="488"/>
      <c r="K6" s="512" t="s">
        <v>684</v>
      </c>
      <c r="L6" s="513"/>
      <c r="M6" s="512" t="s">
        <v>684</v>
      </c>
      <c r="N6" s="513"/>
      <c r="O6" s="493" t="s">
        <v>684</v>
      </c>
      <c r="P6" s="494"/>
      <c r="Q6" s="495" t="s">
        <v>684</v>
      </c>
      <c r="R6" s="496"/>
    </row>
    <row r="7" spans="1:18" ht="23.45" customHeight="1" x14ac:dyDescent="0.15">
      <c r="A7" s="521">
        <v>0.39583333333333331</v>
      </c>
      <c r="B7" s="522"/>
      <c r="C7" s="539" t="s">
        <v>1594</v>
      </c>
      <c r="D7" s="540"/>
      <c r="E7" s="539" t="s">
        <v>1594</v>
      </c>
      <c r="F7" s="540"/>
      <c r="G7" s="528" t="s">
        <v>1589</v>
      </c>
      <c r="H7" s="490"/>
      <c r="I7" s="528" t="s">
        <v>1589</v>
      </c>
      <c r="J7" s="490"/>
      <c r="K7" s="548" t="s">
        <v>1594</v>
      </c>
      <c r="L7" s="549"/>
      <c r="M7" s="548" t="s">
        <v>1594</v>
      </c>
      <c r="N7" s="549"/>
      <c r="O7" s="503" t="s">
        <v>1589</v>
      </c>
      <c r="P7" s="504"/>
      <c r="Q7" s="497" t="s">
        <v>1656</v>
      </c>
      <c r="R7" s="498"/>
    </row>
    <row r="8" spans="1:18" ht="23.45" customHeight="1" x14ac:dyDescent="0.15">
      <c r="A8" s="521">
        <v>0.41666666666666669</v>
      </c>
      <c r="B8" s="527"/>
      <c r="C8" s="569" t="s">
        <v>1598</v>
      </c>
      <c r="D8" s="570"/>
      <c r="E8" s="569" t="s">
        <v>1595</v>
      </c>
      <c r="F8" s="570"/>
      <c r="G8" s="568" t="s">
        <v>1598</v>
      </c>
      <c r="H8" s="537"/>
      <c r="I8" s="568" t="s">
        <v>484</v>
      </c>
      <c r="J8" s="537"/>
      <c r="K8" s="510" t="s">
        <v>1598</v>
      </c>
      <c r="L8" s="511"/>
      <c r="M8" s="510" t="s">
        <v>1595</v>
      </c>
      <c r="N8" s="511"/>
      <c r="O8" s="499" t="s">
        <v>949</v>
      </c>
      <c r="P8" s="500"/>
      <c r="Q8" s="501" t="s">
        <v>949</v>
      </c>
      <c r="R8" s="502"/>
    </row>
    <row r="9" spans="1:18" ht="23.45" customHeight="1" x14ac:dyDescent="0.15">
      <c r="A9" s="521">
        <v>0.4375</v>
      </c>
      <c r="B9" s="527"/>
      <c r="C9" s="541" t="s">
        <v>1601</v>
      </c>
      <c r="D9" s="542"/>
      <c r="E9" s="541" t="s">
        <v>1601</v>
      </c>
      <c r="F9" s="542"/>
      <c r="G9" s="550" t="s">
        <v>1605</v>
      </c>
      <c r="H9" s="488"/>
      <c r="I9" s="550" t="s">
        <v>1605</v>
      </c>
      <c r="J9" s="488"/>
      <c r="K9" s="512" t="s">
        <v>684</v>
      </c>
      <c r="L9" s="513"/>
      <c r="M9" s="512" t="s">
        <v>684</v>
      </c>
      <c r="N9" s="513"/>
      <c r="O9" s="493" t="s">
        <v>684</v>
      </c>
      <c r="P9" s="494"/>
      <c r="Q9" s="495" t="s">
        <v>684</v>
      </c>
      <c r="R9" s="496"/>
    </row>
    <row r="10" spans="1:18" ht="23.45" customHeight="1" x14ac:dyDescent="0.15">
      <c r="A10" s="521">
        <v>0.45833333333333298</v>
      </c>
      <c r="B10" s="522"/>
      <c r="C10" s="539" t="s">
        <v>1594</v>
      </c>
      <c r="D10" s="540"/>
      <c r="E10" s="539" t="s">
        <v>1594</v>
      </c>
      <c r="F10" s="540"/>
      <c r="G10" s="528" t="s">
        <v>1589</v>
      </c>
      <c r="H10" s="490"/>
      <c r="I10" s="528" t="s">
        <v>1589</v>
      </c>
      <c r="J10" s="490"/>
      <c r="K10" s="548" t="s">
        <v>1594</v>
      </c>
      <c r="L10" s="549"/>
      <c r="M10" s="548" t="s">
        <v>1594</v>
      </c>
      <c r="N10" s="549"/>
      <c r="O10" s="503" t="s">
        <v>1589</v>
      </c>
      <c r="P10" s="504"/>
      <c r="Q10" s="497" t="s">
        <v>1656</v>
      </c>
      <c r="R10" s="498"/>
    </row>
    <row r="11" spans="1:18" ht="23.45" customHeight="1" x14ac:dyDescent="0.15">
      <c r="A11" s="521">
        <v>0.47916666666666702</v>
      </c>
      <c r="B11" s="527"/>
      <c r="C11" s="569" t="s">
        <v>1596</v>
      </c>
      <c r="D11" s="570"/>
      <c r="E11" s="569" t="s">
        <v>1603</v>
      </c>
      <c r="F11" s="570"/>
      <c r="G11" s="568" t="s">
        <v>485</v>
      </c>
      <c r="H11" s="537"/>
      <c r="I11" s="568" t="s">
        <v>696</v>
      </c>
      <c r="J11" s="537"/>
      <c r="K11" s="510" t="s">
        <v>1596</v>
      </c>
      <c r="L11" s="511"/>
      <c r="M11" s="510" t="s">
        <v>1603</v>
      </c>
      <c r="N11" s="511"/>
      <c r="O11" s="499" t="s">
        <v>485</v>
      </c>
      <c r="P11" s="500"/>
      <c r="Q11" s="501" t="s">
        <v>696</v>
      </c>
      <c r="R11" s="502"/>
    </row>
    <row r="12" spans="1:18" ht="23.45" customHeight="1" x14ac:dyDescent="0.15">
      <c r="A12" s="521">
        <v>0.5</v>
      </c>
      <c r="B12" s="527"/>
      <c r="C12" s="541" t="s">
        <v>1601</v>
      </c>
      <c r="D12" s="542"/>
      <c r="E12" s="541" t="s">
        <v>1601</v>
      </c>
      <c r="F12" s="542"/>
      <c r="G12" s="550" t="s">
        <v>1605</v>
      </c>
      <c r="H12" s="488"/>
      <c r="I12" s="550" t="s">
        <v>1605</v>
      </c>
      <c r="J12" s="488"/>
      <c r="K12" s="512" t="s">
        <v>684</v>
      </c>
      <c r="L12" s="513"/>
      <c r="M12" s="512" t="s">
        <v>684</v>
      </c>
      <c r="N12" s="513"/>
      <c r="O12" s="493" t="s">
        <v>684</v>
      </c>
      <c r="P12" s="494"/>
      <c r="Q12" s="495" t="s">
        <v>684</v>
      </c>
      <c r="R12" s="496"/>
    </row>
    <row r="13" spans="1:18" ht="23.45" customHeight="1" x14ac:dyDescent="0.15">
      <c r="A13" s="521">
        <v>0.52083333333333304</v>
      </c>
      <c r="B13" s="522"/>
      <c r="C13" s="539" t="s">
        <v>1594</v>
      </c>
      <c r="D13" s="540"/>
      <c r="E13" s="539" t="s">
        <v>1594</v>
      </c>
      <c r="F13" s="540"/>
      <c r="G13" s="528" t="s">
        <v>1589</v>
      </c>
      <c r="H13" s="490"/>
      <c r="I13" s="528" t="s">
        <v>1589</v>
      </c>
      <c r="J13" s="490"/>
      <c r="K13" s="548" t="s">
        <v>1594</v>
      </c>
      <c r="L13" s="549"/>
      <c r="M13" s="548" t="s">
        <v>1594</v>
      </c>
      <c r="N13" s="549"/>
      <c r="O13" s="503" t="s">
        <v>1589</v>
      </c>
      <c r="P13" s="504"/>
      <c r="Q13" s="497" t="s">
        <v>1656</v>
      </c>
      <c r="R13" s="498"/>
    </row>
    <row r="14" spans="1:18" ht="23.45" customHeight="1" x14ac:dyDescent="0.15">
      <c r="A14" s="521">
        <v>0.54166666666666696</v>
      </c>
      <c r="B14" s="527"/>
      <c r="C14" s="539" t="s">
        <v>1604</v>
      </c>
      <c r="D14" s="540"/>
      <c r="E14" s="539" t="s">
        <v>1597</v>
      </c>
      <c r="F14" s="540"/>
      <c r="G14" s="528" t="s">
        <v>1588</v>
      </c>
      <c r="H14" s="490"/>
      <c r="I14" s="528" t="s">
        <v>1597</v>
      </c>
      <c r="J14" s="490"/>
      <c r="K14" s="548" t="s">
        <v>1606</v>
      </c>
      <c r="L14" s="549"/>
      <c r="M14" s="548" t="s">
        <v>1597</v>
      </c>
      <c r="N14" s="549"/>
      <c r="O14" s="499" t="s">
        <v>1588</v>
      </c>
      <c r="P14" s="500"/>
      <c r="Q14" s="501" t="s">
        <v>1597</v>
      </c>
      <c r="R14" s="502"/>
    </row>
    <row r="15" spans="1:18" ht="23.45" customHeight="1" x14ac:dyDescent="0.15">
      <c r="A15" s="543">
        <v>0.54861111111111105</v>
      </c>
      <c r="B15" s="544"/>
      <c r="C15" s="545" t="s">
        <v>1620</v>
      </c>
      <c r="D15" s="546"/>
      <c r="E15" s="546"/>
      <c r="F15" s="546"/>
      <c r="G15" s="546"/>
      <c r="H15" s="546"/>
      <c r="I15" s="546"/>
      <c r="J15" s="546"/>
      <c r="K15" s="546"/>
      <c r="L15" s="546"/>
      <c r="M15" s="546"/>
      <c r="N15" s="547"/>
      <c r="O15" s="514" t="s">
        <v>684</v>
      </c>
      <c r="P15" s="515"/>
      <c r="Q15" s="514" t="s">
        <v>684</v>
      </c>
      <c r="R15" s="515"/>
    </row>
    <row r="16" spans="1:18" ht="23.45" customHeight="1" x14ac:dyDescent="0.15">
      <c r="A16" s="521">
        <v>0.5625</v>
      </c>
      <c r="B16" s="527"/>
      <c r="C16" s="529" t="s">
        <v>1601</v>
      </c>
      <c r="D16" s="530"/>
      <c r="E16" s="529" t="s">
        <v>1601</v>
      </c>
      <c r="F16" s="530"/>
      <c r="G16" s="487" t="s">
        <v>1605</v>
      </c>
      <c r="H16" s="488"/>
      <c r="I16" s="487" t="s">
        <v>1605</v>
      </c>
      <c r="J16" s="488"/>
      <c r="K16" s="483" t="s">
        <v>684</v>
      </c>
      <c r="L16" s="484"/>
      <c r="M16" s="483" t="s">
        <v>684</v>
      </c>
      <c r="N16" s="484"/>
      <c r="O16" s="525" t="s">
        <v>1655</v>
      </c>
      <c r="P16" s="526"/>
      <c r="Q16" s="525" t="s">
        <v>1655</v>
      </c>
      <c r="R16" s="526"/>
    </row>
    <row r="17" spans="1:19" ht="23.45" customHeight="1" x14ac:dyDescent="0.15">
      <c r="A17" s="521">
        <v>0.57638888888888895</v>
      </c>
      <c r="B17" s="522"/>
      <c r="C17" s="523"/>
      <c r="D17" s="524"/>
      <c r="E17" s="523"/>
      <c r="F17" s="524"/>
      <c r="G17" s="489" t="s">
        <v>1655</v>
      </c>
      <c r="H17" s="490"/>
      <c r="I17" s="489" t="s">
        <v>1655</v>
      </c>
      <c r="J17" s="490"/>
      <c r="K17" s="485" t="s">
        <v>1611</v>
      </c>
      <c r="L17" s="486"/>
      <c r="M17" s="485" t="s">
        <v>1611</v>
      </c>
      <c r="N17" s="486"/>
      <c r="O17" s="534" t="s">
        <v>949</v>
      </c>
      <c r="P17" s="535"/>
      <c r="Q17" s="534" t="s">
        <v>484</v>
      </c>
      <c r="R17" s="535"/>
    </row>
    <row r="18" spans="1:19" ht="23.45" customHeight="1" x14ac:dyDescent="0.15">
      <c r="A18" s="521">
        <v>0.59027777777777801</v>
      </c>
      <c r="B18" s="527"/>
      <c r="C18" s="523" t="s">
        <v>1611</v>
      </c>
      <c r="D18" s="524"/>
      <c r="E18" s="523" t="s">
        <v>1611</v>
      </c>
      <c r="F18" s="524"/>
      <c r="G18" s="528" t="s">
        <v>1598</v>
      </c>
      <c r="H18" s="490"/>
      <c r="I18" s="528" t="s">
        <v>484</v>
      </c>
      <c r="J18" s="490"/>
      <c r="K18" s="485"/>
      <c r="L18" s="486"/>
      <c r="M18" s="485"/>
      <c r="N18" s="486"/>
      <c r="O18" s="533"/>
      <c r="P18" s="509"/>
      <c r="Q18" s="509"/>
      <c r="R18" s="538"/>
    </row>
    <row r="19" spans="1:19" ht="23.45" customHeight="1" x14ac:dyDescent="0.15">
      <c r="A19" s="521">
        <v>0.60416666666666696</v>
      </c>
      <c r="B19" s="522"/>
      <c r="C19" s="523" t="s">
        <v>1612</v>
      </c>
      <c r="D19" s="524"/>
      <c r="E19" s="523" t="s">
        <v>1613</v>
      </c>
      <c r="F19" s="524"/>
      <c r="G19" s="487" t="s">
        <v>1605</v>
      </c>
      <c r="H19" s="488"/>
      <c r="I19" s="514" t="s">
        <v>684</v>
      </c>
      <c r="J19" s="515"/>
      <c r="K19" s="485" t="s">
        <v>949</v>
      </c>
      <c r="L19" s="486"/>
      <c r="M19" s="485" t="s">
        <v>484</v>
      </c>
      <c r="N19" s="486"/>
      <c r="O19" s="533"/>
      <c r="P19" s="509"/>
      <c r="Q19" s="509"/>
      <c r="R19" s="538"/>
    </row>
    <row r="20" spans="1:19" ht="23.45" customHeight="1" x14ac:dyDescent="0.15">
      <c r="A20" s="521">
        <v>0.61805555555555602</v>
      </c>
      <c r="B20" s="527"/>
      <c r="C20" s="523"/>
      <c r="D20" s="524"/>
      <c r="E20" s="523"/>
      <c r="F20" s="524"/>
      <c r="G20" s="489" t="s">
        <v>1655</v>
      </c>
      <c r="H20" s="490"/>
      <c r="I20" s="525" t="s">
        <v>1655</v>
      </c>
      <c r="J20" s="526"/>
      <c r="K20" s="505"/>
      <c r="L20" s="506"/>
      <c r="M20" s="505"/>
      <c r="N20" s="506"/>
      <c r="O20" s="533"/>
      <c r="P20" s="509"/>
      <c r="Q20" s="509"/>
      <c r="R20" s="538"/>
    </row>
    <row r="21" spans="1:19" ht="23.45" customHeight="1" x14ac:dyDescent="0.15">
      <c r="A21" s="521">
        <v>0.63194444444444497</v>
      </c>
      <c r="B21" s="522"/>
      <c r="C21" s="529" t="s">
        <v>1601</v>
      </c>
      <c r="D21" s="530"/>
      <c r="E21" s="529" t="s">
        <v>1601</v>
      </c>
      <c r="F21" s="530"/>
      <c r="G21" s="528" t="s">
        <v>485</v>
      </c>
      <c r="H21" s="490"/>
      <c r="I21" s="534" t="s">
        <v>485</v>
      </c>
      <c r="J21" s="535"/>
      <c r="K21" s="483" t="s">
        <v>684</v>
      </c>
      <c r="L21" s="484"/>
      <c r="M21" s="483" t="s">
        <v>684</v>
      </c>
      <c r="N21" s="484"/>
      <c r="O21" s="533"/>
      <c r="P21" s="509"/>
      <c r="Q21" s="509"/>
      <c r="R21" s="538"/>
    </row>
    <row r="22" spans="1:19" ht="23.45" customHeight="1" x14ac:dyDescent="0.15">
      <c r="A22" s="521">
        <v>0.64583333333333404</v>
      </c>
      <c r="B22" s="527"/>
      <c r="C22" s="523"/>
      <c r="D22" s="524"/>
      <c r="E22" s="523"/>
      <c r="F22" s="524"/>
      <c r="G22" s="487" t="s">
        <v>1605</v>
      </c>
      <c r="H22" s="488"/>
      <c r="I22" s="514" t="s">
        <v>684</v>
      </c>
      <c r="J22" s="515"/>
      <c r="K22" s="485" t="s">
        <v>1611</v>
      </c>
      <c r="L22" s="486"/>
      <c r="M22" s="485" t="s">
        <v>1611</v>
      </c>
      <c r="N22" s="486"/>
      <c r="O22" s="509"/>
      <c r="P22" s="509"/>
      <c r="Q22" s="509"/>
      <c r="R22" s="538"/>
    </row>
    <row r="23" spans="1:19" ht="23.45" customHeight="1" x14ac:dyDescent="0.15">
      <c r="A23" s="521">
        <v>0.65972222222222299</v>
      </c>
      <c r="B23" s="522"/>
      <c r="C23" s="523" t="s">
        <v>1611</v>
      </c>
      <c r="D23" s="524"/>
      <c r="E23" s="523" t="s">
        <v>1611</v>
      </c>
      <c r="F23" s="524"/>
      <c r="G23" s="489" t="s">
        <v>1655</v>
      </c>
      <c r="H23" s="490"/>
      <c r="I23" s="525" t="s">
        <v>1655</v>
      </c>
      <c r="J23" s="526"/>
      <c r="K23" s="485"/>
      <c r="L23" s="486"/>
      <c r="M23" s="485"/>
      <c r="N23" s="486"/>
      <c r="O23" s="509"/>
      <c r="P23" s="509"/>
      <c r="Q23" s="509"/>
      <c r="R23" s="538"/>
    </row>
    <row r="24" spans="1:19" ht="23.45" customHeight="1" x14ac:dyDescent="0.15">
      <c r="A24" s="521">
        <v>0.67361111111111205</v>
      </c>
      <c r="B24" s="527"/>
      <c r="C24" s="523" t="s">
        <v>1613</v>
      </c>
      <c r="D24" s="524"/>
      <c r="E24" s="523" t="s">
        <v>1613</v>
      </c>
      <c r="F24" s="524"/>
      <c r="G24" s="536" t="s">
        <v>696</v>
      </c>
      <c r="H24" s="537"/>
      <c r="I24" s="534" t="s">
        <v>696</v>
      </c>
      <c r="J24" s="535"/>
      <c r="K24" s="485" t="s">
        <v>485</v>
      </c>
      <c r="L24" s="486"/>
      <c r="M24" s="485" t="s">
        <v>696</v>
      </c>
      <c r="N24" s="486"/>
      <c r="O24" s="364"/>
      <c r="P24" s="365"/>
      <c r="Q24" s="365"/>
      <c r="R24" s="366"/>
      <c r="S24" s="219"/>
    </row>
    <row r="25" spans="1:19" ht="23.45" customHeight="1" x14ac:dyDescent="0.15">
      <c r="A25" s="521">
        <v>0.687500000000001</v>
      </c>
      <c r="B25" s="522"/>
      <c r="C25" s="523"/>
      <c r="D25" s="524"/>
      <c r="E25" s="523"/>
      <c r="F25" s="524"/>
      <c r="G25" s="533"/>
      <c r="H25" s="516"/>
      <c r="I25" s="514" t="s">
        <v>684</v>
      </c>
      <c r="J25" s="515"/>
      <c r="K25" s="505"/>
      <c r="L25" s="506"/>
      <c r="M25" s="505"/>
      <c r="N25" s="506"/>
      <c r="O25" s="533"/>
      <c r="P25" s="509"/>
      <c r="Q25" s="509"/>
      <c r="R25" s="538"/>
    </row>
    <row r="26" spans="1:19" ht="23.45" customHeight="1" x14ac:dyDescent="0.15">
      <c r="A26" s="521">
        <v>0.70138888888888995</v>
      </c>
      <c r="B26" s="527"/>
      <c r="C26" s="531"/>
      <c r="D26" s="532"/>
      <c r="E26" s="532"/>
      <c r="F26" s="532"/>
      <c r="G26" s="509"/>
      <c r="H26" s="516"/>
      <c r="I26" s="525" t="s">
        <v>1655</v>
      </c>
      <c r="J26" s="526"/>
      <c r="K26" s="507"/>
      <c r="L26" s="507"/>
      <c r="M26" s="507"/>
      <c r="N26" s="507"/>
      <c r="O26" s="509"/>
      <c r="P26" s="509"/>
      <c r="Q26" s="509"/>
      <c r="R26" s="538"/>
    </row>
    <row r="27" spans="1:19" ht="23.45" customHeight="1" x14ac:dyDescent="0.15">
      <c r="A27" s="521">
        <v>0.71527777777777801</v>
      </c>
      <c r="B27" s="522"/>
      <c r="C27" s="533"/>
      <c r="D27" s="509"/>
      <c r="E27" s="509"/>
      <c r="F27" s="509"/>
      <c r="G27" s="509"/>
      <c r="H27" s="509"/>
      <c r="I27" s="534" t="s">
        <v>1588</v>
      </c>
      <c r="J27" s="535"/>
      <c r="K27" s="508"/>
      <c r="L27" s="508"/>
      <c r="M27" s="508"/>
      <c r="N27" s="508"/>
      <c r="O27" s="509"/>
      <c r="P27" s="509"/>
      <c r="Q27" s="509"/>
      <c r="R27" s="538"/>
    </row>
    <row r="28" spans="1:19" ht="23.45" customHeight="1" x14ac:dyDescent="0.15">
      <c r="A28" s="521">
        <v>0.72916666666666696</v>
      </c>
      <c r="B28" s="527"/>
      <c r="C28" s="533"/>
      <c r="D28" s="509"/>
      <c r="E28" s="491" t="s">
        <v>1662</v>
      </c>
      <c r="F28" s="491"/>
      <c r="G28" s="491"/>
      <c r="H28" s="491"/>
      <c r="I28" s="491"/>
      <c r="J28" s="491"/>
      <c r="K28" s="491"/>
      <c r="L28" s="491"/>
      <c r="M28" s="491"/>
      <c r="N28" s="491"/>
      <c r="O28" s="491"/>
      <c r="P28" s="491"/>
      <c r="Q28" s="509"/>
      <c r="R28" s="538"/>
    </row>
    <row r="29" spans="1:19" ht="23.45" customHeight="1" thickBot="1" x14ac:dyDescent="0.2">
      <c r="A29" s="517">
        <v>0.75</v>
      </c>
      <c r="B29" s="518"/>
      <c r="C29" s="519"/>
      <c r="D29" s="520"/>
      <c r="E29" s="492"/>
      <c r="F29" s="492"/>
      <c r="G29" s="492"/>
      <c r="H29" s="492"/>
      <c r="I29" s="492"/>
      <c r="J29" s="492"/>
      <c r="K29" s="492"/>
      <c r="L29" s="492"/>
      <c r="M29" s="492"/>
      <c r="N29" s="492"/>
      <c r="O29" s="492"/>
      <c r="P29" s="492"/>
      <c r="Q29" s="372"/>
      <c r="R29" s="373"/>
      <c r="S29" s="219"/>
    </row>
  </sheetData>
  <mergeCells count="191">
    <mergeCell ref="Q22:R22"/>
    <mergeCell ref="Q23:R23"/>
    <mergeCell ref="Q20:R20"/>
    <mergeCell ref="O21:P21"/>
    <mergeCell ref="Q21:R21"/>
    <mergeCell ref="Q17:R17"/>
    <mergeCell ref="Q18:R18"/>
    <mergeCell ref="Q19:R19"/>
    <mergeCell ref="O18:P18"/>
    <mergeCell ref="O19:P19"/>
    <mergeCell ref="O20:P20"/>
    <mergeCell ref="E11:F11"/>
    <mergeCell ref="G21:H21"/>
    <mergeCell ref="G23:H23"/>
    <mergeCell ref="E13:F13"/>
    <mergeCell ref="G8:H8"/>
    <mergeCell ref="G17:H17"/>
    <mergeCell ref="G19:H19"/>
    <mergeCell ref="E23:F23"/>
    <mergeCell ref="E21:F22"/>
    <mergeCell ref="G20:H20"/>
    <mergeCell ref="G22:H22"/>
    <mergeCell ref="G10:H10"/>
    <mergeCell ref="G11:H11"/>
    <mergeCell ref="A1:G2"/>
    <mergeCell ref="J1:K2"/>
    <mergeCell ref="L1:M2"/>
    <mergeCell ref="O1:P2"/>
    <mergeCell ref="A6:B6"/>
    <mergeCell ref="A10:B10"/>
    <mergeCell ref="A11:B11"/>
    <mergeCell ref="A7:B7"/>
    <mergeCell ref="A8:B8"/>
    <mergeCell ref="A9:B9"/>
    <mergeCell ref="C6:D6"/>
    <mergeCell ref="E6:F6"/>
    <mergeCell ref="C7:D7"/>
    <mergeCell ref="C8:D8"/>
    <mergeCell ref="C9:D9"/>
    <mergeCell ref="C10:D10"/>
    <mergeCell ref="E7:F7"/>
    <mergeCell ref="I10:J10"/>
    <mergeCell ref="I11:J11"/>
    <mergeCell ref="E8:F8"/>
    <mergeCell ref="E9:F9"/>
    <mergeCell ref="E10:F10"/>
    <mergeCell ref="C12:D12"/>
    <mergeCell ref="C14:D14"/>
    <mergeCell ref="K13:L13"/>
    <mergeCell ref="I6:J6"/>
    <mergeCell ref="Q1:R2"/>
    <mergeCell ref="A4:B5"/>
    <mergeCell ref="C4:D5"/>
    <mergeCell ref="E4:F5"/>
    <mergeCell ref="K4:L5"/>
    <mergeCell ref="M4:N5"/>
    <mergeCell ref="O4:P5"/>
    <mergeCell ref="Q4:R5"/>
    <mergeCell ref="G4:H5"/>
    <mergeCell ref="I4:J5"/>
    <mergeCell ref="I7:J7"/>
    <mergeCell ref="I8:J8"/>
    <mergeCell ref="G9:H9"/>
    <mergeCell ref="I9:J9"/>
    <mergeCell ref="K8:L8"/>
    <mergeCell ref="K9:L9"/>
    <mergeCell ref="K10:L10"/>
    <mergeCell ref="G6:H6"/>
    <mergeCell ref="G7:H7"/>
    <mergeCell ref="C11:D11"/>
    <mergeCell ref="I12:J12"/>
    <mergeCell ref="I13:J13"/>
    <mergeCell ref="K12:L12"/>
    <mergeCell ref="K14:L14"/>
    <mergeCell ref="M14:N14"/>
    <mergeCell ref="K6:L6"/>
    <mergeCell ref="K7:L7"/>
    <mergeCell ref="M8:N8"/>
    <mergeCell ref="M10:N10"/>
    <mergeCell ref="M6:N6"/>
    <mergeCell ref="M7:N7"/>
    <mergeCell ref="M9:N9"/>
    <mergeCell ref="Q16:R16"/>
    <mergeCell ref="A13:B13"/>
    <mergeCell ref="A14:B14"/>
    <mergeCell ref="A12:B12"/>
    <mergeCell ref="A16:B16"/>
    <mergeCell ref="C13:D13"/>
    <mergeCell ref="E12:F12"/>
    <mergeCell ref="E14:F14"/>
    <mergeCell ref="G14:H14"/>
    <mergeCell ref="I14:J14"/>
    <mergeCell ref="G16:H16"/>
    <mergeCell ref="A15:B15"/>
    <mergeCell ref="E16:F17"/>
    <mergeCell ref="O16:P16"/>
    <mergeCell ref="O17:P17"/>
    <mergeCell ref="Q12:R12"/>
    <mergeCell ref="Q13:R13"/>
    <mergeCell ref="Q14:R14"/>
    <mergeCell ref="Q15:R15"/>
    <mergeCell ref="M17:N18"/>
    <mergeCell ref="C15:N15"/>
    <mergeCell ref="M13:N13"/>
    <mergeCell ref="G12:H12"/>
    <mergeCell ref="G13:H13"/>
    <mergeCell ref="Q27:R27"/>
    <mergeCell ref="A28:B28"/>
    <mergeCell ref="C28:D28"/>
    <mergeCell ref="Q28:R28"/>
    <mergeCell ref="O25:P25"/>
    <mergeCell ref="Q25:R25"/>
    <mergeCell ref="A26:B26"/>
    <mergeCell ref="G25:H25"/>
    <mergeCell ref="I26:J26"/>
    <mergeCell ref="O26:P26"/>
    <mergeCell ref="Q26:R26"/>
    <mergeCell ref="E24:F25"/>
    <mergeCell ref="C16:D17"/>
    <mergeCell ref="C24:D25"/>
    <mergeCell ref="C19:D20"/>
    <mergeCell ref="C21:D22"/>
    <mergeCell ref="C26:D27"/>
    <mergeCell ref="E26:F27"/>
    <mergeCell ref="A27:B27"/>
    <mergeCell ref="G27:H27"/>
    <mergeCell ref="I27:J27"/>
    <mergeCell ref="G24:H24"/>
    <mergeCell ref="I25:J25"/>
    <mergeCell ref="C23:D23"/>
    <mergeCell ref="A25:B25"/>
    <mergeCell ref="A21:B21"/>
    <mergeCell ref="A22:B22"/>
    <mergeCell ref="A23:B23"/>
    <mergeCell ref="A24:B24"/>
    <mergeCell ref="I21:J21"/>
    <mergeCell ref="I23:J23"/>
    <mergeCell ref="I24:J24"/>
    <mergeCell ref="A18:B18"/>
    <mergeCell ref="A17:B17"/>
    <mergeCell ref="I22:J22"/>
    <mergeCell ref="G26:H26"/>
    <mergeCell ref="A29:B29"/>
    <mergeCell ref="C29:D29"/>
    <mergeCell ref="A19:B19"/>
    <mergeCell ref="C18:D18"/>
    <mergeCell ref="E18:F18"/>
    <mergeCell ref="K19:L20"/>
    <mergeCell ref="E19:F20"/>
    <mergeCell ref="I19:J19"/>
    <mergeCell ref="I20:J20"/>
    <mergeCell ref="A20:B20"/>
    <mergeCell ref="G18:H18"/>
    <mergeCell ref="I18:J18"/>
    <mergeCell ref="O27:P27"/>
    <mergeCell ref="M11:N11"/>
    <mergeCell ref="M12:N12"/>
    <mergeCell ref="K11:L11"/>
    <mergeCell ref="O22:P22"/>
    <mergeCell ref="O23:P23"/>
    <mergeCell ref="O12:P12"/>
    <mergeCell ref="O13:P13"/>
    <mergeCell ref="O14:P14"/>
    <mergeCell ref="O15:P15"/>
    <mergeCell ref="K16:L16"/>
    <mergeCell ref="K17:L18"/>
    <mergeCell ref="M16:N16"/>
    <mergeCell ref="M21:N21"/>
    <mergeCell ref="M22:N23"/>
    <mergeCell ref="K21:L21"/>
    <mergeCell ref="K22:L23"/>
    <mergeCell ref="I16:J16"/>
    <mergeCell ref="I17:J17"/>
    <mergeCell ref="E28:P29"/>
    <mergeCell ref="O6:P6"/>
    <mergeCell ref="Q6:R6"/>
    <mergeCell ref="Q7:R7"/>
    <mergeCell ref="O8:P8"/>
    <mergeCell ref="Q8:R8"/>
    <mergeCell ref="Q9:R9"/>
    <mergeCell ref="O10:P10"/>
    <mergeCell ref="Q10:R10"/>
    <mergeCell ref="Q11:R11"/>
    <mergeCell ref="M19:N20"/>
    <mergeCell ref="M24:N25"/>
    <mergeCell ref="K26:L27"/>
    <mergeCell ref="M26:N27"/>
    <mergeCell ref="K24:L25"/>
    <mergeCell ref="O7:P7"/>
    <mergeCell ref="O9:P9"/>
    <mergeCell ref="O11:P11"/>
  </mergeCells>
  <phoneticPr fontId="22"/>
  <pageMargins left="0.59055118110236227" right="0" top="0" bottom="0" header="0.51181102362204722" footer="0.51181102362204722"/>
  <pageSetup paperSize="9" scale="12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47"/>
  <sheetViews>
    <sheetView topLeftCell="A13" workbookViewId="0">
      <selection activeCell="T3" sqref="T3"/>
    </sheetView>
  </sheetViews>
  <sheetFormatPr defaultColWidth="9" defaultRowHeight="13.5" x14ac:dyDescent="0.15"/>
  <cols>
    <col min="1" max="1" width="0.5" style="83" customWidth="1"/>
    <col min="2" max="2" width="6" style="83" customWidth="1"/>
    <col min="3" max="3" width="6.25" style="83" customWidth="1"/>
    <col min="4" max="4" width="12.375" style="83" customWidth="1"/>
    <col min="5" max="5" width="3" style="83" customWidth="1"/>
    <col min="6" max="6" width="11.625" style="83" customWidth="1"/>
    <col min="7" max="7" width="10.375" style="83" customWidth="1"/>
    <col min="8" max="8" width="2.5" style="83" customWidth="1"/>
    <col min="9" max="9" width="2.625" style="83" customWidth="1"/>
    <col min="10" max="11" width="5.625" style="83" customWidth="1"/>
    <col min="12" max="12" width="11.5" style="83" customWidth="1"/>
    <col min="13" max="13" width="3.625" style="83" customWidth="1"/>
    <col min="14" max="14" width="11.25" style="83" customWidth="1"/>
    <col min="15" max="15" width="9.875" style="83" customWidth="1"/>
    <col min="16" max="16" width="7.625" style="83" customWidth="1"/>
    <col min="17" max="16384" width="9" style="83"/>
  </cols>
  <sheetData>
    <row r="1" spans="2:15" ht="13.5" customHeight="1" x14ac:dyDescent="0.15">
      <c r="C1" s="575" t="s">
        <v>18</v>
      </c>
      <c r="D1" s="575"/>
      <c r="E1" s="575"/>
      <c r="F1" s="575"/>
      <c r="G1" s="575"/>
      <c r="H1" s="575"/>
      <c r="I1" s="575"/>
      <c r="J1" s="575"/>
      <c r="K1" s="575"/>
      <c r="L1" s="575"/>
      <c r="M1" s="575"/>
      <c r="N1" s="575"/>
    </row>
    <row r="2" spans="2:15" ht="17.25" customHeight="1" x14ac:dyDescent="0.15">
      <c r="C2" s="575"/>
      <c r="D2" s="575"/>
      <c r="E2" s="575"/>
      <c r="F2" s="575"/>
      <c r="G2" s="575"/>
      <c r="H2" s="575"/>
      <c r="I2" s="575"/>
      <c r="J2" s="575"/>
      <c r="K2" s="575"/>
      <c r="L2" s="575"/>
      <c r="M2" s="575"/>
      <c r="N2" s="575"/>
    </row>
    <row r="3" spans="2:15" ht="21.75" customHeight="1" x14ac:dyDescent="0.15">
      <c r="C3" s="577" t="s">
        <v>919</v>
      </c>
      <c r="D3" s="577"/>
      <c r="E3" s="577"/>
      <c r="F3" s="577"/>
      <c r="G3" s="577"/>
      <c r="H3" s="577"/>
      <c r="I3" s="577"/>
      <c r="J3" s="577"/>
      <c r="K3" s="577"/>
      <c r="L3" s="577"/>
      <c r="M3" s="577"/>
      <c r="N3" s="577"/>
    </row>
    <row r="4" spans="2:15" ht="21.75" customHeight="1" x14ac:dyDescent="0.15">
      <c r="B4" s="576" t="s">
        <v>947</v>
      </c>
      <c r="C4" s="576"/>
      <c r="D4" s="576"/>
      <c r="E4" s="576"/>
      <c r="F4" s="576"/>
      <c r="G4" s="576"/>
      <c r="H4" s="576"/>
      <c r="I4" s="576"/>
      <c r="J4" s="576"/>
      <c r="K4" s="576"/>
      <c r="L4" s="576"/>
      <c r="M4" s="576"/>
      <c r="N4" s="576"/>
      <c r="O4" s="576"/>
    </row>
    <row r="5" spans="2:15" ht="21.75" customHeight="1" x14ac:dyDescent="0.15">
      <c r="B5" s="576" t="s">
        <v>701</v>
      </c>
      <c r="C5" s="576"/>
      <c r="D5" s="576"/>
      <c r="E5" s="576"/>
      <c r="F5" s="576"/>
      <c r="G5" s="576"/>
      <c r="H5" s="576"/>
      <c r="I5" s="576"/>
      <c r="J5" s="576"/>
      <c r="K5" s="576"/>
      <c r="L5" s="576"/>
      <c r="M5" s="576"/>
      <c r="N5" s="576"/>
      <c r="O5" s="576"/>
    </row>
    <row r="6" spans="2:15" ht="21.75" customHeight="1" x14ac:dyDescent="0.15">
      <c r="B6" s="574" t="s">
        <v>946</v>
      </c>
      <c r="C6" s="574"/>
      <c r="D6" s="574"/>
      <c r="E6" s="574"/>
      <c r="F6" s="574"/>
      <c r="G6" s="574"/>
      <c r="H6" s="574"/>
      <c r="I6" s="574"/>
      <c r="J6" s="574"/>
      <c r="K6" s="574"/>
      <c r="L6" s="574"/>
      <c r="M6" s="574"/>
      <c r="N6" s="574"/>
      <c r="O6" s="574"/>
    </row>
    <row r="7" spans="2:15" ht="19.5" customHeight="1" x14ac:dyDescent="0.15">
      <c r="C7" s="578" t="s">
        <v>943</v>
      </c>
      <c r="D7" s="578"/>
      <c r="E7" s="578"/>
      <c r="F7" s="578"/>
      <c r="G7" s="578"/>
      <c r="H7" s="578"/>
      <c r="I7" s="578"/>
      <c r="J7" s="578"/>
      <c r="K7" s="578"/>
      <c r="L7" s="578"/>
      <c r="M7" s="578"/>
      <c r="N7" s="578"/>
    </row>
    <row r="8" spans="2:15" ht="10.5" customHeight="1" thickBot="1" x14ac:dyDescent="0.2">
      <c r="B8" s="207"/>
      <c r="C8" s="210"/>
      <c r="D8" s="210"/>
      <c r="E8" s="210"/>
      <c r="F8" s="210"/>
      <c r="G8" s="210"/>
      <c r="H8" s="210"/>
      <c r="I8" s="210"/>
      <c r="J8" s="210"/>
      <c r="K8" s="210"/>
      <c r="L8" s="210"/>
      <c r="M8" s="210"/>
      <c r="N8" s="210"/>
      <c r="O8" s="207"/>
    </row>
    <row r="9" spans="2:15" ht="19.5" customHeight="1" thickBot="1" x14ac:dyDescent="0.2">
      <c r="C9" s="190"/>
      <c r="D9" s="190"/>
      <c r="E9" s="584" t="s">
        <v>933</v>
      </c>
      <c r="F9" s="584"/>
      <c r="G9" s="584"/>
      <c r="H9" s="211"/>
      <c r="I9" s="190"/>
      <c r="J9" s="190"/>
      <c r="K9" s="190"/>
      <c r="L9" s="190"/>
      <c r="M9" s="584" t="s">
        <v>933</v>
      </c>
      <c r="N9" s="584"/>
      <c r="O9" s="584"/>
    </row>
    <row r="10" spans="2:15" ht="20.25" customHeight="1" thickTop="1" x14ac:dyDescent="0.15">
      <c r="B10" s="191" t="s">
        <v>922</v>
      </c>
      <c r="C10" s="192" t="s">
        <v>924</v>
      </c>
      <c r="D10" s="194" t="s">
        <v>920</v>
      </c>
      <c r="E10" s="589"/>
      <c r="F10" s="590"/>
      <c r="G10" s="591"/>
      <c r="H10" s="212"/>
      <c r="J10" s="191" t="s">
        <v>922</v>
      </c>
      <c r="K10" s="192" t="s">
        <v>924</v>
      </c>
      <c r="L10" s="194" t="s">
        <v>920</v>
      </c>
      <c r="M10" s="589"/>
      <c r="N10" s="589"/>
      <c r="O10" s="581"/>
    </row>
    <row r="11" spans="2:15" ht="20.25" customHeight="1" thickBot="1" x14ac:dyDescent="0.2">
      <c r="B11" s="579" t="s">
        <v>923</v>
      </c>
      <c r="C11" s="580"/>
      <c r="D11" s="193"/>
      <c r="E11" s="592"/>
      <c r="F11" s="592"/>
      <c r="G11" s="593"/>
      <c r="H11" s="212"/>
      <c r="J11" s="579" t="s">
        <v>923</v>
      </c>
      <c r="K11" s="580"/>
      <c r="L11" s="193"/>
      <c r="M11" s="595"/>
      <c r="N11" s="595"/>
      <c r="O11" s="580"/>
    </row>
    <row r="12" spans="2:15" ht="20.25" customHeight="1" thickTop="1" x14ac:dyDescent="0.15">
      <c r="B12" s="594"/>
      <c r="C12" s="581" t="s">
        <v>925</v>
      </c>
      <c r="D12" s="194" t="s">
        <v>921</v>
      </c>
      <c r="E12" s="589"/>
      <c r="F12" s="590"/>
      <c r="G12" s="591"/>
      <c r="H12" s="212"/>
      <c r="J12" s="594"/>
      <c r="K12" s="581" t="s">
        <v>925</v>
      </c>
      <c r="L12" s="194" t="s">
        <v>921</v>
      </c>
      <c r="M12" s="589"/>
      <c r="N12" s="589"/>
      <c r="O12" s="581"/>
    </row>
    <row r="13" spans="2:15" ht="19.5" customHeight="1" thickBot="1" x14ac:dyDescent="0.2">
      <c r="B13" s="579"/>
      <c r="C13" s="580"/>
      <c r="D13" s="193"/>
      <c r="E13" s="592"/>
      <c r="F13" s="592"/>
      <c r="G13" s="593"/>
      <c r="H13" s="212"/>
      <c r="J13" s="579"/>
      <c r="K13" s="580"/>
      <c r="L13" s="193"/>
      <c r="M13" s="595"/>
      <c r="N13" s="595"/>
      <c r="O13" s="580"/>
    </row>
    <row r="14" spans="2:15" ht="18" customHeight="1" thickTop="1" thickBot="1" x14ac:dyDescent="0.2">
      <c r="B14" s="582" t="s">
        <v>927</v>
      </c>
      <c r="C14" s="583"/>
      <c r="D14" s="198" t="s">
        <v>929</v>
      </c>
      <c r="E14" s="190"/>
      <c r="F14" s="190" t="s">
        <v>930</v>
      </c>
      <c r="G14" s="197" t="s">
        <v>926</v>
      </c>
      <c r="H14" s="213"/>
      <c r="J14" s="582" t="s">
        <v>927</v>
      </c>
      <c r="K14" s="583"/>
      <c r="L14" s="198" t="s">
        <v>929</v>
      </c>
      <c r="M14" s="190"/>
      <c r="N14" s="190" t="s">
        <v>930</v>
      </c>
      <c r="O14" s="197" t="s">
        <v>926</v>
      </c>
    </row>
    <row r="15" spans="2:15" ht="18" customHeight="1" thickTop="1" x14ac:dyDescent="0.15">
      <c r="B15" s="600" t="s">
        <v>19</v>
      </c>
      <c r="C15" s="601"/>
      <c r="D15" s="585"/>
      <c r="E15" s="587" t="s">
        <v>928</v>
      </c>
      <c r="F15" s="596"/>
      <c r="G15" s="598"/>
      <c r="H15" s="214"/>
      <c r="J15" s="600" t="s">
        <v>19</v>
      </c>
      <c r="K15" s="601"/>
      <c r="L15" s="585"/>
      <c r="M15" s="587" t="s">
        <v>928</v>
      </c>
      <c r="N15" s="596"/>
      <c r="O15" s="598"/>
    </row>
    <row r="16" spans="2:15" ht="18" customHeight="1" thickBot="1" x14ac:dyDescent="0.2">
      <c r="B16" s="602"/>
      <c r="C16" s="603"/>
      <c r="D16" s="586"/>
      <c r="E16" s="588"/>
      <c r="F16" s="597"/>
      <c r="G16" s="599"/>
      <c r="H16" s="214"/>
      <c r="J16" s="602"/>
      <c r="K16" s="603"/>
      <c r="L16" s="586"/>
      <c r="M16" s="588"/>
      <c r="N16" s="597"/>
      <c r="O16" s="599"/>
    </row>
    <row r="17" spans="2:15" ht="18" customHeight="1" thickTop="1" x14ac:dyDescent="0.15">
      <c r="B17" s="600" t="s">
        <v>931</v>
      </c>
      <c r="C17" s="601"/>
      <c r="D17" s="585"/>
      <c r="E17" s="587" t="s">
        <v>928</v>
      </c>
      <c r="F17" s="596"/>
      <c r="G17" s="195"/>
      <c r="H17" s="214"/>
      <c r="J17" s="600" t="s">
        <v>931</v>
      </c>
      <c r="K17" s="601"/>
      <c r="L17" s="585"/>
      <c r="M17" s="587" t="s">
        <v>928</v>
      </c>
      <c r="N17" s="596"/>
      <c r="O17" s="195"/>
    </row>
    <row r="18" spans="2:15" ht="18" customHeight="1" thickBot="1" x14ac:dyDescent="0.2">
      <c r="B18" s="602"/>
      <c r="C18" s="603"/>
      <c r="D18" s="586"/>
      <c r="E18" s="588"/>
      <c r="F18" s="597"/>
      <c r="G18" s="196"/>
      <c r="H18" s="215"/>
      <c r="J18" s="602"/>
      <c r="K18" s="603"/>
      <c r="L18" s="586"/>
      <c r="M18" s="588"/>
      <c r="N18" s="597"/>
      <c r="O18" s="196"/>
    </row>
    <row r="19" spans="2:15" ht="18" customHeight="1" thickTop="1" x14ac:dyDescent="0.15">
      <c r="B19" s="600" t="s">
        <v>932</v>
      </c>
      <c r="C19" s="601"/>
      <c r="D19" s="585"/>
      <c r="E19" s="587" t="s">
        <v>928</v>
      </c>
      <c r="F19" s="596"/>
      <c r="G19" s="195"/>
      <c r="H19" s="214"/>
      <c r="J19" s="600" t="s">
        <v>932</v>
      </c>
      <c r="K19" s="601"/>
      <c r="L19" s="585"/>
      <c r="M19" s="587" t="s">
        <v>928</v>
      </c>
      <c r="N19" s="596"/>
      <c r="O19" s="195"/>
    </row>
    <row r="20" spans="2:15" ht="18" customHeight="1" thickBot="1" x14ac:dyDescent="0.2">
      <c r="B20" s="602"/>
      <c r="C20" s="603"/>
      <c r="D20" s="586"/>
      <c r="E20" s="588"/>
      <c r="F20" s="597"/>
      <c r="G20" s="196"/>
      <c r="H20" s="215"/>
      <c r="J20" s="602"/>
      <c r="K20" s="603"/>
      <c r="L20" s="586"/>
      <c r="M20" s="588"/>
      <c r="N20" s="597"/>
      <c r="O20" s="196"/>
    </row>
    <row r="21" spans="2:15" ht="20.25" thickTop="1" thickBot="1" x14ac:dyDescent="0.2">
      <c r="B21" s="208"/>
      <c r="C21" s="208"/>
      <c r="D21" s="205"/>
      <c r="E21" s="209"/>
      <c r="F21" s="205"/>
      <c r="G21" s="206"/>
      <c r="H21" s="216"/>
      <c r="I21" s="207"/>
      <c r="J21" s="208"/>
      <c r="K21" s="208"/>
      <c r="L21" s="205"/>
      <c r="M21" s="209"/>
      <c r="N21" s="205"/>
      <c r="O21" s="206"/>
    </row>
    <row r="22" spans="2:15" ht="18" customHeight="1" thickBot="1" x14ac:dyDescent="0.2">
      <c r="E22" s="584" t="s">
        <v>933</v>
      </c>
      <c r="F22" s="584"/>
      <c r="G22" s="584"/>
      <c r="H22" s="217"/>
      <c r="M22" s="584" t="s">
        <v>933</v>
      </c>
      <c r="N22" s="584"/>
      <c r="O22" s="584"/>
    </row>
    <row r="23" spans="2:15" ht="20.25" customHeight="1" thickTop="1" x14ac:dyDescent="0.15">
      <c r="B23" s="191" t="s">
        <v>922</v>
      </c>
      <c r="C23" s="192" t="s">
        <v>924</v>
      </c>
      <c r="D23" s="194" t="s">
        <v>920</v>
      </c>
      <c r="E23" s="589"/>
      <c r="F23" s="589"/>
      <c r="G23" s="581"/>
      <c r="H23" s="213"/>
      <c r="J23" s="191" t="s">
        <v>922</v>
      </c>
      <c r="K23" s="192" t="s">
        <v>924</v>
      </c>
      <c r="L23" s="194" t="s">
        <v>920</v>
      </c>
      <c r="M23" s="589"/>
      <c r="N23" s="589"/>
      <c r="O23" s="581"/>
    </row>
    <row r="24" spans="2:15" ht="20.25" customHeight="1" thickBot="1" x14ac:dyDescent="0.2">
      <c r="B24" s="579" t="s">
        <v>923</v>
      </c>
      <c r="C24" s="580"/>
      <c r="D24" s="193"/>
      <c r="E24" s="595"/>
      <c r="F24" s="595"/>
      <c r="G24" s="580"/>
      <c r="H24" s="213"/>
      <c r="J24" s="579" t="s">
        <v>923</v>
      </c>
      <c r="K24" s="580"/>
      <c r="L24" s="193"/>
      <c r="M24" s="595"/>
      <c r="N24" s="595"/>
      <c r="O24" s="580"/>
    </row>
    <row r="25" spans="2:15" ht="20.25" customHeight="1" thickTop="1" x14ac:dyDescent="0.15">
      <c r="B25" s="594"/>
      <c r="C25" s="581" t="s">
        <v>925</v>
      </c>
      <c r="D25" s="194" t="s">
        <v>921</v>
      </c>
      <c r="E25" s="589"/>
      <c r="F25" s="589"/>
      <c r="G25" s="581"/>
      <c r="H25" s="213"/>
      <c r="J25" s="594"/>
      <c r="K25" s="581" t="s">
        <v>925</v>
      </c>
      <c r="L25" s="194" t="s">
        <v>921</v>
      </c>
      <c r="M25" s="589"/>
      <c r="N25" s="589"/>
      <c r="O25" s="581"/>
    </row>
    <row r="26" spans="2:15" ht="19.5" customHeight="1" thickBot="1" x14ac:dyDescent="0.2">
      <c r="B26" s="579"/>
      <c r="C26" s="580"/>
      <c r="D26" s="193"/>
      <c r="E26" s="595"/>
      <c r="F26" s="595"/>
      <c r="G26" s="580"/>
      <c r="H26" s="213"/>
      <c r="J26" s="579"/>
      <c r="K26" s="580"/>
      <c r="L26" s="193"/>
      <c r="M26" s="595"/>
      <c r="N26" s="595"/>
      <c r="O26" s="580"/>
    </row>
    <row r="27" spans="2:15" ht="18" customHeight="1" thickTop="1" thickBot="1" x14ac:dyDescent="0.2">
      <c r="B27" s="582" t="s">
        <v>927</v>
      </c>
      <c r="C27" s="583"/>
      <c r="D27" s="198" t="s">
        <v>929</v>
      </c>
      <c r="E27" s="190"/>
      <c r="F27" s="190" t="s">
        <v>930</v>
      </c>
      <c r="G27" s="197" t="s">
        <v>926</v>
      </c>
      <c r="H27" s="213"/>
      <c r="J27" s="582" t="s">
        <v>927</v>
      </c>
      <c r="K27" s="583"/>
      <c r="L27" s="198" t="s">
        <v>929</v>
      </c>
      <c r="M27" s="190"/>
      <c r="N27" s="190" t="s">
        <v>930</v>
      </c>
      <c r="O27" s="197" t="s">
        <v>926</v>
      </c>
    </row>
    <row r="28" spans="2:15" ht="18" customHeight="1" thickTop="1" x14ac:dyDescent="0.15">
      <c r="B28" s="600" t="s">
        <v>19</v>
      </c>
      <c r="C28" s="601"/>
      <c r="D28" s="585"/>
      <c r="E28" s="587" t="s">
        <v>928</v>
      </c>
      <c r="F28" s="596"/>
      <c r="G28" s="598"/>
      <c r="H28" s="214"/>
      <c r="J28" s="600" t="s">
        <v>19</v>
      </c>
      <c r="K28" s="601"/>
      <c r="L28" s="585"/>
      <c r="M28" s="587" t="s">
        <v>928</v>
      </c>
      <c r="N28" s="596"/>
      <c r="O28" s="598"/>
    </row>
    <row r="29" spans="2:15" ht="18" customHeight="1" thickBot="1" x14ac:dyDescent="0.2">
      <c r="B29" s="602"/>
      <c r="C29" s="603"/>
      <c r="D29" s="586"/>
      <c r="E29" s="588"/>
      <c r="F29" s="597"/>
      <c r="G29" s="599"/>
      <c r="H29" s="214"/>
      <c r="J29" s="602"/>
      <c r="K29" s="603"/>
      <c r="L29" s="586"/>
      <c r="M29" s="588"/>
      <c r="N29" s="597"/>
      <c r="O29" s="599"/>
    </row>
    <row r="30" spans="2:15" ht="18" customHeight="1" thickTop="1" x14ac:dyDescent="0.15">
      <c r="B30" s="600" t="s">
        <v>931</v>
      </c>
      <c r="C30" s="601"/>
      <c r="D30" s="585"/>
      <c r="E30" s="587" t="s">
        <v>928</v>
      </c>
      <c r="F30" s="596"/>
      <c r="G30" s="195"/>
      <c r="H30" s="214"/>
      <c r="J30" s="600" t="s">
        <v>931</v>
      </c>
      <c r="K30" s="601"/>
      <c r="L30" s="585"/>
      <c r="M30" s="587" t="s">
        <v>928</v>
      </c>
      <c r="N30" s="596"/>
      <c r="O30" s="195"/>
    </row>
    <row r="31" spans="2:15" ht="18" customHeight="1" thickBot="1" x14ac:dyDescent="0.2">
      <c r="B31" s="602"/>
      <c r="C31" s="603"/>
      <c r="D31" s="586"/>
      <c r="E31" s="588"/>
      <c r="F31" s="597"/>
      <c r="G31" s="196"/>
      <c r="H31" s="215"/>
      <c r="J31" s="602"/>
      <c r="K31" s="603"/>
      <c r="L31" s="586"/>
      <c r="M31" s="588"/>
      <c r="N31" s="597"/>
      <c r="O31" s="196"/>
    </row>
    <row r="32" spans="2:15" ht="18" customHeight="1" thickTop="1" x14ac:dyDescent="0.15">
      <c r="B32" s="600" t="s">
        <v>932</v>
      </c>
      <c r="C32" s="601"/>
      <c r="D32" s="585"/>
      <c r="E32" s="587" t="s">
        <v>928</v>
      </c>
      <c r="F32" s="596"/>
      <c r="G32" s="195"/>
      <c r="H32" s="214"/>
      <c r="J32" s="600" t="s">
        <v>932</v>
      </c>
      <c r="K32" s="601"/>
      <c r="L32" s="585"/>
      <c r="M32" s="587" t="s">
        <v>928</v>
      </c>
      <c r="N32" s="596"/>
      <c r="O32" s="195"/>
    </row>
    <row r="33" spans="2:15" ht="18" customHeight="1" thickBot="1" x14ac:dyDescent="0.2">
      <c r="B33" s="602"/>
      <c r="C33" s="603"/>
      <c r="D33" s="586"/>
      <c r="E33" s="588"/>
      <c r="F33" s="597"/>
      <c r="G33" s="196"/>
      <c r="H33" s="215"/>
      <c r="J33" s="602"/>
      <c r="K33" s="603"/>
      <c r="L33" s="586"/>
      <c r="M33" s="588"/>
      <c r="N33" s="597"/>
      <c r="O33" s="196"/>
    </row>
    <row r="34" spans="2:15" ht="18" customHeight="1" thickTop="1" thickBot="1" x14ac:dyDescent="0.2">
      <c r="B34" s="202"/>
      <c r="C34" s="202"/>
      <c r="D34" s="203"/>
      <c r="E34" s="204"/>
      <c r="F34" s="205"/>
      <c r="G34" s="206"/>
      <c r="H34" s="216"/>
      <c r="I34" s="207"/>
      <c r="J34" s="208"/>
      <c r="K34" s="208"/>
      <c r="L34" s="203"/>
      <c r="M34" s="200"/>
      <c r="N34" s="203"/>
      <c r="O34" s="201"/>
    </row>
    <row r="35" spans="2:15" ht="24" customHeight="1" thickBot="1" x14ac:dyDescent="0.2">
      <c r="E35" s="584" t="s">
        <v>933</v>
      </c>
      <c r="F35" s="584"/>
      <c r="G35" s="584"/>
      <c r="H35" s="217"/>
      <c r="M35" s="605" t="s">
        <v>933</v>
      </c>
      <c r="N35" s="605"/>
      <c r="O35" s="605"/>
    </row>
    <row r="36" spans="2:15" ht="20.25" customHeight="1" thickTop="1" x14ac:dyDescent="0.15">
      <c r="B36" s="191" t="s">
        <v>922</v>
      </c>
      <c r="C36" s="192" t="s">
        <v>924</v>
      </c>
      <c r="D36" s="194" t="s">
        <v>920</v>
      </c>
      <c r="E36" s="589"/>
      <c r="F36" s="589"/>
      <c r="G36" s="581"/>
      <c r="H36" s="213"/>
      <c r="J36" s="191" t="s">
        <v>922</v>
      </c>
      <c r="K36" s="192" t="s">
        <v>924</v>
      </c>
      <c r="L36" s="194" t="s">
        <v>920</v>
      </c>
      <c r="M36" s="589"/>
      <c r="N36" s="589"/>
      <c r="O36" s="581"/>
    </row>
    <row r="37" spans="2:15" ht="20.25" customHeight="1" thickBot="1" x14ac:dyDescent="0.2">
      <c r="B37" s="579" t="s">
        <v>923</v>
      </c>
      <c r="C37" s="580"/>
      <c r="D37" s="193"/>
      <c r="E37" s="595"/>
      <c r="F37" s="595"/>
      <c r="G37" s="580"/>
      <c r="H37" s="213"/>
      <c r="J37" s="579" t="s">
        <v>923</v>
      </c>
      <c r="K37" s="580"/>
      <c r="L37" s="193"/>
      <c r="M37" s="595"/>
      <c r="N37" s="595"/>
      <c r="O37" s="580"/>
    </row>
    <row r="38" spans="2:15" ht="20.25" customHeight="1" thickTop="1" x14ac:dyDescent="0.15">
      <c r="B38" s="594"/>
      <c r="C38" s="581" t="s">
        <v>925</v>
      </c>
      <c r="D38" s="194" t="s">
        <v>921</v>
      </c>
      <c r="E38" s="589"/>
      <c r="F38" s="589"/>
      <c r="G38" s="581"/>
      <c r="H38" s="213"/>
      <c r="J38" s="594"/>
      <c r="K38" s="581" t="s">
        <v>925</v>
      </c>
      <c r="L38" s="194" t="s">
        <v>921</v>
      </c>
      <c r="M38" s="589"/>
      <c r="N38" s="589"/>
      <c r="O38" s="581"/>
    </row>
    <row r="39" spans="2:15" ht="19.5" customHeight="1" thickBot="1" x14ac:dyDescent="0.2">
      <c r="B39" s="579"/>
      <c r="C39" s="580"/>
      <c r="D39" s="193"/>
      <c r="E39" s="595"/>
      <c r="F39" s="595"/>
      <c r="G39" s="580"/>
      <c r="H39" s="213"/>
      <c r="J39" s="579"/>
      <c r="K39" s="580"/>
      <c r="L39" s="193"/>
      <c r="M39" s="595"/>
      <c r="N39" s="595"/>
      <c r="O39" s="580"/>
    </row>
    <row r="40" spans="2:15" ht="18" customHeight="1" thickTop="1" thickBot="1" x14ac:dyDescent="0.2">
      <c r="B40" s="582" t="s">
        <v>927</v>
      </c>
      <c r="C40" s="583"/>
      <c r="D40" s="198" t="s">
        <v>929</v>
      </c>
      <c r="E40" s="190"/>
      <c r="F40" s="190" t="s">
        <v>930</v>
      </c>
      <c r="G40" s="197" t="s">
        <v>926</v>
      </c>
      <c r="H40" s="213"/>
      <c r="J40" s="582" t="s">
        <v>927</v>
      </c>
      <c r="K40" s="583"/>
      <c r="L40" s="198" t="s">
        <v>929</v>
      </c>
      <c r="M40" s="190"/>
      <c r="N40" s="190" t="s">
        <v>930</v>
      </c>
      <c r="O40" s="197" t="s">
        <v>926</v>
      </c>
    </row>
    <row r="41" spans="2:15" ht="18" customHeight="1" thickTop="1" x14ac:dyDescent="0.15">
      <c r="B41" s="600" t="s">
        <v>19</v>
      </c>
      <c r="C41" s="601"/>
      <c r="D41" s="604"/>
      <c r="E41" s="587" t="s">
        <v>928</v>
      </c>
      <c r="F41" s="596"/>
      <c r="G41" s="598"/>
      <c r="H41" s="214"/>
      <c r="J41" s="600" t="s">
        <v>19</v>
      </c>
      <c r="K41" s="601"/>
      <c r="L41" s="585"/>
      <c r="M41" s="587" t="s">
        <v>928</v>
      </c>
      <c r="N41" s="596"/>
      <c r="O41" s="598"/>
    </row>
    <row r="42" spans="2:15" ht="18" customHeight="1" thickBot="1" x14ac:dyDescent="0.2">
      <c r="B42" s="602"/>
      <c r="C42" s="603"/>
      <c r="D42" s="586"/>
      <c r="E42" s="588"/>
      <c r="F42" s="597"/>
      <c r="G42" s="599"/>
      <c r="H42" s="214"/>
      <c r="J42" s="602"/>
      <c r="K42" s="603"/>
      <c r="L42" s="586"/>
      <c r="M42" s="588"/>
      <c r="N42" s="597"/>
      <c r="O42" s="599"/>
    </row>
    <row r="43" spans="2:15" ht="18" customHeight="1" thickTop="1" x14ac:dyDescent="0.15">
      <c r="B43" s="600" t="s">
        <v>931</v>
      </c>
      <c r="C43" s="601"/>
      <c r="D43" s="585"/>
      <c r="E43" s="587" t="s">
        <v>928</v>
      </c>
      <c r="F43" s="596"/>
      <c r="G43" s="195"/>
      <c r="H43" s="214"/>
      <c r="J43" s="600" t="s">
        <v>931</v>
      </c>
      <c r="K43" s="601"/>
      <c r="L43" s="585"/>
      <c r="M43" s="587" t="s">
        <v>928</v>
      </c>
      <c r="N43" s="596"/>
      <c r="O43" s="195"/>
    </row>
    <row r="44" spans="2:15" ht="18" customHeight="1" thickBot="1" x14ac:dyDescent="0.2">
      <c r="B44" s="602"/>
      <c r="C44" s="603"/>
      <c r="D44" s="586"/>
      <c r="E44" s="588"/>
      <c r="F44" s="597"/>
      <c r="G44" s="196"/>
      <c r="H44" s="215"/>
      <c r="J44" s="602"/>
      <c r="K44" s="603"/>
      <c r="L44" s="586"/>
      <c r="M44" s="588"/>
      <c r="N44" s="597"/>
      <c r="O44" s="196"/>
    </row>
    <row r="45" spans="2:15" ht="18" customHeight="1" thickTop="1" x14ac:dyDescent="0.15">
      <c r="B45" s="600" t="s">
        <v>932</v>
      </c>
      <c r="C45" s="601"/>
      <c r="D45" s="585"/>
      <c r="E45" s="587" t="s">
        <v>928</v>
      </c>
      <c r="F45" s="596"/>
      <c r="G45" s="195"/>
      <c r="H45" s="214"/>
      <c r="J45" s="600" t="s">
        <v>932</v>
      </c>
      <c r="K45" s="601"/>
      <c r="L45" s="585"/>
      <c r="M45" s="587" t="s">
        <v>928</v>
      </c>
      <c r="N45" s="596"/>
      <c r="O45" s="195"/>
    </row>
    <row r="46" spans="2:15" ht="18" customHeight="1" thickBot="1" x14ac:dyDescent="0.2">
      <c r="B46" s="602"/>
      <c r="C46" s="603"/>
      <c r="D46" s="586"/>
      <c r="E46" s="588"/>
      <c r="F46" s="597"/>
      <c r="G46" s="196"/>
      <c r="H46" s="215"/>
      <c r="J46" s="602"/>
      <c r="K46" s="603"/>
      <c r="L46" s="586"/>
      <c r="M46" s="588"/>
      <c r="N46" s="597"/>
      <c r="O46" s="196"/>
    </row>
    <row r="47" spans="2:15" ht="14.25" thickTop="1" x14ac:dyDescent="0.15">
      <c r="H47" s="218"/>
    </row>
  </sheetData>
  <mergeCells count="126">
    <mergeCell ref="L19:L20"/>
    <mergeCell ref="M19:M20"/>
    <mergeCell ref="N19:N20"/>
    <mergeCell ref="E23:G24"/>
    <mergeCell ref="M23:O24"/>
    <mergeCell ref="M28:M29"/>
    <mergeCell ref="M22:O22"/>
    <mergeCell ref="N28:N29"/>
    <mergeCell ref="O28:O29"/>
    <mergeCell ref="M35:O35"/>
    <mergeCell ref="O41:O42"/>
    <mergeCell ref="D43:D44"/>
    <mergeCell ref="E43:E44"/>
    <mergeCell ref="F43:F44"/>
    <mergeCell ref="L43:L44"/>
    <mergeCell ref="M43:M44"/>
    <mergeCell ref="N43:N44"/>
    <mergeCell ref="E36:G37"/>
    <mergeCell ref="M36:O37"/>
    <mergeCell ref="M38:O39"/>
    <mergeCell ref="B45:C46"/>
    <mergeCell ref="D45:D46"/>
    <mergeCell ref="E45:E46"/>
    <mergeCell ref="F45:F46"/>
    <mergeCell ref="J45:K46"/>
    <mergeCell ref="L45:L46"/>
    <mergeCell ref="M45:M46"/>
    <mergeCell ref="N45:N46"/>
    <mergeCell ref="B40:C40"/>
    <mergeCell ref="J40:K40"/>
    <mergeCell ref="D41:D42"/>
    <mergeCell ref="E41:E42"/>
    <mergeCell ref="F41:F42"/>
    <mergeCell ref="G41:G42"/>
    <mergeCell ref="L41:L42"/>
    <mergeCell ref="M41:M42"/>
    <mergeCell ref="N41:N42"/>
    <mergeCell ref="B43:C44"/>
    <mergeCell ref="J43:K44"/>
    <mergeCell ref="B41:C42"/>
    <mergeCell ref="J41:K42"/>
    <mergeCell ref="L30:L31"/>
    <mergeCell ref="M30:M31"/>
    <mergeCell ref="N30:N31"/>
    <mergeCell ref="B32:C33"/>
    <mergeCell ref="D32:D33"/>
    <mergeCell ref="E32:E33"/>
    <mergeCell ref="F32:F33"/>
    <mergeCell ref="J32:K33"/>
    <mergeCell ref="L32:L33"/>
    <mergeCell ref="M32:M33"/>
    <mergeCell ref="N32:N33"/>
    <mergeCell ref="B37:C37"/>
    <mergeCell ref="J37:K37"/>
    <mergeCell ref="B38:B39"/>
    <mergeCell ref="C38:C39"/>
    <mergeCell ref="E38:G39"/>
    <mergeCell ref="J38:J39"/>
    <mergeCell ref="K38:K39"/>
    <mergeCell ref="B17:C18"/>
    <mergeCell ref="E17:E18"/>
    <mergeCell ref="E19:E20"/>
    <mergeCell ref="D17:D18"/>
    <mergeCell ref="F17:F18"/>
    <mergeCell ref="D19:D20"/>
    <mergeCell ref="F19:F20"/>
    <mergeCell ref="J17:K18"/>
    <mergeCell ref="E22:G22"/>
    <mergeCell ref="B30:C31"/>
    <mergeCell ref="D30:D31"/>
    <mergeCell ref="E30:E31"/>
    <mergeCell ref="F30:F31"/>
    <mergeCell ref="J30:K31"/>
    <mergeCell ref="E35:G35"/>
    <mergeCell ref="J19:K20"/>
    <mergeCell ref="B19:C20"/>
    <mergeCell ref="B25:B26"/>
    <mergeCell ref="C25:C26"/>
    <mergeCell ref="E25:G26"/>
    <mergeCell ref="J25:J26"/>
    <mergeCell ref="K25:K26"/>
    <mergeCell ref="M25:O26"/>
    <mergeCell ref="B27:C27"/>
    <mergeCell ref="J27:K27"/>
    <mergeCell ref="B28:C29"/>
    <mergeCell ref="D28:D29"/>
    <mergeCell ref="E28:E29"/>
    <mergeCell ref="F28:F29"/>
    <mergeCell ref="G28:G29"/>
    <mergeCell ref="J28:K29"/>
    <mergeCell ref="L28:L29"/>
    <mergeCell ref="B24:C24"/>
    <mergeCell ref="J24:K24"/>
    <mergeCell ref="D15:D16"/>
    <mergeCell ref="E15:E16"/>
    <mergeCell ref="E10:G11"/>
    <mergeCell ref="B12:B13"/>
    <mergeCell ref="M10:O11"/>
    <mergeCell ref="J11:K11"/>
    <mergeCell ref="J12:J13"/>
    <mergeCell ref="K12:K13"/>
    <mergeCell ref="M12:O13"/>
    <mergeCell ref="J14:K14"/>
    <mergeCell ref="L15:L16"/>
    <mergeCell ref="M15:M16"/>
    <mergeCell ref="N15:N16"/>
    <mergeCell ref="O15:O16"/>
    <mergeCell ref="F15:F16"/>
    <mergeCell ref="G15:G16"/>
    <mergeCell ref="E12:G13"/>
    <mergeCell ref="B15:C16"/>
    <mergeCell ref="J15:K16"/>
    <mergeCell ref="L17:L18"/>
    <mergeCell ref="M17:M18"/>
    <mergeCell ref="N17:N18"/>
    <mergeCell ref="B6:O6"/>
    <mergeCell ref="C1:N2"/>
    <mergeCell ref="B4:O4"/>
    <mergeCell ref="B5:O5"/>
    <mergeCell ref="C3:N3"/>
    <mergeCell ref="C7:N7"/>
    <mergeCell ref="B11:C11"/>
    <mergeCell ref="C12:C13"/>
    <mergeCell ref="B14:C14"/>
    <mergeCell ref="E9:G9"/>
    <mergeCell ref="M9:O9"/>
  </mergeCells>
  <phoneticPr fontId="22"/>
  <pageMargins left="0.15748031496062992" right="0.15748031496062992" top="0" bottom="0.39370078740157483" header="0.51181102362204722" footer="0.51181102362204722"/>
  <pageSetup paperSize="9" orientation="portrait" horizontalDpi="4294967293"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1"/>
  </sheetPr>
  <dimension ref="A1:AD50"/>
  <sheetViews>
    <sheetView workbookViewId="0">
      <selection activeCell="D34" sqref="D34"/>
    </sheetView>
  </sheetViews>
  <sheetFormatPr defaultColWidth="16.375" defaultRowHeight="13.5" x14ac:dyDescent="0.15"/>
  <cols>
    <col min="1" max="1" width="1" style="2" customWidth="1"/>
    <col min="2" max="2" width="7.375" style="2" customWidth="1"/>
    <col min="3" max="9" width="18.5" style="2" customWidth="1"/>
    <col min="10" max="10" width="17.5" style="97" customWidth="1"/>
    <col min="11" max="11" width="16.25" style="2" customWidth="1"/>
    <col min="12" max="13" width="16.75" style="2" customWidth="1"/>
    <col min="14" max="15" width="16.5" style="2" customWidth="1"/>
    <col min="16" max="25" width="16" style="2" customWidth="1"/>
    <col min="26" max="16384" width="16.375" style="2"/>
  </cols>
  <sheetData>
    <row r="1" spans="1:30" ht="30" customHeight="1" x14ac:dyDescent="0.15">
      <c r="A1" s="3"/>
      <c r="B1" s="606" t="s">
        <v>20</v>
      </c>
      <c r="C1" s="606"/>
      <c r="D1" s="606"/>
      <c r="E1" s="606"/>
      <c r="F1" s="606"/>
      <c r="G1" s="606"/>
      <c r="H1" s="606"/>
      <c r="I1" s="606"/>
      <c r="J1" s="606"/>
      <c r="K1" s="606"/>
      <c r="L1" s="606"/>
      <c r="M1" s="606"/>
      <c r="N1" s="606"/>
      <c r="O1" s="606"/>
      <c r="P1" s="606"/>
      <c r="Q1" s="606"/>
      <c r="R1" s="3"/>
      <c r="S1" s="3"/>
      <c r="T1" s="3"/>
      <c r="U1" s="3"/>
      <c r="V1" s="3"/>
      <c r="W1" s="3"/>
      <c r="X1" s="3"/>
      <c r="Y1" s="3"/>
      <c r="Z1" s="3"/>
    </row>
    <row r="2" spans="1:30" ht="18" customHeight="1" thickBot="1" x14ac:dyDescent="0.2">
      <c r="A2" s="3"/>
    </row>
    <row r="3" spans="1:30" ht="18" customHeight="1" x14ac:dyDescent="0.15">
      <c r="A3" s="3"/>
      <c r="B3" s="4"/>
      <c r="C3" s="98" t="s">
        <v>21</v>
      </c>
      <c r="D3" s="98" t="s">
        <v>21</v>
      </c>
      <c r="E3" s="98" t="s">
        <v>21</v>
      </c>
      <c r="F3" s="98" t="s">
        <v>21</v>
      </c>
      <c r="G3" s="98" t="s">
        <v>21</v>
      </c>
      <c r="H3" s="98" t="s">
        <v>21</v>
      </c>
      <c r="I3" s="98" t="s">
        <v>21</v>
      </c>
      <c r="J3" s="98" t="s">
        <v>21</v>
      </c>
      <c r="K3" s="5" t="s">
        <v>21</v>
      </c>
      <c r="L3" s="5" t="s">
        <v>21</v>
      </c>
      <c r="M3" s="5" t="s">
        <v>21</v>
      </c>
      <c r="N3" s="5" t="s">
        <v>22</v>
      </c>
      <c r="O3" s="5" t="s">
        <v>21</v>
      </c>
      <c r="P3" s="5" t="s">
        <v>21</v>
      </c>
      <c r="Q3" s="5" t="s">
        <v>21</v>
      </c>
      <c r="R3" s="5" t="s">
        <v>21</v>
      </c>
      <c r="S3" s="5" t="s">
        <v>21</v>
      </c>
      <c r="T3" s="5" t="s">
        <v>21</v>
      </c>
      <c r="U3" s="51" t="s">
        <v>21</v>
      </c>
      <c r="V3" s="51" t="s">
        <v>21</v>
      </c>
      <c r="W3" s="51" t="s">
        <v>21</v>
      </c>
      <c r="X3" s="51" t="s">
        <v>23</v>
      </c>
      <c r="Y3" s="51" t="s">
        <v>23</v>
      </c>
      <c r="Z3" s="51" t="s">
        <v>23</v>
      </c>
      <c r="AA3" s="51" t="s">
        <v>23</v>
      </c>
      <c r="AB3" s="70" t="s">
        <v>23</v>
      </c>
      <c r="AC3" s="49"/>
      <c r="AD3" s="49"/>
    </row>
    <row r="4" spans="1:30" ht="24" customHeight="1" x14ac:dyDescent="0.15">
      <c r="B4" s="6"/>
      <c r="C4" s="99" t="s">
        <v>1539</v>
      </c>
      <c r="D4" s="99" t="s">
        <v>1471</v>
      </c>
      <c r="E4" s="99" t="s">
        <v>1472</v>
      </c>
      <c r="F4" s="99" t="s">
        <v>1473</v>
      </c>
      <c r="G4" s="99" t="s">
        <v>1474</v>
      </c>
      <c r="H4" s="99" t="s">
        <v>1475</v>
      </c>
      <c r="I4" s="99" t="s">
        <v>1476</v>
      </c>
      <c r="J4" s="99" t="s">
        <v>1477</v>
      </c>
      <c r="K4" s="7" t="s">
        <v>24</v>
      </c>
      <c r="L4" s="7" t="s">
        <v>25</v>
      </c>
      <c r="M4" s="7" t="s">
        <v>26</v>
      </c>
      <c r="N4" s="7" t="s">
        <v>27</v>
      </c>
      <c r="O4" s="7" t="s">
        <v>28</v>
      </c>
      <c r="P4" s="7" t="s">
        <v>29</v>
      </c>
      <c r="Q4" s="52" t="s">
        <v>30</v>
      </c>
      <c r="R4" s="52" t="s">
        <v>31</v>
      </c>
      <c r="S4" s="52" t="s">
        <v>32</v>
      </c>
      <c r="T4" s="52" t="s">
        <v>33</v>
      </c>
      <c r="U4" s="52" t="s">
        <v>34</v>
      </c>
      <c r="V4" s="52" t="s">
        <v>35</v>
      </c>
      <c r="W4" s="52" t="s">
        <v>36</v>
      </c>
      <c r="X4" s="52" t="s">
        <v>37</v>
      </c>
      <c r="Y4" s="71" t="s">
        <v>38</v>
      </c>
      <c r="Z4" s="72" t="s">
        <v>39</v>
      </c>
      <c r="AA4" s="72" t="s">
        <v>40</v>
      </c>
      <c r="AB4" s="73" t="s">
        <v>41</v>
      </c>
      <c r="AC4" s="74"/>
      <c r="AD4" s="74"/>
    </row>
    <row r="5" spans="1:30" ht="24" customHeight="1" thickBot="1" x14ac:dyDescent="0.2">
      <c r="B5" s="6"/>
      <c r="C5" s="100" t="s">
        <v>1540</v>
      </c>
      <c r="D5" s="100" t="s">
        <v>1478</v>
      </c>
      <c r="E5" s="100" t="s">
        <v>1479</v>
      </c>
      <c r="F5" s="100" t="s">
        <v>1480</v>
      </c>
      <c r="G5" s="100" t="s">
        <v>1481</v>
      </c>
      <c r="H5" s="100"/>
      <c r="I5" s="100"/>
      <c r="J5" s="100" t="s">
        <v>1482</v>
      </c>
      <c r="K5" s="8" t="s">
        <v>42</v>
      </c>
      <c r="L5" s="8" t="s">
        <v>43</v>
      </c>
      <c r="M5" s="9" t="s">
        <v>44</v>
      </c>
      <c r="N5" s="7" t="s">
        <v>45</v>
      </c>
      <c r="O5" s="7" t="s">
        <v>46</v>
      </c>
      <c r="P5" s="8" t="s">
        <v>47</v>
      </c>
      <c r="Q5" s="7" t="s">
        <v>48</v>
      </c>
      <c r="R5" s="7" t="s">
        <v>49</v>
      </c>
      <c r="S5" s="8" t="s">
        <v>50</v>
      </c>
      <c r="T5" s="7" t="s">
        <v>51</v>
      </c>
      <c r="U5" s="7"/>
      <c r="V5" s="7"/>
      <c r="W5" s="52"/>
      <c r="X5" s="52"/>
      <c r="Y5" s="72"/>
      <c r="Z5" s="72"/>
      <c r="AA5" s="157"/>
      <c r="AB5" s="73"/>
      <c r="AC5" s="75"/>
      <c r="AD5" s="75"/>
    </row>
    <row r="6" spans="1:30" ht="28.9" customHeight="1" thickTop="1" x14ac:dyDescent="0.15">
      <c r="A6" s="10"/>
      <c r="B6" s="11" t="s">
        <v>5</v>
      </c>
      <c r="C6" s="128"/>
      <c r="D6" s="128" t="s">
        <v>1483</v>
      </c>
      <c r="E6" s="128" t="s">
        <v>1484</v>
      </c>
      <c r="F6" s="128" t="s">
        <v>1485</v>
      </c>
      <c r="G6" s="110" t="s">
        <v>1486</v>
      </c>
      <c r="H6" s="119"/>
      <c r="I6" s="110"/>
      <c r="J6" s="101" t="s">
        <v>1487</v>
      </c>
      <c r="K6" s="89" t="s">
        <v>180</v>
      </c>
      <c r="L6" s="12" t="s">
        <v>52</v>
      </c>
      <c r="M6" s="13" t="s">
        <v>53</v>
      </c>
      <c r="N6" s="151" t="s">
        <v>54</v>
      </c>
      <c r="O6" s="152" t="s">
        <v>55</v>
      </c>
      <c r="P6" s="153" t="s">
        <v>55</v>
      </c>
      <c r="Q6" s="154" t="s">
        <v>55</v>
      </c>
      <c r="R6" s="154" t="s">
        <v>55</v>
      </c>
      <c r="S6" s="155" t="s">
        <v>7</v>
      </c>
      <c r="T6" s="154" t="s">
        <v>55</v>
      </c>
      <c r="U6" s="154" t="s">
        <v>7</v>
      </c>
      <c r="V6" s="154" t="s">
        <v>7</v>
      </c>
      <c r="W6" s="154" t="s">
        <v>56</v>
      </c>
      <c r="X6" s="154" t="s">
        <v>56</v>
      </c>
      <c r="Y6" s="154" t="s">
        <v>55</v>
      </c>
      <c r="Z6" s="154" t="s">
        <v>55</v>
      </c>
      <c r="AA6" s="156" t="s">
        <v>57</v>
      </c>
      <c r="AB6" s="158" t="s">
        <v>58</v>
      </c>
      <c r="AC6" s="76"/>
      <c r="AD6" s="76"/>
    </row>
    <row r="7" spans="1:30" ht="24" customHeight="1" x14ac:dyDescent="0.15">
      <c r="B7" s="6"/>
      <c r="C7" s="53"/>
      <c r="D7" s="53" t="s">
        <v>1488</v>
      </c>
      <c r="E7" s="53" t="s">
        <v>581</v>
      </c>
      <c r="F7" s="53" t="s">
        <v>581</v>
      </c>
      <c r="G7" s="117" t="s">
        <v>573</v>
      </c>
      <c r="H7" s="120"/>
      <c r="I7" s="118"/>
      <c r="J7" s="102" t="s">
        <v>189</v>
      </c>
      <c r="K7" s="18" t="s">
        <v>189</v>
      </c>
      <c r="L7" s="14" t="s">
        <v>59</v>
      </c>
      <c r="M7" s="15" t="s">
        <v>60</v>
      </c>
      <c r="N7" s="16" t="s">
        <v>61</v>
      </c>
      <c r="O7" s="17" t="s">
        <v>62</v>
      </c>
      <c r="P7" s="17" t="s">
        <v>62</v>
      </c>
      <c r="Q7" s="15" t="s">
        <v>62</v>
      </c>
      <c r="R7" s="53" t="s">
        <v>62</v>
      </c>
      <c r="S7" s="15" t="s">
        <v>63</v>
      </c>
      <c r="T7" s="53" t="s">
        <v>62</v>
      </c>
      <c r="U7" s="15" t="s">
        <v>63</v>
      </c>
      <c r="V7" s="53" t="s">
        <v>63</v>
      </c>
      <c r="W7" s="53" t="s">
        <v>64</v>
      </c>
      <c r="X7" s="54" t="s">
        <v>65</v>
      </c>
      <c r="Y7" s="67" t="s">
        <v>62</v>
      </c>
      <c r="Z7" s="54" t="s">
        <v>66</v>
      </c>
      <c r="AA7" s="67" t="s">
        <v>67</v>
      </c>
      <c r="AB7" s="77" t="s">
        <v>68</v>
      </c>
    </row>
    <row r="8" spans="1:30" ht="24" customHeight="1" x14ac:dyDescent="0.15">
      <c r="B8" s="6"/>
      <c r="C8" s="16"/>
      <c r="D8" s="16" t="s">
        <v>1489</v>
      </c>
      <c r="E8" s="16" t="s">
        <v>663</v>
      </c>
      <c r="F8" s="16" t="s">
        <v>663</v>
      </c>
      <c r="G8" s="16" t="s">
        <v>574</v>
      </c>
      <c r="H8" s="18"/>
      <c r="I8" s="15"/>
      <c r="J8" s="102" t="s">
        <v>13</v>
      </c>
      <c r="K8" s="18" t="s">
        <v>13</v>
      </c>
      <c r="L8" s="18" t="s">
        <v>69</v>
      </c>
      <c r="M8" s="15" t="s">
        <v>70</v>
      </c>
      <c r="N8" s="16" t="s">
        <v>71</v>
      </c>
      <c r="O8" s="17" t="s">
        <v>72</v>
      </c>
      <c r="P8" s="17" t="s">
        <v>72</v>
      </c>
      <c r="Q8" s="17" t="s">
        <v>72</v>
      </c>
      <c r="R8" s="53" t="s">
        <v>73</v>
      </c>
      <c r="S8" s="15" t="s">
        <v>64</v>
      </c>
      <c r="T8" s="53" t="s">
        <v>74</v>
      </c>
      <c r="U8" s="15" t="s">
        <v>75</v>
      </c>
      <c r="V8" s="53" t="s">
        <v>75</v>
      </c>
      <c r="W8" s="53" t="s">
        <v>65</v>
      </c>
      <c r="X8" s="54" t="s">
        <v>64</v>
      </c>
      <c r="Y8" s="67" t="s">
        <v>76</v>
      </c>
      <c r="Z8" s="54" t="s">
        <v>77</v>
      </c>
      <c r="AA8" s="67" t="s">
        <v>78</v>
      </c>
      <c r="AB8" s="77" t="s">
        <v>78</v>
      </c>
    </row>
    <row r="9" spans="1:30" ht="24" customHeight="1" x14ac:dyDescent="0.15">
      <c r="B9" s="6"/>
      <c r="C9" s="16"/>
      <c r="D9" s="16" t="s">
        <v>1490</v>
      </c>
      <c r="E9" s="16" t="s">
        <v>718</v>
      </c>
      <c r="F9" s="16" t="s">
        <v>575</v>
      </c>
      <c r="G9" s="16" t="s">
        <v>575</v>
      </c>
      <c r="H9" s="18" t="s">
        <v>717</v>
      </c>
      <c r="I9" s="18" t="s">
        <v>717</v>
      </c>
      <c r="J9" s="102" t="s">
        <v>14</v>
      </c>
      <c r="K9" s="18" t="s">
        <v>14</v>
      </c>
      <c r="L9" s="18" t="s">
        <v>79</v>
      </c>
      <c r="M9" s="15" t="s">
        <v>80</v>
      </c>
      <c r="N9" s="16" t="s">
        <v>81</v>
      </c>
      <c r="O9" s="17" t="s">
        <v>74</v>
      </c>
      <c r="P9" s="17" t="s">
        <v>74</v>
      </c>
      <c r="Q9" s="15" t="s">
        <v>74</v>
      </c>
      <c r="R9" s="53" t="s">
        <v>74</v>
      </c>
      <c r="S9" s="15" t="s">
        <v>65</v>
      </c>
      <c r="T9" s="55" t="s">
        <v>82</v>
      </c>
      <c r="U9" s="15" t="s">
        <v>64</v>
      </c>
      <c r="V9" s="53" t="s">
        <v>64</v>
      </c>
      <c r="W9" s="53" t="s">
        <v>83</v>
      </c>
      <c r="X9" s="54" t="s">
        <v>84</v>
      </c>
      <c r="Y9" s="67" t="s">
        <v>73</v>
      </c>
      <c r="Z9" s="54" t="s">
        <v>85</v>
      </c>
      <c r="AA9" s="67" t="s">
        <v>68</v>
      </c>
      <c r="AB9" s="77" t="s">
        <v>86</v>
      </c>
    </row>
    <row r="10" spans="1:30" ht="24" customHeight="1" x14ac:dyDescent="0.15">
      <c r="B10" s="6"/>
      <c r="C10" s="16"/>
      <c r="D10" s="16" t="s">
        <v>1491</v>
      </c>
      <c r="E10" s="16" t="s">
        <v>661</v>
      </c>
      <c r="F10" s="16" t="s">
        <v>1492</v>
      </c>
      <c r="G10" s="16" t="s">
        <v>576</v>
      </c>
      <c r="H10" s="18"/>
      <c r="I10" s="15"/>
      <c r="J10" s="102" t="s">
        <v>15</v>
      </c>
      <c r="K10" s="18" t="s">
        <v>15</v>
      </c>
      <c r="L10" s="18" t="s">
        <v>11</v>
      </c>
      <c r="M10" s="15" t="s">
        <v>87</v>
      </c>
      <c r="N10" s="16" t="s">
        <v>88</v>
      </c>
      <c r="O10" s="17" t="s">
        <v>89</v>
      </c>
      <c r="P10" s="17" t="s">
        <v>89</v>
      </c>
      <c r="Q10" s="15" t="s">
        <v>89</v>
      </c>
      <c r="R10" s="53" t="s">
        <v>89</v>
      </c>
      <c r="S10" s="15" t="s">
        <v>90</v>
      </c>
      <c r="T10" s="56" t="s">
        <v>89</v>
      </c>
      <c r="U10" s="15" t="s">
        <v>91</v>
      </c>
      <c r="V10" s="53" t="s">
        <v>92</v>
      </c>
      <c r="W10" s="53" t="s">
        <v>93</v>
      </c>
      <c r="X10" s="54" t="s">
        <v>93</v>
      </c>
      <c r="Y10" s="67" t="s">
        <v>89</v>
      </c>
      <c r="Z10" s="54" t="s">
        <v>94</v>
      </c>
      <c r="AA10" s="67" t="s">
        <v>95</v>
      </c>
      <c r="AB10" s="77" t="s">
        <v>96</v>
      </c>
    </row>
    <row r="11" spans="1:30" ht="24" customHeight="1" x14ac:dyDescent="0.15">
      <c r="B11" s="6"/>
      <c r="C11" s="16"/>
      <c r="D11" s="16" t="s">
        <v>1493</v>
      </c>
      <c r="E11" s="16" t="s">
        <v>660</v>
      </c>
      <c r="F11" s="16" t="s">
        <v>660</v>
      </c>
      <c r="G11" s="16" t="s">
        <v>577</v>
      </c>
      <c r="H11" s="18"/>
      <c r="I11" s="15"/>
      <c r="J11" s="103" t="s">
        <v>438</v>
      </c>
      <c r="K11" s="40" t="s">
        <v>438</v>
      </c>
      <c r="L11" s="18" t="s">
        <v>97</v>
      </c>
      <c r="M11" s="15" t="s">
        <v>98</v>
      </c>
      <c r="N11" s="16" t="s">
        <v>99</v>
      </c>
      <c r="O11" s="17" t="s">
        <v>100</v>
      </c>
      <c r="P11" s="17" t="s">
        <v>100</v>
      </c>
      <c r="Q11" s="15" t="s">
        <v>100</v>
      </c>
      <c r="R11" s="53" t="s">
        <v>100</v>
      </c>
      <c r="S11" s="57" t="s">
        <v>101</v>
      </c>
      <c r="T11" s="53" t="s">
        <v>100</v>
      </c>
      <c r="U11" s="15" t="s">
        <v>90</v>
      </c>
      <c r="V11" s="53" t="s">
        <v>90</v>
      </c>
      <c r="W11" s="53" t="s">
        <v>90</v>
      </c>
      <c r="X11" s="54" t="s">
        <v>102</v>
      </c>
      <c r="Y11" s="67" t="s">
        <v>103</v>
      </c>
      <c r="Z11" s="54" t="s">
        <v>104</v>
      </c>
      <c r="AA11" s="67" t="s">
        <v>105</v>
      </c>
      <c r="AB11" s="77" t="s">
        <v>105</v>
      </c>
    </row>
    <row r="12" spans="1:30" ht="24" customHeight="1" thickBot="1" x14ac:dyDescent="0.2">
      <c r="B12" s="19"/>
      <c r="C12" s="146"/>
      <c r="D12" s="146" t="s">
        <v>660</v>
      </c>
      <c r="E12" s="146" t="s">
        <v>662</v>
      </c>
      <c r="F12" s="146" t="s">
        <v>664</v>
      </c>
      <c r="G12" s="16" t="s">
        <v>578</v>
      </c>
      <c r="H12" s="31"/>
      <c r="I12" s="147"/>
      <c r="J12" s="102" t="s">
        <v>17</v>
      </c>
      <c r="K12" s="31" t="s">
        <v>17</v>
      </c>
      <c r="L12" s="20" t="s">
        <v>12</v>
      </c>
      <c r="M12" s="149" t="s">
        <v>106</v>
      </c>
      <c r="N12" s="21" t="s">
        <v>107</v>
      </c>
      <c r="O12" s="22" t="s">
        <v>108</v>
      </c>
      <c r="P12" s="23" t="s">
        <v>109</v>
      </c>
      <c r="Q12" s="22" t="s">
        <v>108</v>
      </c>
      <c r="R12" s="23" t="s">
        <v>108</v>
      </c>
      <c r="S12" s="30" t="s">
        <v>93</v>
      </c>
      <c r="T12" s="23" t="s">
        <v>110</v>
      </c>
      <c r="U12" s="30" t="s">
        <v>93</v>
      </c>
      <c r="V12" s="58" t="s">
        <v>93</v>
      </c>
      <c r="W12" s="58" t="s">
        <v>111</v>
      </c>
      <c r="X12" s="22" t="s">
        <v>112</v>
      </c>
      <c r="Y12" s="23" t="s">
        <v>113</v>
      </c>
      <c r="Z12" s="22" t="s">
        <v>110</v>
      </c>
      <c r="AA12" s="23" t="s">
        <v>96</v>
      </c>
      <c r="AB12" s="78" t="s">
        <v>114</v>
      </c>
    </row>
    <row r="13" spans="1:30" ht="27" customHeight="1" thickTop="1" x14ac:dyDescent="0.15">
      <c r="B13" s="91" t="s">
        <v>115</v>
      </c>
      <c r="C13" s="145"/>
      <c r="D13" s="145" t="s">
        <v>1494</v>
      </c>
      <c r="E13" s="145" t="s">
        <v>1495</v>
      </c>
      <c r="F13" s="145" t="s">
        <v>1496</v>
      </c>
      <c r="G13" s="142" t="s">
        <v>1485</v>
      </c>
      <c r="H13" s="145"/>
      <c r="I13" s="145"/>
      <c r="J13" s="148" t="s">
        <v>1497</v>
      </c>
      <c r="K13" s="90" t="s">
        <v>439</v>
      </c>
      <c r="L13" s="92" t="s">
        <v>53</v>
      </c>
      <c r="M13" s="93" t="s">
        <v>116</v>
      </c>
      <c r="N13" s="24" t="s">
        <v>117</v>
      </c>
      <c r="O13" s="25" t="s">
        <v>118</v>
      </c>
      <c r="P13" s="26" t="s">
        <v>6</v>
      </c>
      <c r="Q13" s="59" t="s">
        <v>119</v>
      </c>
      <c r="R13" s="60" t="s">
        <v>7</v>
      </c>
      <c r="S13" s="61" t="s">
        <v>120</v>
      </c>
      <c r="T13" s="60" t="s">
        <v>7</v>
      </c>
      <c r="U13" s="61" t="s">
        <v>55</v>
      </c>
      <c r="V13" s="60" t="s">
        <v>55</v>
      </c>
      <c r="W13" s="60" t="s">
        <v>55</v>
      </c>
      <c r="X13" s="61" t="s">
        <v>55</v>
      </c>
      <c r="Y13" s="60" t="s">
        <v>121</v>
      </c>
      <c r="Z13" s="61" t="s">
        <v>122</v>
      </c>
      <c r="AA13" s="79" t="s">
        <v>123</v>
      </c>
      <c r="AB13" s="80" t="s">
        <v>124</v>
      </c>
    </row>
    <row r="14" spans="1:30" ht="24" customHeight="1" x14ac:dyDescent="0.15">
      <c r="A14" s="10"/>
      <c r="B14" s="27"/>
      <c r="C14" s="121"/>
      <c r="D14" s="121" t="s">
        <v>1498</v>
      </c>
      <c r="E14" s="121" t="s">
        <v>719</v>
      </c>
      <c r="F14" s="121" t="s">
        <v>672</v>
      </c>
      <c r="G14" s="121" t="s">
        <v>579</v>
      </c>
      <c r="H14" s="116"/>
      <c r="I14" s="116"/>
      <c r="J14" s="104" t="s">
        <v>481</v>
      </c>
      <c r="K14" s="14" t="s">
        <v>59</v>
      </c>
      <c r="L14" s="18" t="s">
        <v>60</v>
      </c>
      <c r="M14" s="28" t="s">
        <v>125</v>
      </c>
      <c r="N14" s="16" t="s">
        <v>63</v>
      </c>
      <c r="O14" s="17" t="s">
        <v>126</v>
      </c>
      <c r="P14" s="17" t="s">
        <v>127</v>
      </c>
      <c r="Q14" s="15" t="s">
        <v>61</v>
      </c>
      <c r="R14" s="53" t="s">
        <v>65</v>
      </c>
      <c r="S14" s="15" t="s">
        <v>62</v>
      </c>
      <c r="T14" s="53" t="s">
        <v>63</v>
      </c>
      <c r="U14" s="15" t="s">
        <v>62</v>
      </c>
      <c r="V14" s="53" t="s">
        <v>62</v>
      </c>
      <c r="W14" s="53" t="s">
        <v>62</v>
      </c>
      <c r="X14" s="54" t="s">
        <v>62</v>
      </c>
      <c r="Y14" s="67" t="s">
        <v>128</v>
      </c>
      <c r="Z14" s="54" t="s">
        <v>129</v>
      </c>
      <c r="AA14" s="67" t="s">
        <v>130</v>
      </c>
      <c r="AB14" s="77" t="s">
        <v>131</v>
      </c>
    </row>
    <row r="15" spans="1:30" ht="24" customHeight="1" x14ac:dyDescent="0.15">
      <c r="B15" s="6"/>
      <c r="C15" s="53"/>
      <c r="D15" s="53" t="s">
        <v>1499</v>
      </c>
      <c r="E15" s="53" t="s">
        <v>720</v>
      </c>
      <c r="F15" s="53" t="s">
        <v>673</v>
      </c>
      <c r="G15" s="53" t="s">
        <v>580</v>
      </c>
      <c r="H15" s="53"/>
      <c r="I15" s="53"/>
      <c r="J15" s="105" t="s">
        <v>488</v>
      </c>
      <c r="K15" s="18" t="s">
        <v>69</v>
      </c>
      <c r="L15" s="18" t="s">
        <v>132</v>
      </c>
      <c r="M15" s="15" t="s">
        <v>69</v>
      </c>
      <c r="N15" s="16" t="s">
        <v>64</v>
      </c>
      <c r="O15" s="17" t="s">
        <v>133</v>
      </c>
      <c r="P15" s="17" t="s">
        <v>134</v>
      </c>
      <c r="Q15" s="15" t="s">
        <v>71</v>
      </c>
      <c r="R15" s="53" t="s">
        <v>63</v>
      </c>
      <c r="S15" s="15" t="s">
        <v>74</v>
      </c>
      <c r="T15" s="53" t="s">
        <v>135</v>
      </c>
      <c r="U15" s="15" t="s">
        <v>74</v>
      </c>
      <c r="V15" s="53" t="s">
        <v>74</v>
      </c>
      <c r="W15" s="53" t="s">
        <v>74</v>
      </c>
      <c r="X15" s="54" t="s">
        <v>76</v>
      </c>
      <c r="Y15" s="67" t="s">
        <v>136</v>
      </c>
      <c r="Z15" s="54" t="s">
        <v>137</v>
      </c>
      <c r="AA15" s="67" t="s">
        <v>138</v>
      </c>
      <c r="AB15" s="77" t="s">
        <v>139</v>
      </c>
    </row>
    <row r="16" spans="1:30" ht="24" customHeight="1" x14ac:dyDescent="0.15">
      <c r="B16" s="6"/>
      <c r="C16" s="53"/>
      <c r="D16" s="53" t="s">
        <v>1500</v>
      </c>
      <c r="E16" s="53" t="s">
        <v>721</v>
      </c>
      <c r="F16" s="53" t="s">
        <v>674</v>
      </c>
      <c r="G16" s="53" t="s">
        <v>581</v>
      </c>
      <c r="H16" s="18" t="s">
        <v>717</v>
      </c>
      <c r="I16" s="18" t="s">
        <v>717</v>
      </c>
      <c r="J16" s="105" t="s">
        <v>489</v>
      </c>
      <c r="K16" s="18" t="s">
        <v>440</v>
      </c>
      <c r="L16" s="18" t="s">
        <v>140</v>
      </c>
      <c r="M16" s="15" t="s">
        <v>141</v>
      </c>
      <c r="N16" s="16" t="s">
        <v>142</v>
      </c>
      <c r="O16" s="17" t="s">
        <v>143</v>
      </c>
      <c r="P16" s="17" t="s">
        <v>71</v>
      </c>
      <c r="Q16" s="15" t="s">
        <v>144</v>
      </c>
      <c r="R16" s="53" t="s">
        <v>135</v>
      </c>
      <c r="S16" s="57" t="s">
        <v>82</v>
      </c>
      <c r="T16" s="53" t="s">
        <v>142</v>
      </c>
      <c r="U16" s="15" t="s">
        <v>145</v>
      </c>
      <c r="V16" s="53" t="s">
        <v>146</v>
      </c>
      <c r="W16" s="53" t="s">
        <v>143</v>
      </c>
      <c r="X16" s="54" t="s">
        <v>147</v>
      </c>
      <c r="Y16" s="67" t="s">
        <v>148</v>
      </c>
      <c r="Z16" s="54" t="s">
        <v>149</v>
      </c>
      <c r="AA16" s="67" t="s">
        <v>150</v>
      </c>
      <c r="AB16" s="77" t="s">
        <v>151</v>
      </c>
    </row>
    <row r="17" spans="1:30" ht="24" customHeight="1" x14ac:dyDescent="0.15">
      <c r="B17" s="6"/>
      <c r="C17" s="53"/>
      <c r="D17" s="53" t="s">
        <v>1501</v>
      </c>
      <c r="E17" s="53" t="s">
        <v>722</v>
      </c>
      <c r="F17" s="53" t="s">
        <v>675</v>
      </c>
      <c r="G17" s="53" t="s">
        <v>582</v>
      </c>
      <c r="H17" s="53"/>
      <c r="I17" s="53"/>
      <c r="J17" s="105" t="s">
        <v>490</v>
      </c>
      <c r="K17" s="18" t="s">
        <v>441</v>
      </c>
      <c r="L17" s="18" t="s">
        <v>152</v>
      </c>
      <c r="M17" s="15" t="s">
        <v>153</v>
      </c>
      <c r="N17" s="16" t="s">
        <v>154</v>
      </c>
      <c r="O17" s="17" t="s">
        <v>155</v>
      </c>
      <c r="P17" s="17" t="s">
        <v>156</v>
      </c>
      <c r="Q17" s="15" t="s">
        <v>88</v>
      </c>
      <c r="R17" s="53" t="s">
        <v>93</v>
      </c>
      <c r="S17" s="15" t="s">
        <v>89</v>
      </c>
      <c r="T17" s="53" t="s">
        <v>91</v>
      </c>
      <c r="U17" s="15" t="s">
        <v>89</v>
      </c>
      <c r="V17" s="53" t="s">
        <v>89</v>
      </c>
      <c r="W17" s="53" t="s">
        <v>107</v>
      </c>
      <c r="X17" s="54" t="s">
        <v>157</v>
      </c>
      <c r="Y17" s="67" t="s">
        <v>158</v>
      </c>
      <c r="Z17" s="54" t="s">
        <v>159</v>
      </c>
      <c r="AA17" s="67" t="s">
        <v>93</v>
      </c>
      <c r="AB17" s="77" t="s">
        <v>93</v>
      </c>
    </row>
    <row r="18" spans="1:30" ht="24" customHeight="1" x14ac:dyDescent="0.15">
      <c r="B18" s="6"/>
      <c r="C18" s="53"/>
      <c r="D18" s="53" t="s">
        <v>1502</v>
      </c>
      <c r="E18" s="53" t="s">
        <v>723</v>
      </c>
      <c r="F18" s="53" t="s">
        <v>676</v>
      </c>
      <c r="G18" s="53" t="s">
        <v>583</v>
      </c>
      <c r="H18" s="53"/>
      <c r="I18" s="53"/>
      <c r="J18" s="105" t="s">
        <v>491</v>
      </c>
      <c r="K18" s="18" t="s">
        <v>442</v>
      </c>
      <c r="L18" s="18" t="s">
        <v>160</v>
      </c>
      <c r="M18" s="15" t="s">
        <v>97</v>
      </c>
      <c r="N18" s="29" t="s">
        <v>111</v>
      </c>
      <c r="O18" s="17" t="s">
        <v>161</v>
      </c>
      <c r="P18" s="17" t="s">
        <v>162</v>
      </c>
      <c r="Q18" s="15" t="s">
        <v>99</v>
      </c>
      <c r="R18" s="62" t="s">
        <v>101</v>
      </c>
      <c r="S18" s="15" t="s">
        <v>100</v>
      </c>
      <c r="T18" s="62" t="s">
        <v>163</v>
      </c>
      <c r="U18" s="15" t="s">
        <v>107</v>
      </c>
      <c r="V18" s="53" t="s">
        <v>100</v>
      </c>
      <c r="W18" s="53" t="s">
        <v>89</v>
      </c>
      <c r="X18" s="54" t="s">
        <v>103</v>
      </c>
      <c r="Y18" s="67" t="s">
        <v>164</v>
      </c>
      <c r="Z18" s="54" t="s">
        <v>165</v>
      </c>
      <c r="AA18" s="67" t="s">
        <v>166</v>
      </c>
      <c r="AB18" s="77" t="s">
        <v>167</v>
      </c>
    </row>
    <row r="19" spans="1:30" ht="24" customHeight="1" thickBot="1" x14ac:dyDescent="0.2">
      <c r="B19" s="19"/>
      <c r="C19" s="58"/>
      <c r="D19" s="58" t="s">
        <v>1503</v>
      </c>
      <c r="E19" s="58" t="s">
        <v>724</v>
      </c>
      <c r="F19" s="58" t="s">
        <v>677</v>
      </c>
      <c r="G19" s="58" t="s">
        <v>584</v>
      </c>
      <c r="H19" s="58"/>
      <c r="I19" s="58"/>
      <c r="J19" s="106" t="s">
        <v>492</v>
      </c>
      <c r="K19" s="20" t="s">
        <v>443</v>
      </c>
      <c r="L19" s="31" t="s">
        <v>87</v>
      </c>
      <c r="M19" s="30" t="s">
        <v>168</v>
      </c>
      <c r="N19" s="21" t="s">
        <v>93</v>
      </c>
      <c r="O19" s="30" t="s">
        <v>169</v>
      </c>
      <c r="P19" s="53" t="s">
        <v>170</v>
      </c>
      <c r="Q19" s="30" t="s">
        <v>171</v>
      </c>
      <c r="R19" s="58" t="s">
        <v>172</v>
      </c>
      <c r="S19" s="22" t="s">
        <v>173</v>
      </c>
      <c r="T19" s="58" t="s">
        <v>93</v>
      </c>
      <c r="U19" s="30" t="s">
        <v>174</v>
      </c>
      <c r="V19" s="58" t="s">
        <v>113</v>
      </c>
      <c r="W19" s="58" t="s">
        <v>100</v>
      </c>
      <c r="X19" s="22" t="s">
        <v>107</v>
      </c>
      <c r="Y19" s="23" t="s">
        <v>175</v>
      </c>
      <c r="Z19" s="22" t="s">
        <v>176</v>
      </c>
      <c r="AA19" s="23" t="s">
        <v>177</v>
      </c>
      <c r="AB19" s="78" t="s">
        <v>178</v>
      </c>
    </row>
    <row r="20" spans="1:30" ht="29.45" customHeight="1" thickTop="1" x14ac:dyDescent="0.15">
      <c r="A20" s="10"/>
      <c r="B20" s="6" t="s">
        <v>179</v>
      </c>
      <c r="C20" s="15"/>
      <c r="D20" s="15" t="s">
        <v>1504</v>
      </c>
      <c r="E20" s="329" t="s">
        <v>1505</v>
      </c>
      <c r="F20" s="15" t="s">
        <v>425</v>
      </c>
      <c r="G20" s="329" t="s">
        <v>1506</v>
      </c>
      <c r="H20" s="122"/>
      <c r="I20" s="123"/>
      <c r="J20" s="107" t="s">
        <v>480</v>
      </c>
      <c r="K20" s="94" t="s">
        <v>444</v>
      </c>
      <c r="L20" s="33" t="s">
        <v>180</v>
      </c>
      <c r="M20" s="25" t="s">
        <v>55</v>
      </c>
      <c r="N20" s="25" t="s">
        <v>55</v>
      </c>
      <c r="O20" s="34" t="s">
        <v>53</v>
      </c>
      <c r="P20" s="150" t="s">
        <v>181</v>
      </c>
      <c r="Q20" s="59" t="s">
        <v>6</v>
      </c>
      <c r="R20" s="60" t="s">
        <v>182</v>
      </c>
      <c r="S20" s="59" t="s">
        <v>183</v>
      </c>
      <c r="T20" s="35" t="s">
        <v>182</v>
      </c>
      <c r="U20" s="59" t="s">
        <v>184</v>
      </c>
      <c r="V20" s="63" t="s">
        <v>185</v>
      </c>
      <c r="W20" s="63" t="s">
        <v>186</v>
      </c>
      <c r="X20" s="64" t="s">
        <v>187</v>
      </c>
      <c r="Y20" s="35" t="s">
        <v>56</v>
      </c>
      <c r="Z20" s="61" t="s">
        <v>121</v>
      </c>
      <c r="AA20" s="79" t="s">
        <v>55</v>
      </c>
      <c r="AB20" s="81" t="s">
        <v>188</v>
      </c>
    </row>
    <row r="21" spans="1:30" ht="24" customHeight="1" x14ac:dyDescent="0.15">
      <c r="A21" s="10"/>
      <c r="B21" s="36"/>
      <c r="C21" s="124"/>
      <c r="D21" s="124" t="s">
        <v>1507</v>
      </c>
      <c r="E21" s="124" t="s">
        <v>726</v>
      </c>
      <c r="F21" s="124" t="s">
        <v>678</v>
      </c>
      <c r="G21" s="124" t="s">
        <v>585</v>
      </c>
      <c r="H21" s="114"/>
      <c r="I21" s="114"/>
      <c r="J21" s="111" t="s">
        <v>493</v>
      </c>
      <c r="K21" s="18" t="s">
        <v>445</v>
      </c>
      <c r="L21" s="18" t="s">
        <v>189</v>
      </c>
      <c r="M21" s="17" t="s">
        <v>62</v>
      </c>
      <c r="N21" s="17" t="s">
        <v>62</v>
      </c>
      <c r="O21" s="15" t="s">
        <v>60</v>
      </c>
      <c r="P21" s="37" t="s">
        <v>190</v>
      </c>
      <c r="Q21" s="15" t="s">
        <v>191</v>
      </c>
      <c r="R21" s="65" t="s">
        <v>192</v>
      </c>
      <c r="S21" s="66" t="s">
        <v>193</v>
      </c>
      <c r="T21" s="65" t="s">
        <v>194</v>
      </c>
      <c r="U21" s="54" t="s">
        <v>71</v>
      </c>
      <c r="V21" s="67" t="s">
        <v>195</v>
      </c>
      <c r="W21" s="67" t="s">
        <v>128</v>
      </c>
      <c r="X21" s="15" t="s">
        <v>196</v>
      </c>
      <c r="Y21" s="53" t="s">
        <v>65</v>
      </c>
      <c r="Z21" s="54" t="s">
        <v>128</v>
      </c>
      <c r="AA21" s="67" t="s">
        <v>62</v>
      </c>
      <c r="AB21" s="77" t="s">
        <v>197</v>
      </c>
      <c r="AC21" s="76"/>
      <c r="AD21" s="76"/>
    </row>
    <row r="22" spans="1:30" ht="24" customHeight="1" x14ac:dyDescent="0.15">
      <c r="B22" s="6"/>
      <c r="C22" s="115"/>
      <c r="D22" s="115" t="s">
        <v>1508</v>
      </c>
      <c r="E22" s="115" t="s">
        <v>727</v>
      </c>
      <c r="F22" s="115" t="s">
        <v>679</v>
      </c>
      <c r="G22" s="115" t="s">
        <v>586</v>
      </c>
      <c r="H22" s="115"/>
      <c r="I22" s="115"/>
      <c r="J22" s="105" t="s">
        <v>494</v>
      </c>
      <c r="K22" s="18" t="s">
        <v>446</v>
      </c>
      <c r="L22" s="18" t="s">
        <v>13</v>
      </c>
      <c r="M22" s="17" t="s">
        <v>198</v>
      </c>
      <c r="N22" s="17" t="s">
        <v>198</v>
      </c>
      <c r="O22" s="15" t="s">
        <v>70</v>
      </c>
      <c r="P22" s="38" t="s">
        <v>199</v>
      </c>
      <c r="Q22" s="15" t="s">
        <v>134</v>
      </c>
      <c r="R22" s="55" t="s">
        <v>200</v>
      </c>
      <c r="S22" s="57" t="s">
        <v>134</v>
      </c>
      <c r="T22" s="55" t="s">
        <v>200</v>
      </c>
      <c r="U22" s="15" t="s">
        <v>190</v>
      </c>
      <c r="V22" s="53" t="s">
        <v>134</v>
      </c>
      <c r="W22" s="53" t="s">
        <v>201</v>
      </c>
      <c r="X22" s="54" t="s">
        <v>202</v>
      </c>
      <c r="Y22" s="53" t="s">
        <v>64</v>
      </c>
      <c r="Z22" s="54" t="s">
        <v>136</v>
      </c>
      <c r="AA22" s="67" t="s">
        <v>202</v>
      </c>
      <c r="AB22" s="77" t="s">
        <v>203</v>
      </c>
    </row>
    <row r="23" spans="1:30" ht="24" customHeight="1" x14ac:dyDescent="0.15">
      <c r="B23" s="6"/>
      <c r="C23" s="115"/>
      <c r="D23" s="115" t="s">
        <v>1509</v>
      </c>
      <c r="E23" s="115" t="s">
        <v>728</v>
      </c>
      <c r="F23" s="115" t="s">
        <v>680</v>
      </c>
      <c r="G23" s="115" t="s">
        <v>587</v>
      </c>
      <c r="H23" s="18" t="s">
        <v>717</v>
      </c>
      <c r="I23" s="18" t="s">
        <v>717</v>
      </c>
      <c r="J23" s="112" t="s">
        <v>495</v>
      </c>
      <c r="K23" s="220" t="s">
        <v>447</v>
      </c>
      <c r="L23" s="18" t="s">
        <v>14</v>
      </c>
      <c r="M23" s="17" t="s">
        <v>73</v>
      </c>
      <c r="N23" s="17" t="s">
        <v>74</v>
      </c>
      <c r="O23" s="15" t="s">
        <v>80</v>
      </c>
      <c r="P23" s="39" t="s">
        <v>204</v>
      </c>
      <c r="Q23" s="15" t="s">
        <v>205</v>
      </c>
      <c r="R23" s="55" t="s">
        <v>82</v>
      </c>
      <c r="S23" s="15" t="s">
        <v>206</v>
      </c>
      <c r="T23" s="53" t="s">
        <v>145</v>
      </c>
      <c r="U23" s="54" t="s">
        <v>76</v>
      </c>
      <c r="V23" s="67" t="s">
        <v>207</v>
      </c>
      <c r="W23" s="67" t="s">
        <v>136</v>
      </c>
      <c r="X23" s="54" t="s">
        <v>74</v>
      </c>
      <c r="Y23" s="53" t="s">
        <v>208</v>
      </c>
      <c r="Z23" s="54" t="s">
        <v>148</v>
      </c>
      <c r="AA23" s="67" t="s">
        <v>74</v>
      </c>
      <c r="AB23" s="77" t="s">
        <v>209</v>
      </c>
    </row>
    <row r="24" spans="1:30" ht="24" customHeight="1" x14ac:dyDescent="0.15">
      <c r="B24" s="6"/>
      <c r="C24" s="115"/>
      <c r="D24" s="115" t="s">
        <v>1510</v>
      </c>
      <c r="E24" s="115" t="s">
        <v>729</v>
      </c>
      <c r="F24" s="115" t="s">
        <v>681</v>
      </c>
      <c r="G24" s="115" t="s">
        <v>588</v>
      </c>
      <c r="H24" s="115"/>
      <c r="I24" s="115"/>
      <c r="J24" s="112" t="s">
        <v>496</v>
      </c>
      <c r="K24" s="220" t="s">
        <v>448</v>
      </c>
      <c r="L24" s="18" t="s">
        <v>15</v>
      </c>
      <c r="M24" s="17" t="s">
        <v>89</v>
      </c>
      <c r="N24" s="17" t="s">
        <v>89</v>
      </c>
      <c r="O24" s="15" t="s">
        <v>87</v>
      </c>
      <c r="P24" s="39" t="s">
        <v>210</v>
      </c>
      <c r="Q24" s="15" t="s">
        <v>156</v>
      </c>
      <c r="R24" s="53" t="s">
        <v>211</v>
      </c>
      <c r="S24" s="15" t="s">
        <v>162</v>
      </c>
      <c r="T24" s="53" t="s">
        <v>212</v>
      </c>
      <c r="U24" s="54" t="s">
        <v>213</v>
      </c>
      <c r="V24" s="67" t="s">
        <v>214</v>
      </c>
      <c r="W24" s="67" t="s">
        <v>158</v>
      </c>
      <c r="X24" s="15" t="s">
        <v>212</v>
      </c>
      <c r="Y24" s="53" t="s">
        <v>215</v>
      </c>
      <c r="Z24" s="54" t="s">
        <v>158</v>
      </c>
      <c r="AA24" s="67" t="s">
        <v>89</v>
      </c>
      <c r="AB24" s="77" t="s">
        <v>216</v>
      </c>
    </row>
    <row r="25" spans="1:30" ht="24" customHeight="1" x14ac:dyDescent="0.15">
      <c r="B25" s="6"/>
      <c r="C25" s="115"/>
      <c r="D25" s="115" t="s">
        <v>1511</v>
      </c>
      <c r="E25" s="115" t="s">
        <v>730</v>
      </c>
      <c r="F25" s="115" t="s">
        <v>682</v>
      </c>
      <c r="G25" s="115" t="s">
        <v>589</v>
      </c>
      <c r="H25" s="115"/>
      <c r="I25" s="115"/>
      <c r="J25" s="112" t="s">
        <v>497</v>
      </c>
      <c r="K25" s="220" t="s">
        <v>449</v>
      </c>
      <c r="L25" s="40" t="s">
        <v>16</v>
      </c>
      <c r="M25" s="41" t="s">
        <v>108</v>
      </c>
      <c r="N25" s="17" t="s">
        <v>100</v>
      </c>
      <c r="O25" s="15" t="s">
        <v>98</v>
      </c>
      <c r="P25" s="38" t="s">
        <v>217</v>
      </c>
      <c r="Q25" s="15" t="s">
        <v>162</v>
      </c>
      <c r="R25" s="65" t="s">
        <v>218</v>
      </c>
      <c r="S25" s="66" t="s">
        <v>219</v>
      </c>
      <c r="T25" s="65" t="s">
        <v>220</v>
      </c>
      <c r="U25" s="54" t="s">
        <v>210</v>
      </c>
      <c r="V25" s="67" t="s">
        <v>162</v>
      </c>
      <c r="W25" s="67" t="s">
        <v>175</v>
      </c>
      <c r="X25" s="15" t="s">
        <v>221</v>
      </c>
      <c r="Y25" s="53" t="s">
        <v>222</v>
      </c>
      <c r="Z25" s="54" t="s">
        <v>223</v>
      </c>
      <c r="AA25" s="67" t="s">
        <v>224</v>
      </c>
      <c r="AB25" s="77" t="s">
        <v>225</v>
      </c>
    </row>
    <row r="26" spans="1:30" ht="24" customHeight="1" thickBot="1" x14ac:dyDescent="0.2">
      <c r="B26" s="42"/>
      <c r="C26" s="45"/>
      <c r="D26" s="45" t="s">
        <v>1512</v>
      </c>
      <c r="E26" s="45" t="s">
        <v>731</v>
      </c>
      <c r="F26" s="45" t="s">
        <v>683</v>
      </c>
      <c r="G26" s="45" t="s">
        <v>590</v>
      </c>
      <c r="H26" s="45"/>
      <c r="I26" s="45"/>
      <c r="J26" s="113" t="s">
        <v>498</v>
      </c>
      <c r="K26" s="109" t="s">
        <v>450</v>
      </c>
      <c r="L26" s="44" t="s">
        <v>17</v>
      </c>
      <c r="M26" s="45" t="s">
        <v>155</v>
      </c>
      <c r="N26" s="46" t="s">
        <v>108</v>
      </c>
      <c r="O26" s="47" t="s">
        <v>106</v>
      </c>
      <c r="P26" s="48" t="s">
        <v>226</v>
      </c>
      <c r="Q26" s="43" t="s">
        <v>170</v>
      </c>
      <c r="R26" s="32" t="s">
        <v>156</v>
      </c>
      <c r="S26" s="43" t="s">
        <v>227</v>
      </c>
      <c r="T26" s="32" t="s">
        <v>174</v>
      </c>
      <c r="U26" s="68" t="s">
        <v>226</v>
      </c>
      <c r="V26" s="69" t="s">
        <v>171</v>
      </c>
      <c r="W26" s="69" t="s">
        <v>223</v>
      </c>
      <c r="X26" s="43" t="s">
        <v>100</v>
      </c>
      <c r="Y26" s="32" t="s">
        <v>102</v>
      </c>
      <c r="Z26" s="68" t="s">
        <v>175</v>
      </c>
      <c r="AA26" s="69" t="s">
        <v>228</v>
      </c>
      <c r="AB26" s="82" t="s">
        <v>229</v>
      </c>
      <c r="AC26" s="49"/>
      <c r="AD26" s="49"/>
    </row>
    <row r="27" spans="1:30" ht="13.5" customHeight="1" thickBot="1" x14ac:dyDescent="0.2">
      <c r="B27" s="131"/>
      <c r="C27" s="132"/>
      <c r="D27" s="132"/>
      <c r="E27" s="132"/>
      <c r="F27" s="132"/>
      <c r="J27" s="108"/>
      <c r="K27" s="49"/>
      <c r="L27" s="49"/>
      <c r="M27" s="49"/>
      <c r="N27" s="49"/>
      <c r="O27" s="49"/>
      <c r="P27" s="50"/>
      <c r="Q27" s="49"/>
      <c r="R27" s="49"/>
      <c r="S27" s="49"/>
      <c r="T27" s="49"/>
      <c r="U27" s="49"/>
      <c r="V27" s="49"/>
      <c r="W27" s="49"/>
      <c r="X27" s="49"/>
      <c r="Y27" s="49"/>
      <c r="Z27" s="49"/>
      <c r="AA27" s="49"/>
      <c r="AB27" s="49"/>
      <c r="AC27" s="49"/>
      <c r="AD27" s="49"/>
    </row>
    <row r="28" spans="1:30" ht="20.100000000000001" customHeight="1" thickBot="1" x14ac:dyDescent="0.2">
      <c r="B28" s="6"/>
      <c r="C28" s="100" t="s">
        <v>1513</v>
      </c>
      <c r="D28" s="100" t="s">
        <v>1513</v>
      </c>
      <c r="E28" s="100" t="s">
        <v>1514</v>
      </c>
      <c r="F28" s="100" t="s">
        <v>1515</v>
      </c>
      <c r="G28" s="133" t="s">
        <v>1515</v>
      </c>
      <c r="H28" s="134"/>
    </row>
    <row r="29" spans="1:30" ht="20.100000000000001" customHeight="1" thickTop="1" x14ac:dyDescent="0.15">
      <c r="B29" s="11" t="s">
        <v>5</v>
      </c>
      <c r="C29" s="330"/>
      <c r="D29" s="330" t="s">
        <v>1516</v>
      </c>
      <c r="E29" s="119" t="s">
        <v>1517</v>
      </c>
      <c r="F29" s="110" t="s">
        <v>1518</v>
      </c>
      <c r="G29" s="331" t="s">
        <v>1518</v>
      </c>
    </row>
    <row r="30" spans="1:30" ht="20.100000000000001" customHeight="1" x14ac:dyDescent="0.15">
      <c r="B30" s="6"/>
      <c r="C30" s="117"/>
      <c r="D30" s="117" t="s">
        <v>1519</v>
      </c>
      <c r="E30" s="117" t="s">
        <v>732</v>
      </c>
      <c r="F30" s="117" t="s">
        <v>671</v>
      </c>
      <c r="G30" s="135" t="s">
        <v>591</v>
      </c>
    </row>
    <row r="31" spans="1:30" ht="20.100000000000001" customHeight="1" x14ac:dyDescent="0.15">
      <c r="B31" s="6"/>
      <c r="C31" s="16"/>
      <c r="D31" s="16" t="s">
        <v>1520</v>
      </c>
      <c r="E31" s="16" t="s">
        <v>733</v>
      </c>
      <c r="F31" s="16" t="s">
        <v>592</v>
      </c>
      <c r="G31" s="136" t="s">
        <v>592</v>
      </c>
    </row>
    <row r="32" spans="1:30" ht="20.100000000000001" customHeight="1" x14ac:dyDescent="0.15">
      <c r="B32" s="6"/>
      <c r="C32" s="16"/>
      <c r="D32" s="16" t="s">
        <v>739</v>
      </c>
      <c r="E32" s="16" t="s">
        <v>734</v>
      </c>
      <c r="F32" s="16" t="s">
        <v>593</v>
      </c>
      <c r="G32" s="136" t="s">
        <v>593</v>
      </c>
    </row>
    <row r="33" spans="2:7" ht="20.100000000000001" customHeight="1" x14ac:dyDescent="0.15">
      <c r="B33" s="6"/>
      <c r="C33" s="16"/>
      <c r="D33" s="16" t="s">
        <v>741</v>
      </c>
      <c r="E33" s="16" t="s">
        <v>735</v>
      </c>
      <c r="F33" s="16" t="s">
        <v>594</v>
      </c>
      <c r="G33" s="136" t="s">
        <v>594</v>
      </c>
    </row>
    <row r="34" spans="2:7" ht="20.100000000000001" customHeight="1" x14ac:dyDescent="0.15">
      <c r="B34" s="6"/>
      <c r="C34" s="16"/>
      <c r="D34" s="16" t="s">
        <v>1521</v>
      </c>
      <c r="E34" s="16" t="s">
        <v>736</v>
      </c>
      <c r="F34" s="16" t="s">
        <v>595</v>
      </c>
      <c r="G34" s="136" t="s">
        <v>595</v>
      </c>
    </row>
    <row r="35" spans="2:7" ht="20.100000000000001" customHeight="1" thickBot="1" x14ac:dyDescent="0.2">
      <c r="B35" s="19"/>
      <c r="C35" s="16"/>
      <c r="D35" s="16" t="s">
        <v>742</v>
      </c>
      <c r="E35" s="16" t="s">
        <v>737</v>
      </c>
      <c r="F35" s="16" t="s">
        <v>596</v>
      </c>
      <c r="G35" s="144" t="s">
        <v>596</v>
      </c>
    </row>
    <row r="36" spans="2:7" ht="20.100000000000001" customHeight="1" thickTop="1" x14ac:dyDescent="0.15">
      <c r="B36" s="91" t="s">
        <v>115</v>
      </c>
      <c r="C36" s="142"/>
      <c r="D36" s="142" t="s">
        <v>1522</v>
      </c>
      <c r="E36" s="142" t="s">
        <v>1516</v>
      </c>
      <c r="F36" s="142" t="s">
        <v>1523</v>
      </c>
      <c r="G36" s="143" t="s">
        <v>1524</v>
      </c>
    </row>
    <row r="37" spans="2:7" ht="20.100000000000001" customHeight="1" x14ac:dyDescent="0.15">
      <c r="B37" s="27"/>
      <c r="C37" s="121"/>
      <c r="D37" s="121" t="s">
        <v>1525</v>
      </c>
      <c r="E37" s="121" t="s">
        <v>738</v>
      </c>
      <c r="F37" s="121" t="s">
        <v>591</v>
      </c>
      <c r="G37" s="137" t="s">
        <v>597</v>
      </c>
    </row>
    <row r="38" spans="2:7" ht="20.100000000000001" customHeight="1" x14ac:dyDescent="0.15">
      <c r="B38" s="6"/>
      <c r="C38" s="53"/>
      <c r="D38" s="53" t="s">
        <v>1526</v>
      </c>
      <c r="E38" s="53" t="s">
        <v>739</v>
      </c>
      <c r="F38" s="53" t="s">
        <v>666</v>
      </c>
      <c r="G38" s="138" t="s">
        <v>598</v>
      </c>
    </row>
    <row r="39" spans="2:7" ht="20.100000000000001" customHeight="1" x14ac:dyDescent="0.15">
      <c r="B39" s="6"/>
      <c r="C39" s="53"/>
      <c r="D39" s="53" t="s">
        <v>1527</v>
      </c>
      <c r="E39" s="53" t="s">
        <v>740</v>
      </c>
      <c r="F39" s="53" t="s">
        <v>667</v>
      </c>
      <c r="G39" s="138" t="s">
        <v>599</v>
      </c>
    </row>
    <row r="40" spans="2:7" ht="20.100000000000001" customHeight="1" x14ac:dyDescent="0.15">
      <c r="B40" s="6"/>
      <c r="C40" s="53"/>
      <c r="D40" s="53" t="s">
        <v>1528</v>
      </c>
      <c r="E40" s="53" t="s">
        <v>741</v>
      </c>
      <c r="F40" s="53" t="s">
        <v>668</v>
      </c>
      <c r="G40" s="138" t="s">
        <v>600</v>
      </c>
    </row>
    <row r="41" spans="2:7" ht="20.100000000000001" customHeight="1" x14ac:dyDescent="0.15">
      <c r="B41" s="6"/>
      <c r="C41" s="53"/>
      <c r="D41" s="53" t="s">
        <v>1260</v>
      </c>
      <c r="E41" s="53" t="s">
        <v>742</v>
      </c>
      <c r="F41" s="53" t="s">
        <v>669</v>
      </c>
      <c r="G41" s="138" t="s">
        <v>601</v>
      </c>
    </row>
    <row r="42" spans="2:7" ht="20.100000000000001" customHeight="1" thickBot="1" x14ac:dyDescent="0.2">
      <c r="B42" s="19"/>
      <c r="C42" s="58"/>
      <c r="D42" s="58" t="s">
        <v>1529</v>
      </c>
      <c r="E42" s="58" t="s">
        <v>743</v>
      </c>
      <c r="F42" s="58" t="s">
        <v>670</v>
      </c>
      <c r="G42" s="139" t="s">
        <v>602</v>
      </c>
    </row>
    <row r="43" spans="2:7" ht="20.100000000000001" customHeight="1" thickTop="1" x14ac:dyDescent="0.15">
      <c r="B43" s="6" t="s">
        <v>179</v>
      </c>
      <c r="C43" s="130"/>
      <c r="D43" s="130" t="s">
        <v>1530</v>
      </c>
      <c r="E43" s="130" t="s">
        <v>1531</v>
      </c>
      <c r="F43" s="130" t="s">
        <v>1532</v>
      </c>
      <c r="G43" s="140" t="s">
        <v>1533</v>
      </c>
    </row>
    <row r="44" spans="2:7" ht="20.100000000000001" customHeight="1" x14ac:dyDescent="0.15">
      <c r="B44" s="36"/>
      <c r="C44" s="121"/>
      <c r="D44" s="121" t="s">
        <v>1534</v>
      </c>
      <c r="E44" s="121" t="s">
        <v>744</v>
      </c>
      <c r="F44" s="121" t="s">
        <v>597</v>
      </c>
      <c r="G44" s="137" t="s">
        <v>603</v>
      </c>
    </row>
    <row r="45" spans="2:7" ht="20.100000000000001" customHeight="1" x14ac:dyDescent="0.15">
      <c r="B45" s="6"/>
      <c r="C45" s="53"/>
      <c r="D45" s="53" t="s">
        <v>734</v>
      </c>
      <c r="E45" s="53" t="s">
        <v>745</v>
      </c>
      <c r="F45" s="53" t="s">
        <v>665</v>
      </c>
      <c r="G45" s="138" t="s">
        <v>604</v>
      </c>
    </row>
    <row r="46" spans="2:7" ht="20.100000000000001" customHeight="1" x14ac:dyDescent="0.15">
      <c r="B46" s="6"/>
      <c r="C46" s="53"/>
      <c r="D46" s="53" t="s">
        <v>1535</v>
      </c>
      <c r="E46" s="53" t="s">
        <v>746</v>
      </c>
      <c r="F46" s="53" t="s">
        <v>599</v>
      </c>
      <c r="G46" s="138" t="s">
        <v>605</v>
      </c>
    </row>
    <row r="47" spans="2:7" ht="20.100000000000001" customHeight="1" x14ac:dyDescent="0.15">
      <c r="B47" s="6"/>
      <c r="C47" s="53"/>
      <c r="D47" s="53" t="s">
        <v>1536</v>
      </c>
      <c r="E47" s="53" t="s">
        <v>747</v>
      </c>
      <c r="F47" s="53" t="s">
        <v>600</v>
      </c>
      <c r="G47" s="138" t="s">
        <v>606</v>
      </c>
    </row>
    <row r="48" spans="2:7" ht="20.100000000000001" customHeight="1" x14ac:dyDescent="0.15">
      <c r="B48" s="6"/>
      <c r="C48" s="53"/>
      <c r="D48" s="53" t="s">
        <v>1537</v>
      </c>
      <c r="E48" s="53" t="s">
        <v>748</v>
      </c>
      <c r="F48" s="53" t="s">
        <v>601</v>
      </c>
      <c r="G48" s="138" t="s">
        <v>607</v>
      </c>
    </row>
    <row r="49" spans="2:7" ht="20.100000000000001" customHeight="1" thickBot="1" x14ac:dyDescent="0.2">
      <c r="B49" s="42"/>
      <c r="C49" s="53"/>
      <c r="D49" s="53" t="s">
        <v>1538</v>
      </c>
      <c r="E49" s="53" t="s">
        <v>749</v>
      </c>
      <c r="F49" s="53" t="s">
        <v>602</v>
      </c>
      <c r="G49" s="141" t="s">
        <v>608</v>
      </c>
    </row>
    <row r="50" spans="2:7" ht="20.100000000000001" customHeight="1" x14ac:dyDescent="0.15">
      <c r="C50" s="129"/>
      <c r="D50" s="129"/>
      <c r="E50" s="129"/>
      <c r="F50" s="129"/>
    </row>
  </sheetData>
  <sheetProtection selectLockedCells="1" selectUnlockedCells="1"/>
  <mergeCells count="1">
    <mergeCell ref="B1:Q1"/>
  </mergeCells>
  <phoneticPr fontId="22"/>
  <pageMargins left="0" right="0" top="0.98" bottom="0.28000000000000003" header="0.51" footer="0.51"/>
  <pageSetup paperSize="9" scale="66" orientation="landscape" useFirstPageNumber="1" horizontalDpi="300" verticalDpi="300"/>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2:DO82"/>
  <sheetViews>
    <sheetView workbookViewId="0">
      <selection activeCell="D4" sqref="D4:DI4"/>
    </sheetView>
  </sheetViews>
  <sheetFormatPr defaultColWidth="0.875" defaultRowHeight="13.5" x14ac:dyDescent="0.15"/>
  <sheetData>
    <row r="2" spans="4:113" ht="21" customHeight="1" x14ac:dyDescent="0.15">
      <c r="L2" s="377" t="s">
        <v>703</v>
      </c>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c r="CE2" s="377"/>
      <c r="CF2" s="377"/>
      <c r="CG2" s="377"/>
      <c r="CH2" s="377"/>
      <c r="CI2" s="377"/>
      <c r="CJ2" s="377"/>
      <c r="CK2" s="377"/>
      <c r="CL2" s="377"/>
      <c r="CM2" s="377"/>
      <c r="CN2" s="377"/>
      <c r="CO2" s="377"/>
      <c r="CP2" s="377"/>
      <c r="CQ2" s="377"/>
      <c r="CR2" s="377"/>
      <c r="CS2" s="377"/>
      <c r="CT2" s="377"/>
      <c r="CU2" s="377"/>
      <c r="CV2" s="377"/>
      <c r="CW2" s="377"/>
      <c r="CX2" s="377"/>
      <c r="CY2" s="377"/>
      <c r="CZ2" s="377"/>
      <c r="DA2" s="377"/>
      <c r="DB2" s="377"/>
      <c r="DC2" s="377"/>
      <c r="DD2" s="377"/>
      <c r="DE2" s="377"/>
    </row>
    <row r="3" spans="4:113" ht="21" customHeight="1" x14ac:dyDescent="0.15">
      <c r="E3" s="377" t="s">
        <v>704</v>
      </c>
      <c r="F3" s="377"/>
      <c r="G3" s="377"/>
      <c r="H3" s="377"/>
      <c r="I3" s="377"/>
      <c r="J3" s="377"/>
      <c r="K3" s="377"/>
      <c r="L3" s="377"/>
      <c r="M3" s="377"/>
      <c r="N3" s="377"/>
      <c r="O3" s="377"/>
      <c r="P3" s="377"/>
      <c r="Q3" s="377"/>
      <c r="R3" s="377"/>
      <c r="S3" s="377"/>
      <c r="T3" s="377"/>
      <c r="U3" s="377"/>
      <c r="V3" s="377"/>
      <c r="W3" s="377"/>
      <c r="X3" s="377"/>
      <c r="Y3" s="377"/>
      <c r="Z3" s="377"/>
      <c r="AA3" s="377"/>
    </row>
    <row r="4" spans="4:113" ht="21" customHeight="1" x14ac:dyDescent="0.15">
      <c r="D4" s="377" t="s">
        <v>705</v>
      </c>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c r="DF4" s="377"/>
      <c r="DG4" s="377"/>
      <c r="DH4" s="377"/>
      <c r="DI4" s="377"/>
    </row>
    <row r="5" spans="4:113" ht="21" customHeight="1" x14ac:dyDescent="0.15">
      <c r="E5" s="617" t="s">
        <v>706</v>
      </c>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c r="CU5" s="617"/>
      <c r="CV5" s="617"/>
      <c r="CW5" s="617"/>
      <c r="CX5" s="617"/>
      <c r="CY5" s="617"/>
      <c r="CZ5" s="617"/>
      <c r="DA5" s="617"/>
      <c r="DB5" s="617"/>
      <c r="DC5" s="617"/>
      <c r="DD5" s="617"/>
      <c r="DE5" s="617"/>
    </row>
    <row r="6" spans="4:113" ht="22.5" customHeight="1" x14ac:dyDescent="0.15">
      <c r="E6" s="617" t="s">
        <v>707</v>
      </c>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c r="CU6" s="617"/>
      <c r="CV6" s="617"/>
      <c r="CW6" s="617"/>
      <c r="CX6" s="617"/>
      <c r="CY6" s="617"/>
      <c r="CZ6" s="617"/>
      <c r="DA6" s="617"/>
      <c r="DB6" s="617"/>
      <c r="DC6" s="617"/>
      <c r="DD6" s="617"/>
      <c r="DE6" s="617"/>
      <c r="DF6" s="617"/>
      <c r="DG6" s="617"/>
    </row>
    <row r="7" spans="4:113" ht="39.75" customHeight="1" thickBot="1" x14ac:dyDescent="0.2"/>
    <row r="8" spans="4:113" ht="6" customHeight="1" x14ac:dyDescent="0.15">
      <c r="P8" s="160"/>
      <c r="Q8" s="161"/>
      <c r="R8" s="161"/>
      <c r="S8" s="161"/>
      <c r="T8" s="161"/>
      <c r="U8" s="161"/>
      <c r="V8" s="161"/>
      <c r="W8" s="161"/>
      <c r="X8" s="161"/>
      <c r="Y8" s="161"/>
      <c r="Z8" s="161"/>
      <c r="AA8" s="161"/>
      <c r="AB8" s="162"/>
      <c r="AC8" s="163"/>
      <c r="AD8" s="163"/>
      <c r="AE8" s="618" t="s">
        <v>708</v>
      </c>
      <c r="AF8" s="619"/>
      <c r="AG8" s="619"/>
      <c r="AH8" s="619"/>
      <c r="AI8" s="619"/>
      <c r="AJ8" s="619"/>
      <c r="AK8" s="619"/>
      <c r="AL8" s="619"/>
      <c r="AM8" s="620"/>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0"/>
      <c r="CW8" s="161"/>
      <c r="CX8" s="161"/>
      <c r="CY8" s="161"/>
      <c r="CZ8" s="161"/>
      <c r="DA8" s="161"/>
      <c r="DB8" s="161"/>
      <c r="DC8" s="161"/>
      <c r="DD8" s="161"/>
      <c r="DE8" s="162"/>
    </row>
    <row r="9" spans="4:113" ht="6" customHeight="1" thickBot="1" x14ac:dyDescent="0.2">
      <c r="P9" s="164"/>
      <c r="Q9" s="165"/>
      <c r="R9" s="165"/>
      <c r="S9" s="165"/>
      <c r="T9" s="165"/>
      <c r="U9" s="165"/>
      <c r="V9" s="165"/>
      <c r="W9" s="165"/>
      <c r="X9" s="165"/>
      <c r="Y9" s="165"/>
      <c r="Z9" s="165"/>
      <c r="AA9" s="165"/>
      <c r="AB9" s="166"/>
      <c r="AE9" s="621"/>
      <c r="AF9" s="607"/>
      <c r="AG9" s="607"/>
      <c r="AH9" s="607"/>
      <c r="AI9" s="607"/>
      <c r="AJ9" s="607"/>
      <c r="AK9" s="607"/>
      <c r="AL9" s="607"/>
      <c r="AM9" s="622"/>
      <c r="CV9" s="164"/>
      <c r="CW9" s="165"/>
      <c r="CX9" s="165"/>
      <c r="CY9" s="165"/>
      <c r="CZ9" s="165"/>
      <c r="DA9" s="165"/>
      <c r="DB9" s="165"/>
      <c r="DC9" s="165"/>
      <c r="DD9" s="165"/>
      <c r="DE9" s="166"/>
    </row>
    <row r="10" spans="4:113" ht="6" customHeight="1" thickBot="1" x14ac:dyDescent="0.2">
      <c r="P10" s="167"/>
      <c r="Q10" s="619" t="s">
        <v>709</v>
      </c>
      <c r="R10" s="619"/>
      <c r="S10" s="619"/>
      <c r="T10" s="619"/>
      <c r="U10" s="619"/>
      <c r="V10" s="619"/>
      <c r="W10" s="619"/>
      <c r="X10" s="619"/>
      <c r="Y10" s="619"/>
      <c r="Z10" s="619"/>
      <c r="AA10" s="619"/>
      <c r="AB10" s="619"/>
      <c r="AE10" s="623"/>
      <c r="AF10" s="624"/>
      <c r="AG10" s="624"/>
      <c r="AH10" s="624"/>
      <c r="AI10" s="624"/>
      <c r="AJ10" s="624"/>
      <c r="AK10" s="624"/>
      <c r="AL10" s="624"/>
      <c r="AM10" s="625"/>
      <c r="CV10" s="619" t="s">
        <v>709</v>
      </c>
      <c r="CW10" s="619"/>
      <c r="CX10" s="619"/>
      <c r="CY10" s="619"/>
      <c r="CZ10" s="619"/>
      <c r="DA10" s="619"/>
      <c r="DB10" s="619"/>
      <c r="DC10" s="619"/>
      <c r="DD10" s="619"/>
      <c r="DE10" s="620"/>
    </row>
    <row r="11" spans="4:113" ht="6" customHeight="1" thickBot="1" x14ac:dyDescent="0.2">
      <c r="P11" s="167"/>
      <c r="Q11" s="607"/>
      <c r="R11" s="607"/>
      <c r="S11" s="607"/>
      <c r="T11" s="607"/>
      <c r="U11" s="607"/>
      <c r="V11" s="607"/>
      <c r="W11" s="607"/>
      <c r="X11" s="607"/>
      <c r="Y11" s="607"/>
      <c r="Z11" s="607"/>
      <c r="AA11" s="607"/>
      <c r="AB11" s="607"/>
      <c r="CV11" s="607"/>
      <c r="CW11" s="607"/>
      <c r="CX11" s="607"/>
      <c r="CY11" s="607"/>
      <c r="CZ11" s="607"/>
      <c r="DA11" s="607"/>
      <c r="DB11" s="607"/>
      <c r="DC11" s="607"/>
      <c r="DD11" s="607"/>
      <c r="DE11" s="622"/>
    </row>
    <row r="12" spans="4:113" ht="6" customHeight="1" x14ac:dyDescent="0.15">
      <c r="P12" s="167"/>
      <c r="Q12" s="607"/>
      <c r="R12" s="607"/>
      <c r="S12" s="607"/>
      <c r="T12" s="607"/>
      <c r="U12" s="607"/>
      <c r="V12" s="607"/>
      <c r="W12" s="607"/>
      <c r="X12" s="607"/>
      <c r="Y12" s="607"/>
      <c r="Z12" s="607"/>
      <c r="AA12" s="607"/>
      <c r="AB12" s="607"/>
      <c r="BF12" s="168"/>
      <c r="BG12" s="163"/>
      <c r="BH12" s="169"/>
      <c r="CV12" s="607"/>
      <c r="CW12" s="607"/>
      <c r="CX12" s="607"/>
      <c r="CY12" s="607"/>
      <c r="CZ12" s="607"/>
      <c r="DA12" s="607"/>
      <c r="DB12" s="607"/>
      <c r="DC12" s="607"/>
      <c r="DD12" s="607"/>
      <c r="DE12" s="622"/>
    </row>
    <row r="13" spans="4:113" ht="6" customHeight="1" thickBot="1" x14ac:dyDescent="0.2">
      <c r="P13" s="167"/>
      <c r="BF13" s="170"/>
      <c r="BG13" s="171"/>
      <c r="BH13" s="172"/>
      <c r="DE13" s="173"/>
    </row>
    <row r="14" spans="4:113" ht="6" customHeight="1" x14ac:dyDescent="0.15">
      <c r="P14" s="167"/>
      <c r="DE14" s="173"/>
    </row>
    <row r="15" spans="4:113" ht="6" customHeight="1" x14ac:dyDescent="0.15">
      <c r="P15" s="167"/>
      <c r="DE15" s="173"/>
    </row>
    <row r="16" spans="4:113" ht="6" customHeight="1" x14ac:dyDescent="0.15">
      <c r="P16" s="167"/>
      <c r="DE16" s="173"/>
    </row>
    <row r="17" spans="16:109" ht="6" customHeight="1" x14ac:dyDescent="0.15">
      <c r="P17" s="167"/>
      <c r="BG17" s="173"/>
      <c r="DE17" s="173"/>
    </row>
    <row r="18" spans="16:109" ht="6" customHeight="1" thickBot="1" x14ac:dyDescent="0.2">
      <c r="P18" s="167"/>
      <c r="BG18" s="173"/>
      <c r="DE18" s="173"/>
    </row>
    <row r="19" spans="16:109" ht="6" customHeight="1" x14ac:dyDescent="0.15">
      <c r="P19" s="167"/>
      <c r="AD19" s="168"/>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9"/>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9"/>
      <c r="DE19" s="173"/>
    </row>
    <row r="20" spans="16:109" ht="6" customHeight="1" thickBot="1" x14ac:dyDescent="0.2">
      <c r="P20" s="167"/>
      <c r="AD20" s="170"/>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2"/>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2"/>
      <c r="DE20" s="173"/>
    </row>
    <row r="21" spans="16:109" ht="6" customHeight="1" x14ac:dyDescent="0.15">
      <c r="P21" s="167"/>
      <c r="AD21" s="167"/>
      <c r="AQ21" s="169"/>
      <c r="BG21" s="173"/>
      <c r="BU21" s="169"/>
      <c r="CQ21" s="173"/>
      <c r="DE21" s="173"/>
    </row>
    <row r="22" spans="16:109" ht="6" customHeight="1" x14ac:dyDescent="0.15">
      <c r="P22" s="167"/>
      <c r="AD22" s="167"/>
      <c r="AQ22" s="173"/>
      <c r="BG22" s="173"/>
      <c r="BU22" s="173"/>
      <c r="CQ22" s="173"/>
      <c r="DE22" s="173"/>
    </row>
    <row r="23" spans="16:109" ht="6" customHeight="1" x14ac:dyDescent="0.15">
      <c r="P23" s="167"/>
      <c r="AD23" s="167"/>
      <c r="AF23" s="377" t="s">
        <v>710</v>
      </c>
      <c r="AG23" s="377"/>
      <c r="AH23" s="377"/>
      <c r="AI23" s="377"/>
      <c r="AJ23" s="377"/>
      <c r="AK23" s="377"/>
      <c r="AL23" s="377"/>
      <c r="AM23" s="377"/>
      <c r="AN23" s="377"/>
      <c r="AO23" s="377"/>
      <c r="AQ23" s="173"/>
      <c r="BG23" s="173"/>
      <c r="BU23" s="173"/>
      <c r="CQ23" s="173"/>
      <c r="DE23" s="173"/>
    </row>
    <row r="24" spans="16:109" ht="6" customHeight="1" x14ac:dyDescent="0.15">
      <c r="P24" s="167"/>
      <c r="AD24" s="167"/>
      <c r="AF24" s="377"/>
      <c r="AG24" s="377"/>
      <c r="AH24" s="377"/>
      <c r="AI24" s="377"/>
      <c r="AJ24" s="377"/>
      <c r="AK24" s="377"/>
      <c r="AL24" s="377"/>
      <c r="AM24" s="377"/>
      <c r="AN24" s="377"/>
      <c r="AO24" s="377"/>
      <c r="AQ24" s="173"/>
      <c r="BG24" s="173"/>
      <c r="BU24" s="173"/>
      <c r="CQ24" s="173"/>
      <c r="DE24" s="173"/>
    </row>
    <row r="25" spans="16:109" ht="6" customHeight="1" x14ac:dyDescent="0.15">
      <c r="P25" s="167"/>
      <c r="AD25" s="167"/>
      <c r="AF25" s="377"/>
      <c r="AG25" s="377"/>
      <c r="AH25" s="377"/>
      <c r="AI25" s="377"/>
      <c r="AJ25" s="377"/>
      <c r="AK25" s="377"/>
      <c r="AL25" s="377"/>
      <c r="AM25" s="377"/>
      <c r="AN25" s="377"/>
      <c r="AO25" s="377"/>
      <c r="AQ25" s="173"/>
      <c r="BG25" s="173"/>
      <c r="BU25" s="173"/>
      <c r="CQ25" s="173"/>
      <c r="DE25" s="173"/>
    </row>
    <row r="26" spans="16:109" ht="6" customHeight="1" x14ac:dyDescent="0.15">
      <c r="P26" s="167"/>
      <c r="AD26" s="167"/>
      <c r="AF26" s="377"/>
      <c r="AG26" s="377"/>
      <c r="AH26" s="377"/>
      <c r="AI26" s="377"/>
      <c r="AJ26" s="377"/>
      <c r="AK26" s="377"/>
      <c r="AL26" s="377"/>
      <c r="AM26" s="377"/>
      <c r="AN26" s="377"/>
      <c r="AO26" s="377"/>
      <c r="AQ26" s="173"/>
      <c r="BG26" s="173"/>
      <c r="BU26" s="173"/>
      <c r="CQ26" s="173"/>
      <c r="DE26" s="173"/>
    </row>
    <row r="27" spans="16:109" ht="6" customHeight="1" x14ac:dyDescent="0.15">
      <c r="P27" s="167"/>
      <c r="AD27" s="167"/>
      <c r="AF27" s="377"/>
      <c r="AG27" s="377"/>
      <c r="AH27" s="377"/>
      <c r="AI27" s="377"/>
      <c r="AJ27" s="377"/>
      <c r="AK27" s="377"/>
      <c r="AL27" s="377"/>
      <c r="AM27" s="377"/>
      <c r="AN27" s="377"/>
      <c r="AO27" s="377"/>
      <c r="AQ27" s="173"/>
      <c r="BG27" s="173"/>
      <c r="BU27" s="173"/>
      <c r="CQ27" s="173"/>
      <c r="DE27" s="173"/>
    </row>
    <row r="28" spans="16:109" ht="6" customHeight="1" x14ac:dyDescent="0.15">
      <c r="P28" s="167"/>
      <c r="AD28" s="167"/>
      <c r="AF28" s="377"/>
      <c r="AG28" s="377"/>
      <c r="AH28" s="377"/>
      <c r="AI28" s="377"/>
      <c r="AJ28" s="377"/>
      <c r="AK28" s="377"/>
      <c r="AL28" s="377"/>
      <c r="AM28" s="377"/>
      <c r="AN28" s="377"/>
      <c r="AO28" s="377"/>
      <c r="AQ28" s="173"/>
      <c r="BG28" s="173"/>
      <c r="BU28" s="173"/>
      <c r="CQ28" s="173"/>
      <c r="DE28" s="173"/>
    </row>
    <row r="29" spans="16:109" ht="6" customHeight="1" thickBot="1" x14ac:dyDescent="0.2">
      <c r="P29" s="167"/>
      <c r="AD29" s="167"/>
      <c r="AQ29" s="173"/>
      <c r="AR29" s="170"/>
      <c r="AS29" s="171"/>
      <c r="AT29" s="171"/>
      <c r="AU29" s="171"/>
      <c r="AV29" s="171"/>
      <c r="AW29" s="171"/>
      <c r="AX29" s="171"/>
      <c r="AY29" s="171"/>
      <c r="AZ29" s="171"/>
      <c r="BA29" s="171"/>
      <c r="BB29" s="171"/>
      <c r="BC29" s="171"/>
      <c r="BD29" s="171"/>
      <c r="BE29" s="171"/>
      <c r="BF29" s="171"/>
      <c r="BG29" s="172"/>
      <c r="BH29" s="171"/>
      <c r="BI29" s="171"/>
      <c r="BJ29" s="171"/>
      <c r="BK29" s="171"/>
      <c r="BL29" s="171"/>
      <c r="BM29" s="171"/>
      <c r="BN29" s="171"/>
      <c r="BO29" s="171"/>
      <c r="BP29" s="171"/>
      <c r="BQ29" s="171"/>
      <c r="BR29" s="171"/>
      <c r="BS29" s="171"/>
      <c r="BT29" s="171"/>
      <c r="BU29" s="172"/>
      <c r="CQ29" s="173"/>
      <c r="DE29" s="173"/>
    </row>
    <row r="30" spans="16:109" ht="6" customHeight="1" x14ac:dyDescent="0.15">
      <c r="P30" s="167"/>
      <c r="AD30" s="167"/>
      <c r="AQ30" s="173"/>
      <c r="BG30" s="173"/>
      <c r="BU30" s="173"/>
      <c r="CQ30" s="173"/>
      <c r="DE30" s="173"/>
    </row>
    <row r="31" spans="16:109" ht="6" customHeight="1" x14ac:dyDescent="0.15">
      <c r="P31" s="167"/>
      <c r="AD31" s="167"/>
      <c r="AQ31" s="173"/>
      <c r="BG31" s="173"/>
      <c r="BU31" s="173"/>
      <c r="CQ31" s="173"/>
      <c r="DE31" s="173"/>
    </row>
    <row r="32" spans="16:109" ht="6" customHeight="1" x14ac:dyDescent="0.15">
      <c r="P32" s="167"/>
      <c r="AD32" s="167"/>
      <c r="AQ32" s="173"/>
      <c r="BG32" s="173"/>
      <c r="BU32" s="173"/>
      <c r="CQ32" s="173"/>
      <c r="DE32" s="173"/>
    </row>
    <row r="33" spans="16:117" ht="6" customHeight="1" x14ac:dyDescent="0.15">
      <c r="P33" s="167"/>
      <c r="AD33" s="167"/>
      <c r="AQ33" s="173"/>
      <c r="BG33" s="173"/>
      <c r="BU33" s="173"/>
      <c r="CQ33" s="173"/>
      <c r="DE33" s="173"/>
    </row>
    <row r="34" spans="16:117" ht="6" customHeight="1" x14ac:dyDescent="0.15">
      <c r="P34" s="167"/>
      <c r="AD34" s="167"/>
      <c r="AQ34" s="173"/>
      <c r="BG34" s="173"/>
      <c r="BU34" s="173"/>
      <c r="CQ34" s="173"/>
      <c r="DE34" s="173"/>
    </row>
    <row r="35" spans="16:117" ht="6" customHeight="1" x14ac:dyDescent="0.15">
      <c r="P35" s="167"/>
      <c r="AD35" s="167"/>
      <c r="AQ35" s="173"/>
      <c r="BG35" s="173"/>
      <c r="BU35" s="173"/>
      <c r="CQ35" s="173"/>
      <c r="DE35" s="173"/>
    </row>
    <row r="36" spans="16:117" ht="6" customHeight="1" x14ac:dyDescent="0.15">
      <c r="P36" s="167"/>
      <c r="AD36" s="167"/>
      <c r="AQ36" s="173"/>
      <c r="BG36" s="173"/>
      <c r="BU36" s="173"/>
      <c r="CQ36" s="173"/>
      <c r="DE36" s="173"/>
    </row>
    <row r="37" spans="16:117" ht="6" customHeight="1" x14ac:dyDescent="0.15">
      <c r="P37" s="167"/>
      <c r="AD37" s="167"/>
      <c r="AQ37" s="173"/>
      <c r="BG37" s="173"/>
      <c r="BU37" s="173"/>
      <c r="CQ37" s="173"/>
      <c r="DE37" s="173"/>
    </row>
    <row r="38" spans="16:117" ht="6" customHeight="1" thickBot="1" x14ac:dyDescent="0.2">
      <c r="P38" s="167"/>
      <c r="AD38" s="170"/>
      <c r="AE38" s="171"/>
      <c r="AF38" s="171"/>
      <c r="AG38" s="171"/>
      <c r="AH38" s="171"/>
      <c r="AI38" s="171"/>
      <c r="AJ38" s="171"/>
      <c r="AK38" s="171"/>
      <c r="AL38" s="171"/>
      <c r="AM38" s="171"/>
      <c r="AN38" s="171"/>
      <c r="AO38" s="171"/>
      <c r="AP38" s="171"/>
      <c r="AQ38" s="172"/>
      <c r="AR38" s="171"/>
      <c r="AS38" s="171"/>
      <c r="AT38" s="171"/>
      <c r="AU38" s="171"/>
      <c r="AV38" s="171"/>
      <c r="AW38" s="171"/>
      <c r="AX38" s="171"/>
      <c r="AY38" s="171"/>
      <c r="AZ38" s="171"/>
      <c r="BA38" s="171"/>
      <c r="BB38" s="171"/>
      <c r="BC38" s="171"/>
      <c r="BD38" s="171"/>
      <c r="BE38" s="171"/>
      <c r="BF38" s="171"/>
      <c r="BG38" s="172"/>
      <c r="BH38" s="171"/>
      <c r="BI38" s="171"/>
      <c r="BJ38" s="171"/>
      <c r="BK38" s="171"/>
      <c r="BL38" s="171"/>
      <c r="BM38" s="171"/>
      <c r="BN38" s="171"/>
      <c r="BO38" s="171"/>
      <c r="BP38" s="171"/>
      <c r="BQ38" s="171"/>
      <c r="BR38" s="171"/>
      <c r="BS38" s="171"/>
      <c r="BT38" s="171"/>
      <c r="BU38" s="172"/>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2"/>
      <c r="DE38" s="173"/>
    </row>
    <row r="39" spans="16:117" ht="6" customHeight="1" thickBot="1" x14ac:dyDescent="0.2">
      <c r="P39" s="167"/>
      <c r="AD39" s="167"/>
      <c r="BG39" s="173"/>
      <c r="CQ39" s="173"/>
      <c r="DE39" s="173"/>
    </row>
    <row r="40" spans="16:117" ht="6" customHeight="1" thickBot="1" x14ac:dyDescent="0.2">
      <c r="P40" s="167"/>
      <c r="AD40" s="170"/>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2"/>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2"/>
      <c r="DC40" s="174"/>
      <c r="DD40" s="175"/>
      <c r="DE40" s="173"/>
    </row>
    <row r="41" spans="16:117" ht="6" customHeight="1" x14ac:dyDescent="0.15">
      <c r="P41" s="167"/>
      <c r="BG41" s="173"/>
      <c r="DC41" s="176"/>
      <c r="DD41" s="177"/>
      <c r="DE41" s="173"/>
    </row>
    <row r="42" spans="16:117" ht="6" customHeight="1" thickBot="1" x14ac:dyDescent="0.2">
      <c r="P42" s="167"/>
      <c r="BG42" s="173"/>
      <c r="DC42" s="176"/>
      <c r="DD42" s="177"/>
      <c r="DE42" s="173"/>
    </row>
    <row r="43" spans="16:117" ht="6" customHeight="1" x14ac:dyDescent="0.15">
      <c r="P43" s="178"/>
      <c r="AX43" s="608" t="s">
        <v>711</v>
      </c>
      <c r="AY43" s="609"/>
      <c r="AZ43" s="609"/>
      <c r="BA43" s="609"/>
      <c r="BB43" s="609"/>
      <c r="BC43" s="609"/>
      <c r="BD43" s="609"/>
      <c r="BE43" s="609"/>
      <c r="BF43" s="610"/>
      <c r="BG43" s="173"/>
      <c r="BI43" s="608" t="s">
        <v>711</v>
      </c>
      <c r="BJ43" s="609"/>
      <c r="BK43" s="609"/>
      <c r="BL43" s="609"/>
      <c r="BM43" s="609"/>
      <c r="BN43" s="609"/>
      <c r="BO43" s="609"/>
      <c r="BP43" s="609"/>
      <c r="BQ43" s="610"/>
      <c r="DC43" s="179"/>
      <c r="DD43" s="180"/>
      <c r="DE43" s="173"/>
    </row>
    <row r="44" spans="16:117" ht="6" customHeight="1" x14ac:dyDescent="0.15">
      <c r="P44" s="181"/>
      <c r="AX44" s="611"/>
      <c r="AY44" s="612"/>
      <c r="AZ44" s="612"/>
      <c r="BA44" s="612"/>
      <c r="BB44" s="612"/>
      <c r="BC44" s="612"/>
      <c r="BD44" s="612"/>
      <c r="BE44" s="612"/>
      <c r="BF44" s="613"/>
      <c r="BI44" s="611"/>
      <c r="BJ44" s="612"/>
      <c r="BK44" s="612"/>
      <c r="BL44" s="612"/>
      <c r="BM44" s="612"/>
      <c r="BN44" s="612"/>
      <c r="BO44" s="612"/>
      <c r="BP44" s="612"/>
      <c r="BQ44" s="613"/>
      <c r="DC44" s="179"/>
      <c r="DD44" s="180"/>
      <c r="DE44" s="173"/>
    </row>
    <row r="45" spans="16:117" ht="6" customHeight="1" thickBot="1" x14ac:dyDescent="0.2">
      <c r="P45" s="181"/>
      <c r="Q45" s="388" t="s">
        <v>712</v>
      </c>
      <c r="R45" s="377"/>
      <c r="S45" s="377"/>
      <c r="T45" s="377"/>
      <c r="U45" s="377"/>
      <c r="V45" s="377"/>
      <c r="W45" s="377"/>
      <c r="X45" s="377"/>
      <c r="Y45" s="377"/>
      <c r="Z45" s="377"/>
      <c r="AX45" s="614"/>
      <c r="AY45" s="615"/>
      <c r="AZ45" s="615"/>
      <c r="BA45" s="615"/>
      <c r="BB45" s="615"/>
      <c r="BC45" s="615"/>
      <c r="BD45" s="615"/>
      <c r="BE45" s="615"/>
      <c r="BF45" s="616"/>
      <c r="BI45" s="614"/>
      <c r="BJ45" s="615"/>
      <c r="BK45" s="615"/>
      <c r="BL45" s="615"/>
      <c r="BM45" s="615"/>
      <c r="BN45" s="615"/>
      <c r="BO45" s="615"/>
      <c r="BP45" s="615"/>
      <c r="BQ45" s="616"/>
      <c r="DC45" s="182"/>
      <c r="DD45" s="183"/>
      <c r="DE45" s="173"/>
    </row>
    <row r="46" spans="16:117" ht="6" customHeight="1" thickBot="1" x14ac:dyDescent="0.2">
      <c r="P46" s="181"/>
      <c r="Q46" s="388"/>
      <c r="R46" s="377"/>
      <c r="S46" s="377"/>
      <c r="T46" s="377"/>
      <c r="U46" s="377"/>
      <c r="V46" s="377"/>
      <c r="W46" s="377"/>
      <c r="X46" s="377"/>
      <c r="Y46" s="377"/>
      <c r="Z46" s="377"/>
      <c r="CY46" s="607" t="s">
        <v>713</v>
      </c>
      <c r="CZ46" s="607"/>
      <c r="DA46" s="607"/>
      <c r="DB46" s="607"/>
      <c r="DC46" s="607"/>
      <c r="DD46" s="607"/>
      <c r="DE46" s="607"/>
      <c r="DF46" s="607"/>
      <c r="DG46" s="607"/>
      <c r="DH46" s="607"/>
      <c r="DI46" s="607"/>
      <c r="DJ46" s="125"/>
      <c r="DK46" s="125"/>
      <c r="DL46" s="125"/>
      <c r="DM46" s="125"/>
    </row>
    <row r="47" spans="16:117" ht="6" customHeight="1" x14ac:dyDescent="0.15">
      <c r="P47" s="181"/>
      <c r="Q47" s="388"/>
      <c r="R47" s="377"/>
      <c r="S47" s="377"/>
      <c r="T47" s="377"/>
      <c r="U47" s="377"/>
      <c r="V47" s="377"/>
      <c r="W47" s="377"/>
      <c r="X47" s="377"/>
      <c r="Y47" s="377"/>
      <c r="Z47" s="377"/>
      <c r="AX47" s="608" t="s">
        <v>711</v>
      </c>
      <c r="AY47" s="609"/>
      <c r="AZ47" s="609"/>
      <c r="BA47" s="609"/>
      <c r="BB47" s="609"/>
      <c r="BC47" s="609"/>
      <c r="BD47" s="609"/>
      <c r="BE47" s="609"/>
      <c r="BF47" s="610"/>
      <c r="BG47" s="184"/>
      <c r="BH47" s="184"/>
      <c r="BI47" s="608" t="s">
        <v>711</v>
      </c>
      <c r="BJ47" s="609"/>
      <c r="BK47" s="609"/>
      <c r="BL47" s="609"/>
      <c r="BM47" s="609"/>
      <c r="BN47" s="609"/>
      <c r="BO47" s="609"/>
      <c r="BP47" s="609"/>
      <c r="BQ47" s="610"/>
      <c r="CN47" s="184"/>
      <c r="CY47" s="607"/>
      <c r="CZ47" s="607"/>
      <c r="DA47" s="607"/>
      <c r="DB47" s="607"/>
      <c r="DC47" s="607"/>
      <c r="DD47" s="607"/>
      <c r="DE47" s="607"/>
      <c r="DF47" s="607"/>
      <c r="DG47" s="607"/>
      <c r="DH47" s="607"/>
      <c r="DI47" s="607"/>
      <c r="DJ47" s="125"/>
      <c r="DK47" s="125"/>
      <c r="DL47" s="125"/>
      <c r="DM47" s="125"/>
    </row>
    <row r="48" spans="16:117" ht="6" customHeight="1" x14ac:dyDescent="0.15">
      <c r="P48" s="181"/>
      <c r="AX48" s="611"/>
      <c r="AY48" s="612"/>
      <c r="AZ48" s="612"/>
      <c r="BA48" s="612"/>
      <c r="BB48" s="612"/>
      <c r="BC48" s="612"/>
      <c r="BD48" s="612"/>
      <c r="BE48" s="612"/>
      <c r="BF48" s="613"/>
      <c r="BG48" s="184"/>
      <c r="BH48" s="184"/>
      <c r="BI48" s="611"/>
      <c r="BJ48" s="612"/>
      <c r="BK48" s="612"/>
      <c r="BL48" s="612"/>
      <c r="BM48" s="612"/>
      <c r="BN48" s="612"/>
      <c r="BO48" s="612"/>
      <c r="BP48" s="612"/>
      <c r="BQ48" s="613"/>
      <c r="CY48" s="607"/>
      <c r="CZ48" s="607"/>
      <c r="DA48" s="607"/>
      <c r="DB48" s="607"/>
      <c r="DC48" s="607"/>
      <c r="DD48" s="607"/>
      <c r="DE48" s="607"/>
      <c r="DF48" s="607"/>
      <c r="DG48" s="607"/>
      <c r="DH48" s="607"/>
      <c r="DI48" s="607"/>
    </row>
    <row r="49" spans="16:119" ht="6" customHeight="1" thickBot="1" x14ac:dyDescent="0.2">
      <c r="P49" s="185"/>
      <c r="AX49" s="614"/>
      <c r="AY49" s="615"/>
      <c r="AZ49" s="615"/>
      <c r="BA49" s="615"/>
      <c r="BB49" s="615"/>
      <c r="BC49" s="615"/>
      <c r="BD49" s="615"/>
      <c r="BE49" s="615"/>
      <c r="BF49" s="616"/>
      <c r="BG49" s="173"/>
      <c r="BI49" s="614"/>
      <c r="BJ49" s="615"/>
      <c r="BK49" s="615"/>
      <c r="BL49" s="615"/>
      <c r="BM49" s="615"/>
      <c r="BN49" s="615"/>
      <c r="BO49" s="615"/>
      <c r="BP49" s="615"/>
      <c r="BQ49" s="616"/>
      <c r="DE49" s="173"/>
    </row>
    <row r="50" spans="16:119" ht="6" customHeight="1" x14ac:dyDescent="0.15">
      <c r="P50" s="167"/>
      <c r="AW50" s="184"/>
      <c r="AX50" s="186"/>
      <c r="AY50" s="186"/>
      <c r="AZ50" s="186"/>
      <c r="BA50" s="186"/>
      <c r="BB50" s="186"/>
      <c r="BC50" s="186"/>
      <c r="BD50" s="186"/>
      <c r="BE50" s="186"/>
      <c r="BF50" s="186"/>
      <c r="BG50" s="187"/>
      <c r="BH50" s="184"/>
      <c r="BI50" s="186"/>
      <c r="BJ50" s="186"/>
      <c r="BK50" s="186"/>
      <c r="BL50" s="186"/>
      <c r="BM50" s="186"/>
      <c r="BN50" s="186"/>
      <c r="BO50" s="186"/>
      <c r="BP50" s="186"/>
      <c r="BQ50" s="186"/>
      <c r="BR50" s="184"/>
      <c r="DC50" s="174"/>
      <c r="DD50" s="175"/>
      <c r="DE50" s="173"/>
    </row>
    <row r="51" spans="16:119" ht="6" customHeight="1" thickBot="1" x14ac:dyDescent="0.2">
      <c r="P51" s="167"/>
      <c r="AW51" s="184"/>
      <c r="AX51" s="184"/>
      <c r="AY51" s="184"/>
      <c r="AZ51" s="184"/>
      <c r="BA51" s="184"/>
      <c r="BB51" s="184"/>
      <c r="BC51" s="184"/>
      <c r="BD51" s="184"/>
      <c r="BE51" s="184"/>
      <c r="BF51" s="184"/>
      <c r="BG51" s="187"/>
      <c r="BH51" s="184"/>
      <c r="BI51" s="184"/>
      <c r="BJ51" s="184"/>
      <c r="BK51" s="184"/>
      <c r="BL51" s="184"/>
      <c r="BM51" s="184"/>
      <c r="BN51" s="184"/>
      <c r="BO51" s="184"/>
      <c r="BP51" s="184"/>
      <c r="BQ51" s="184"/>
      <c r="BR51" s="184"/>
      <c r="DC51" s="176"/>
      <c r="DD51" s="177"/>
      <c r="DE51" s="173"/>
    </row>
    <row r="52" spans="16:119" ht="6" customHeight="1" x14ac:dyDescent="0.15">
      <c r="P52" s="167"/>
      <c r="AD52" s="168"/>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9"/>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9"/>
      <c r="DC52" s="176"/>
      <c r="DD52" s="177"/>
      <c r="DE52" s="173"/>
    </row>
    <row r="53" spans="16:119" ht="6" customHeight="1" thickBot="1" x14ac:dyDescent="0.2">
      <c r="P53" s="167"/>
      <c r="AD53" s="170"/>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2"/>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2"/>
      <c r="DC53" s="179"/>
      <c r="DD53" s="180"/>
      <c r="DE53" s="173"/>
    </row>
    <row r="54" spans="16:119" ht="6" customHeight="1" x14ac:dyDescent="0.15">
      <c r="P54" s="167"/>
      <c r="AD54" s="167"/>
      <c r="AQ54" s="169"/>
      <c r="BG54" s="173"/>
      <c r="BU54" s="169"/>
      <c r="CQ54" s="173"/>
      <c r="DC54" s="179"/>
      <c r="DD54" s="180"/>
      <c r="DE54" s="173"/>
    </row>
    <row r="55" spans="16:119" ht="6" customHeight="1" thickBot="1" x14ac:dyDescent="0.2">
      <c r="P55" s="167"/>
      <c r="AD55" s="167"/>
      <c r="AQ55" s="173"/>
      <c r="BG55" s="173"/>
      <c r="BU55" s="173"/>
      <c r="CQ55" s="173"/>
      <c r="DC55" s="182"/>
      <c r="DD55" s="183"/>
      <c r="DE55" s="173"/>
    </row>
    <row r="56" spans="16:119" ht="6" customHeight="1" x14ac:dyDescent="0.15">
      <c r="P56" s="167"/>
      <c r="AD56" s="167"/>
      <c r="AQ56" s="173"/>
      <c r="BG56" s="173"/>
      <c r="BU56" s="173"/>
      <c r="CQ56" s="173"/>
      <c r="DE56" s="173"/>
    </row>
    <row r="57" spans="16:119" ht="6" customHeight="1" x14ac:dyDescent="0.15">
      <c r="P57" s="167"/>
      <c r="AD57" s="167"/>
      <c r="AF57" s="377" t="s">
        <v>714</v>
      </c>
      <c r="AG57" s="377"/>
      <c r="AH57" s="377"/>
      <c r="AI57" s="377"/>
      <c r="AJ57" s="377"/>
      <c r="AK57" s="377"/>
      <c r="AL57" s="377"/>
      <c r="AM57" s="377"/>
      <c r="AN57" s="377"/>
      <c r="AQ57" s="173"/>
      <c r="BG57" s="173"/>
      <c r="BU57" s="173"/>
      <c r="CQ57" s="173"/>
      <c r="DE57" s="173"/>
    </row>
    <row r="58" spans="16:119" ht="6" customHeight="1" x14ac:dyDescent="0.15">
      <c r="P58" s="167"/>
      <c r="AD58" s="167"/>
      <c r="AF58" s="377"/>
      <c r="AG58" s="377"/>
      <c r="AH58" s="377"/>
      <c r="AI58" s="377"/>
      <c r="AJ58" s="377"/>
      <c r="AK58" s="377"/>
      <c r="AL58" s="377"/>
      <c r="AM58" s="377"/>
      <c r="AN58" s="377"/>
      <c r="AQ58" s="173"/>
      <c r="BG58" s="173"/>
      <c r="BU58" s="173"/>
      <c r="CQ58" s="173"/>
      <c r="CU58" s="626" t="s">
        <v>715</v>
      </c>
      <c r="CV58" s="626"/>
      <c r="CW58" s="626"/>
      <c r="CX58" s="626"/>
      <c r="CY58" s="626"/>
      <c r="CZ58" s="626"/>
      <c r="DA58" s="626"/>
      <c r="DB58" s="626"/>
      <c r="DC58" s="626"/>
      <c r="DD58" s="626"/>
      <c r="DE58" s="626"/>
      <c r="DF58" s="626"/>
      <c r="DG58" s="626"/>
      <c r="DH58" s="626"/>
      <c r="DI58" s="626"/>
      <c r="DJ58" s="626"/>
      <c r="DK58" s="626"/>
      <c r="DL58" s="626"/>
      <c r="DM58" s="626"/>
      <c r="DN58" s="626"/>
      <c r="DO58" s="626"/>
    </row>
    <row r="59" spans="16:119" ht="6" customHeight="1" x14ac:dyDescent="0.15">
      <c r="P59" s="167"/>
      <c r="AD59" s="167"/>
      <c r="AF59" s="377"/>
      <c r="AG59" s="377"/>
      <c r="AH59" s="377"/>
      <c r="AI59" s="377"/>
      <c r="AJ59" s="377"/>
      <c r="AK59" s="377"/>
      <c r="AL59" s="377"/>
      <c r="AM59" s="377"/>
      <c r="AN59" s="377"/>
      <c r="AQ59" s="173"/>
      <c r="BG59" s="173"/>
      <c r="BU59" s="173"/>
      <c r="CQ59" s="173"/>
      <c r="CU59" s="626"/>
      <c r="CV59" s="626"/>
      <c r="CW59" s="626"/>
      <c r="CX59" s="626"/>
      <c r="CY59" s="626"/>
      <c r="CZ59" s="626"/>
      <c r="DA59" s="626"/>
      <c r="DB59" s="626"/>
      <c r="DC59" s="626"/>
      <c r="DD59" s="626"/>
      <c r="DE59" s="626"/>
      <c r="DF59" s="626"/>
      <c r="DG59" s="626"/>
      <c r="DH59" s="626"/>
      <c r="DI59" s="626"/>
      <c r="DJ59" s="626"/>
      <c r="DK59" s="626"/>
      <c r="DL59" s="626"/>
      <c r="DM59" s="626"/>
      <c r="DN59" s="626"/>
      <c r="DO59" s="626"/>
    </row>
    <row r="60" spans="16:119" ht="6" customHeight="1" x14ac:dyDescent="0.15">
      <c r="P60" s="167"/>
      <c r="AD60" s="167"/>
      <c r="AF60" s="377"/>
      <c r="AG60" s="377"/>
      <c r="AH60" s="377"/>
      <c r="AI60" s="377"/>
      <c r="AJ60" s="377"/>
      <c r="AK60" s="377"/>
      <c r="AL60" s="377"/>
      <c r="AM60" s="377"/>
      <c r="AN60" s="377"/>
      <c r="AQ60" s="173"/>
      <c r="BG60" s="173"/>
      <c r="BU60" s="173"/>
      <c r="CQ60" s="173"/>
      <c r="CU60" s="626"/>
      <c r="CV60" s="626"/>
      <c r="CW60" s="626"/>
      <c r="CX60" s="626"/>
      <c r="CY60" s="626"/>
      <c r="CZ60" s="626"/>
      <c r="DA60" s="626"/>
      <c r="DB60" s="626"/>
      <c r="DC60" s="626"/>
      <c r="DD60" s="626"/>
      <c r="DE60" s="626"/>
      <c r="DF60" s="626"/>
      <c r="DG60" s="626"/>
      <c r="DH60" s="626"/>
      <c r="DI60" s="626"/>
      <c r="DJ60" s="626"/>
      <c r="DK60" s="626"/>
      <c r="DL60" s="626"/>
      <c r="DM60" s="626"/>
      <c r="DN60" s="626"/>
      <c r="DO60" s="626"/>
    </row>
    <row r="61" spans="16:119" ht="6" customHeight="1" x14ac:dyDescent="0.15">
      <c r="P61" s="167"/>
      <c r="AD61" s="167"/>
      <c r="AF61" s="377"/>
      <c r="AG61" s="377"/>
      <c r="AH61" s="377"/>
      <c r="AI61" s="377"/>
      <c r="AJ61" s="377"/>
      <c r="AK61" s="377"/>
      <c r="AL61" s="377"/>
      <c r="AM61" s="377"/>
      <c r="AN61" s="377"/>
      <c r="AQ61" s="173"/>
      <c r="BG61" s="173"/>
      <c r="BU61" s="173"/>
      <c r="CQ61" s="173"/>
      <c r="CU61" s="626"/>
      <c r="CV61" s="626"/>
      <c r="CW61" s="626"/>
      <c r="CX61" s="626"/>
      <c r="CY61" s="626"/>
      <c r="CZ61" s="626"/>
      <c r="DA61" s="626"/>
      <c r="DB61" s="626"/>
      <c r="DC61" s="626"/>
      <c r="DD61" s="626"/>
      <c r="DE61" s="626"/>
      <c r="DF61" s="626"/>
      <c r="DG61" s="626"/>
      <c r="DH61" s="626"/>
      <c r="DI61" s="626"/>
      <c r="DJ61" s="626"/>
      <c r="DK61" s="626"/>
      <c r="DL61" s="626"/>
      <c r="DM61" s="626"/>
      <c r="DN61" s="626"/>
      <c r="DO61" s="626"/>
    </row>
    <row r="62" spans="16:119" ht="6" customHeight="1" thickBot="1" x14ac:dyDescent="0.2">
      <c r="P62" s="167"/>
      <c r="AD62" s="167"/>
      <c r="AQ62" s="173"/>
      <c r="AR62" s="170"/>
      <c r="AS62" s="171"/>
      <c r="AT62" s="171"/>
      <c r="AU62" s="171"/>
      <c r="AV62" s="171"/>
      <c r="AW62" s="171"/>
      <c r="AX62" s="171"/>
      <c r="AY62" s="171"/>
      <c r="AZ62" s="171"/>
      <c r="BA62" s="171"/>
      <c r="BB62" s="171"/>
      <c r="BC62" s="171"/>
      <c r="BD62" s="171"/>
      <c r="BE62" s="171"/>
      <c r="BF62" s="171"/>
      <c r="BG62" s="172"/>
      <c r="BH62" s="171"/>
      <c r="BI62" s="171"/>
      <c r="BJ62" s="171"/>
      <c r="BK62" s="171"/>
      <c r="BL62" s="171"/>
      <c r="BM62" s="171"/>
      <c r="BN62" s="171"/>
      <c r="BO62" s="171"/>
      <c r="BP62" s="171"/>
      <c r="BQ62" s="171"/>
      <c r="BR62" s="171"/>
      <c r="BS62" s="171"/>
      <c r="BT62" s="171"/>
      <c r="BU62" s="172"/>
      <c r="CQ62" s="173"/>
      <c r="CU62" s="627" t="s">
        <v>716</v>
      </c>
      <c r="CV62" s="627"/>
      <c r="CW62" s="627"/>
      <c r="CX62" s="627"/>
      <c r="CY62" s="627"/>
      <c r="CZ62" s="627"/>
      <c r="DA62" s="627"/>
      <c r="DB62" s="627"/>
      <c r="DC62" s="627"/>
      <c r="DD62" s="627"/>
      <c r="DE62" s="627"/>
      <c r="DF62" s="627"/>
      <c r="DG62" s="627"/>
      <c r="DH62" s="627"/>
      <c r="DI62" s="627"/>
      <c r="DJ62" s="627"/>
      <c r="DK62" s="627"/>
      <c r="DL62" s="627"/>
      <c r="DM62" s="627"/>
      <c r="DN62" s="627"/>
      <c r="DO62" s="627"/>
    </row>
    <row r="63" spans="16:119" ht="6" customHeight="1" x14ac:dyDescent="0.15">
      <c r="P63" s="167"/>
      <c r="AD63" s="167"/>
      <c r="AQ63" s="173"/>
      <c r="BG63" s="173"/>
      <c r="BU63" s="173"/>
      <c r="CQ63" s="173"/>
      <c r="CU63" s="627"/>
      <c r="CV63" s="627"/>
      <c r="CW63" s="627"/>
      <c r="CX63" s="627"/>
      <c r="CY63" s="627"/>
      <c r="CZ63" s="627"/>
      <c r="DA63" s="627"/>
      <c r="DB63" s="627"/>
      <c r="DC63" s="627"/>
      <c r="DD63" s="627"/>
      <c r="DE63" s="627"/>
      <c r="DF63" s="627"/>
      <c r="DG63" s="627"/>
      <c r="DH63" s="627"/>
      <c r="DI63" s="627"/>
      <c r="DJ63" s="627"/>
      <c r="DK63" s="627"/>
      <c r="DL63" s="627"/>
      <c r="DM63" s="627"/>
      <c r="DN63" s="627"/>
      <c r="DO63" s="627"/>
    </row>
    <row r="64" spans="16:119" ht="6" customHeight="1" x14ac:dyDescent="0.15">
      <c r="P64" s="167"/>
      <c r="AD64" s="167"/>
      <c r="AQ64" s="173"/>
      <c r="BG64" s="173"/>
      <c r="BU64" s="173"/>
      <c r="CQ64" s="173"/>
      <c r="CU64" s="627"/>
      <c r="CV64" s="627"/>
      <c r="CW64" s="627"/>
      <c r="CX64" s="627"/>
      <c r="CY64" s="627"/>
      <c r="CZ64" s="627"/>
      <c r="DA64" s="627"/>
      <c r="DB64" s="627"/>
      <c r="DC64" s="627"/>
      <c r="DD64" s="627"/>
      <c r="DE64" s="627"/>
      <c r="DF64" s="627"/>
      <c r="DG64" s="627"/>
      <c r="DH64" s="627"/>
      <c r="DI64" s="627"/>
      <c r="DJ64" s="627"/>
      <c r="DK64" s="627"/>
      <c r="DL64" s="627"/>
      <c r="DM64" s="627"/>
      <c r="DN64" s="627"/>
      <c r="DO64" s="627"/>
    </row>
    <row r="65" spans="16:109" ht="6" customHeight="1" x14ac:dyDescent="0.15">
      <c r="P65" s="167"/>
      <c r="AD65" s="167"/>
      <c r="AQ65" s="173"/>
      <c r="BG65" s="173"/>
      <c r="BU65" s="173"/>
      <c r="CQ65" s="173"/>
      <c r="DE65" s="173"/>
    </row>
    <row r="66" spans="16:109" ht="6" customHeight="1" x14ac:dyDescent="0.15">
      <c r="P66" s="167"/>
      <c r="AD66" s="167"/>
      <c r="AQ66" s="173"/>
      <c r="BG66" s="173"/>
      <c r="BU66" s="173"/>
      <c r="CQ66" s="173"/>
      <c r="DE66" s="173"/>
    </row>
    <row r="67" spans="16:109" ht="6" customHeight="1" x14ac:dyDescent="0.15">
      <c r="P67" s="167"/>
      <c r="AD67" s="167"/>
      <c r="AQ67" s="173"/>
      <c r="BG67" s="173"/>
      <c r="BU67" s="173"/>
      <c r="CQ67" s="173"/>
      <c r="DE67" s="173"/>
    </row>
    <row r="68" spans="16:109" ht="6" customHeight="1" x14ac:dyDescent="0.15">
      <c r="P68" s="167"/>
      <c r="AD68" s="167"/>
      <c r="AQ68" s="173"/>
      <c r="BG68" s="173"/>
      <c r="BU68" s="173"/>
      <c r="CQ68" s="173"/>
      <c r="DE68" s="173"/>
    </row>
    <row r="69" spans="16:109" ht="6" customHeight="1" x14ac:dyDescent="0.15">
      <c r="P69" s="167"/>
      <c r="AD69" s="167"/>
      <c r="AQ69" s="173"/>
      <c r="BG69" s="173"/>
      <c r="BU69" s="173"/>
      <c r="CQ69" s="173"/>
      <c r="DE69" s="173"/>
    </row>
    <row r="70" spans="16:109" ht="6" customHeight="1" x14ac:dyDescent="0.15">
      <c r="P70" s="167"/>
      <c r="AD70" s="167"/>
      <c r="AQ70" s="173"/>
      <c r="BG70" s="173"/>
      <c r="BU70" s="173"/>
      <c r="CQ70" s="173"/>
      <c r="DE70" s="173"/>
    </row>
    <row r="71" spans="16:109" ht="6" customHeight="1" thickBot="1" x14ac:dyDescent="0.2">
      <c r="P71" s="167"/>
      <c r="AD71" s="170"/>
      <c r="AE71" s="171"/>
      <c r="AF71" s="171"/>
      <c r="AG71" s="171"/>
      <c r="AH71" s="171"/>
      <c r="AI71" s="171"/>
      <c r="AJ71" s="171"/>
      <c r="AK71" s="171"/>
      <c r="AL71" s="171"/>
      <c r="AM71" s="171"/>
      <c r="AN71" s="171"/>
      <c r="AO71" s="171"/>
      <c r="AP71" s="171"/>
      <c r="AQ71" s="172"/>
      <c r="AR71" s="171"/>
      <c r="AS71" s="171"/>
      <c r="AT71" s="171"/>
      <c r="AU71" s="171"/>
      <c r="AV71" s="171"/>
      <c r="AW71" s="171"/>
      <c r="AX71" s="171"/>
      <c r="AY71" s="171"/>
      <c r="AZ71" s="171"/>
      <c r="BA71" s="171"/>
      <c r="BB71" s="171"/>
      <c r="BC71" s="171"/>
      <c r="BD71" s="171"/>
      <c r="BE71" s="171"/>
      <c r="BF71" s="171"/>
      <c r="BG71" s="172"/>
      <c r="BH71" s="171"/>
      <c r="BI71" s="171"/>
      <c r="BJ71" s="171"/>
      <c r="BK71" s="171"/>
      <c r="BL71" s="171"/>
      <c r="BM71" s="171"/>
      <c r="BN71" s="171"/>
      <c r="BO71" s="171"/>
      <c r="BP71" s="171"/>
      <c r="BQ71" s="171"/>
      <c r="BR71" s="171"/>
      <c r="BS71" s="171"/>
      <c r="BT71" s="171"/>
      <c r="BU71" s="172"/>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2"/>
      <c r="DE71" s="173"/>
    </row>
    <row r="72" spans="16:109" ht="6" customHeight="1" x14ac:dyDescent="0.15">
      <c r="P72" s="167"/>
      <c r="AD72" s="167"/>
      <c r="BG72" s="173"/>
      <c r="CQ72" s="173"/>
      <c r="DE72" s="173"/>
    </row>
    <row r="73" spans="16:109" ht="6" customHeight="1" thickBot="1" x14ac:dyDescent="0.2">
      <c r="P73" s="167"/>
      <c r="AD73" s="170"/>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2"/>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2"/>
      <c r="DE73" s="173"/>
    </row>
    <row r="74" spans="16:109" ht="6" customHeight="1" x14ac:dyDescent="0.15">
      <c r="P74" s="167"/>
      <c r="BG74" s="173"/>
      <c r="DE74" s="173"/>
    </row>
    <row r="75" spans="16:109" ht="6" customHeight="1" x14ac:dyDescent="0.15">
      <c r="P75" s="167"/>
      <c r="BG75" s="173"/>
      <c r="DE75" s="173"/>
    </row>
    <row r="76" spans="16:109" ht="6" customHeight="1" x14ac:dyDescent="0.15">
      <c r="P76" s="167"/>
      <c r="DE76" s="173"/>
    </row>
    <row r="77" spans="16:109" ht="6" customHeight="1" thickBot="1" x14ac:dyDescent="0.2">
      <c r="P77" s="167"/>
      <c r="DE77" s="173"/>
    </row>
    <row r="78" spans="16:109" ht="6" customHeight="1" x14ac:dyDescent="0.15">
      <c r="P78" s="167"/>
      <c r="BF78" s="168"/>
      <c r="BG78" s="163"/>
      <c r="BH78" s="163"/>
      <c r="BI78" s="169"/>
      <c r="DE78" s="173"/>
    </row>
    <row r="79" spans="16:109" ht="6" customHeight="1" x14ac:dyDescent="0.15">
      <c r="P79" s="167"/>
      <c r="BF79" s="167"/>
      <c r="BI79" s="173"/>
      <c r="DE79" s="173"/>
    </row>
    <row r="80" spans="16:109" ht="6" customHeight="1" thickBot="1" x14ac:dyDescent="0.2">
      <c r="P80" s="167"/>
      <c r="BF80" s="170"/>
      <c r="BG80" s="171"/>
      <c r="BH80" s="171"/>
      <c r="BI80" s="172"/>
      <c r="DE80" s="173"/>
    </row>
    <row r="81" spans="16:109" ht="6" customHeight="1" x14ac:dyDescent="0.15">
      <c r="P81" s="160"/>
      <c r="Q81" s="161"/>
      <c r="R81" s="161"/>
      <c r="S81" s="161"/>
      <c r="T81" s="161"/>
      <c r="U81" s="161"/>
      <c r="V81" s="161"/>
      <c r="W81" s="161"/>
      <c r="X81" s="162"/>
      <c r="CW81" s="160"/>
      <c r="CX81" s="161"/>
      <c r="CY81" s="161"/>
      <c r="CZ81" s="161"/>
      <c r="DA81" s="161"/>
      <c r="DB81" s="161"/>
      <c r="DC81" s="161"/>
      <c r="DD81" s="161"/>
      <c r="DE81" s="162"/>
    </row>
    <row r="82" spans="16:109" ht="6" customHeight="1" thickBot="1" x14ac:dyDescent="0.2">
      <c r="P82" s="164"/>
      <c r="Q82" s="165"/>
      <c r="R82" s="165"/>
      <c r="S82" s="165"/>
      <c r="T82" s="165"/>
      <c r="U82" s="165"/>
      <c r="V82" s="165"/>
      <c r="W82" s="165"/>
      <c r="X82" s="166"/>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64"/>
      <c r="CX82" s="165"/>
      <c r="CY82" s="165"/>
      <c r="CZ82" s="165"/>
      <c r="DA82" s="165"/>
      <c r="DB82" s="165"/>
      <c r="DC82" s="165"/>
      <c r="DD82" s="165"/>
      <c r="DE82" s="166"/>
    </row>
  </sheetData>
  <mergeCells count="18">
    <mergeCell ref="AF57:AN61"/>
    <mergeCell ref="CU58:DO61"/>
    <mergeCell ref="CU62:DO64"/>
    <mergeCell ref="AF23:AO28"/>
    <mergeCell ref="AX43:BF45"/>
    <mergeCell ref="BI43:BQ45"/>
    <mergeCell ref="Q45:Z47"/>
    <mergeCell ref="CY46:DI48"/>
    <mergeCell ref="AX47:BF49"/>
    <mergeCell ref="BI47:BQ49"/>
    <mergeCell ref="L2:DE2"/>
    <mergeCell ref="E3:AA3"/>
    <mergeCell ref="D4:DI4"/>
    <mergeCell ref="E5:DE5"/>
    <mergeCell ref="E6:DG6"/>
    <mergeCell ref="AE8:AM10"/>
    <mergeCell ref="Q10:AB12"/>
    <mergeCell ref="CV10:DE12"/>
  </mergeCells>
  <phoneticPr fontId="22"/>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sqref="A1:XFD1048576"/>
    </sheetView>
  </sheetViews>
  <sheetFormatPr defaultColWidth="10" defaultRowHeight="13.5" x14ac:dyDescent="0.15"/>
  <cols>
    <col min="1" max="16384" width="10" style="199"/>
  </cols>
  <sheetData/>
  <phoneticPr fontId="2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sqref="A1:XFD1048576"/>
    </sheetView>
  </sheetViews>
  <sheetFormatPr defaultColWidth="10" defaultRowHeight="13.5" x14ac:dyDescent="0.15"/>
  <cols>
    <col min="1" max="16384" width="10" style="199"/>
  </cols>
  <sheetData/>
  <phoneticPr fontId="2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10</vt:i4>
      </vt:variant>
      <vt:variant>
        <vt:lpstr>名前付き一覧</vt:lpstr>
      </vt:variant>
      <vt:variant>
        <vt:i4>1</vt:i4>
      </vt:variant>
    </vt:vector>
  </HeadingPairs>
  <TitlesOfParts>
    <vt:vector size="11" baseType="lpstr">
      <vt:lpstr>メンバー表</vt:lpstr>
      <vt:lpstr>一般</vt:lpstr>
      <vt:lpstr>OV350</vt:lpstr>
      <vt:lpstr>オーダーオブプレイ </vt:lpstr>
      <vt:lpstr>オーダー用紙</vt:lpstr>
      <vt:lpstr>歴代成績 </vt:lpstr>
      <vt:lpstr>盗難防止処置</vt:lpstr>
      <vt:lpstr>ひばり公園</vt:lpstr>
      <vt:lpstr>すこやかの杜</vt:lpstr>
      <vt:lpstr>登録ナンバー</vt:lpstr>
      <vt:lpstr>登録ナンバー!Print_Area</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revision/>
  <cp:lastPrinted>2025-06-28T13:34:41Z</cp:lastPrinted>
  <dcterms:created xsi:type="dcterms:W3CDTF">2012-02-13T23:21:28Z</dcterms:created>
  <dcterms:modified xsi:type="dcterms:W3CDTF">2025-06-28T22:30:33Z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1041-10.2.0.5820</vt:lpwstr>
  </property>
</Properties>
</file>