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mc:AlternateContent xmlns:mc="http://schemas.openxmlformats.org/markup-compatibility/2006">
    <mc:Choice Requires="x15">
      <x15ac:absPath xmlns:x15ac="http://schemas.microsoft.com/office/spreadsheetml/2010/11/ac" url="C:\Users\User\OneDrive\ドキュメント\"/>
    </mc:Choice>
  </mc:AlternateContent>
  <xr:revisionPtr revIDLastSave="0" documentId="8_{C743D8FB-FA8E-4C62-A161-C3D11022C1B9}" xr6:coauthVersionLast="47" xr6:coauthVersionMax="47" xr10:uidLastSave="{00000000-0000-0000-0000-000000000000}"/>
  <bookViews>
    <workbookView xWindow="-120" yWindow="-120" windowWidth="29040" windowHeight="15720" xr2:uid="{00000000-000D-0000-FFFF-FFFF00000000}"/>
  </bookViews>
  <sheets>
    <sheet name="要項" sheetId="1" r:id="rId1"/>
    <sheet name="申込書" sheetId="2" r:id="rId2"/>
    <sheet name="登録ナンバー" sheetId="3" state="hidden" r:id="rId3"/>
    <sheet name="登録ナンバー１" sheetId="6" r:id="rId4"/>
  </sheets>
  <definedNames>
    <definedName name="_xlnm._FilterDatabase" localSheetId="3" hidden="1">登録ナンバー１!$D$1:$M$1</definedName>
    <definedName name="_xlnm.Print_Area" localSheetId="0">要項!$A$1:$I$44</definedName>
  </definedNames>
  <calcPr calcId="191029"/>
</workbook>
</file>

<file path=xl/calcChain.xml><?xml version="1.0" encoding="utf-8"?>
<calcChain xmlns="http://schemas.openxmlformats.org/spreadsheetml/2006/main">
  <c r="H47" i="2" l="1"/>
  <c r="G47" i="2"/>
  <c r="D47" i="2"/>
  <c r="C47" i="2"/>
  <c r="H46" i="2"/>
  <c r="G46" i="2"/>
  <c r="D46" i="2"/>
  <c r="E46" i="2" s="1"/>
  <c r="C46" i="2"/>
  <c r="H45" i="2"/>
  <c r="G45" i="2"/>
  <c r="D45" i="2"/>
  <c r="C45" i="2"/>
  <c r="H44" i="2"/>
  <c r="G44" i="2"/>
  <c r="D44" i="2"/>
  <c r="E44" i="2" s="1"/>
  <c r="C44" i="2"/>
  <c r="F46" i="2" s="1"/>
  <c r="H43" i="2"/>
  <c r="G43" i="2"/>
  <c r="D43" i="2"/>
  <c r="C43" i="2"/>
  <c r="H42" i="2"/>
  <c r="G42" i="2"/>
  <c r="D42" i="2"/>
  <c r="E42" i="2" s="1"/>
  <c r="F42" i="2" s="1"/>
  <c r="C42" i="2"/>
  <c r="F44" i="2" s="1"/>
  <c r="G37" i="2"/>
  <c r="D37" i="2"/>
  <c r="H37" i="2" s="1"/>
  <c r="C37" i="2"/>
  <c r="H36" i="2"/>
  <c r="G36" i="2"/>
  <c r="D36" i="2"/>
  <c r="E36" i="2" s="1"/>
  <c r="C36" i="2"/>
  <c r="H35" i="2"/>
  <c r="G35" i="2"/>
  <c r="D35" i="2"/>
  <c r="C35" i="2"/>
  <c r="H34" i="2"/>
  <c r="G34" i="2"/>
  <c r="D34" i="2"/>
  <c r="E34" i="2" s="1"/>
  <c r="C34" i="2"/>
  <c r="F36" i="2" s="1"/>
  <c r="H33" i="2"/>
  <c r="G33" i="2"/>
  <c r="D33" i="2"/>
  <c r="C33" i="2"/>
  <c r="H32" i="2"/>
  <c r="G32" i="2"/>
  <c r="D32" i="2"/>
  <c r="E32" i="2" s="1"/>
  <c r="F32" i="2" s="1"/>
  <c r="C32" i="2"/>
  <c r="F34" i="2" s="1"/>
  <c r="H27" i="2"/>
  <c r="G27" i="2"/>
  <c r="D27" i="2"/>
  <c r="C27" i="2"/>
  <c r="H26" i="2"/>
  <c r="G26" i="2"/>
  <c r="D26" i="2"/>
  <c r="E26" i="2" s="1"/>
  <c r="C26" i="2"/>
  <c r="H25" i="2"/>
  <c r="G25" i="2"/>
  <c r="D25" i="2"/>
  <c r="C25" i="2"/>
  <c r="H24" i="2"/>
  <c r="G24" i="2"/>
  <c r="D24" i="2"/>
  <c r="E24" i="2" s="1"/>
  <c r="C24" i="2"/>
  <c r="F26" i="2" s="1"/>
  <c r="H23" i="2"/>
  <c r="G23" i="2"/>
  <c r="D23" i="2"/>
  <c r="C23" i="2"/>
  <c r="H22" i="2"/>
  <c r="G22" i="2"/>
  <c r="D22" i="2"/>
  <c r="E22" i="2" s="1"/>
  <c r="C22" i="2"/>
  <c r="F24" i="2" s="1"/>
  <c r="H21" i="2"/>
  <c r="G21" i="2"/>
  <c r="D21" i="2"/>
  <c r="C21" i="2"/>
  <c r="H20" i="2"/>
  <c r="G20" i="2"/>
  <c r="E20" i="2"/>
  <c r="F20" i="2" s="1"/>
  <c r="D20" i="2"/>
  <c r="C20" i="2"/>
  <c r="F22" i="2" s="1"/>
  <c r="H9" i="2"/>
  <c r="H10" i="2"/>
  <c r="H12" i="2"/>
  <c r="H13" i="2"/>
  <c r="H14" i="2"/>
  <c r="H15" i="2"/>
  <c r="G9" i="2"/>
  <c r="G10" i="2"/>
  <c r="G11" i="2"/>
  <c r="G12" i="2"/>
  <c r="G13" i="2"/>
  <c r="G14" i="2"/>
  <c r="G15" i="2"/>
  <c r="F10" i="2"/>
  <c r="F12" i="2"/>
  <c r="F14" i="2"/>
  <c r="D9" i="2"/>
  <c r="D10" i="2"/>
  <c r="D11" i="2"/>
  <c r="H11" i="2" s="1"/>
  <c r="D12" i="2"/>
  <c r="D13" i="2"/>
  <c r="D14" i="2"/>
  <c r="E14" i="2" s="1"/>
  <c r="D15" i="2"/>
  <c r="C9" i="2"/>
  <c r="C10" i="2"/>
  <c r="C11" i="2"/>
  <c r="C12" i="2"/>
  <c r="C13" i="2"/>
  <c r="C14" i="2"/>
  <c r="C15" i="2"/>
  <c r="G8" i="2"/>
  <c r="E8" i="2"/>
  <c r="F8" i="2" s="1"/>
  <c r="D8" i="2"/>
  <c r="H8" i="2" s="1"/>
  <c r="C8" i="2"/>
  <c r="H50" i="2"/>
  <c r="E12" i="2"/>
  <c r="E10" i="2"/>
  <c r="K292" i="6" l="1"/>
  <c r="H292" i="6"/>
  <c r="G292" i="6"/>
  <c r="F292" i="6"/>
  <c r="K291" i="6"/>
  <c r="H291" i="6"/>
  <c r="G291" i="6"/>
  <c r="F291" i="6"/>
  <c r="K290" i="6"/>
  <c r="H290" i="6"/>
  <c r="G290" i="6"/>
  <c r="F290" i="6"/>
  <c r="K289" i="6"/>
  <c r="H289" i="6"/>
  <c r="G289" i="6"/>
  <c r="F289" i="6"/>
  <c r="K288" i="6"/>
  <c r="H288" i="6"/>
  <c r="G288" i="6"/>
  <c r="F288" i="6"/>
  <c r="K287" i="6"/>
  <c r="H287" i="6"/>
  <c r="G287" i="6"/>
  <c r="F287" i="6"/>
  <c r="K286" i="6"/>
  <c r="H286" i="6"/>
  <c r="G286" i="6"/>
  <c r="F286" i="6"/>
  <c r="K285" i="6"/>
  <c r="H285" i="6"/>
  <c r="G285" i="6"/>
  <c r="F285" i="6"/>
  <c r="K284" i="6"/>
  <c r="H284" i="6"/>
  <c r="G284" i="6"/>
  <c r="F284" i="6"/>
  <c r="K283" i="6"/>
  <c r="G283" i="6"/>
  <c r="F283" i="6"/>
  <c r="K282" i="6"/>
  <c r="G282" i="6"/>
  <c r="F282" i="6"/>
  <c r="K281" i="6"/>
  <c r="G281" i="6"/>
  <c r="F281" i="6"/>
  <c r="K280" i="6"/>
  <c r="G280" i="6"/>
  <c r="F280" i="6"/>
  <c r="K279" i="6"/>
  <c r="G279" i="6"/>
  <c r="F279" i="6"/>
  <c r="K278" i="6"/>
  <c r="G278" i="6"/>
  <c r="F278" i="6"/>
  <c r="K277" i="6"/>
  <c r="G277" i="6"/>
  <c r="F277" i="6"/>
  <c r="K276" i="6"/>
  <c r="G276" i="6"/>
  <c r="F276" i="6"/>
  <c r="K275" i="6"/>
  <c r="G275" i="6"/>
  <c r="F275" i="6"/>
  <c r="K274" i="6"/>
  <c r="G274" i="6"/>
  <c r="F274" i="6"/>
  <c r="K273" i="6"/>
  <c r="G273" i="6"/>
  <c r="F273" i="6"/>
  <c r="K272" i="6"/>
  <c r="G272" i="6"/>
  <c r="F272" i="6"/>
  <c r="K271" i="6"/>
  <c r="G271" i="6"/>
  <c r="F271" i="6"/>
  <c r="K270" i="6"/>
  <c r="G270" i="6"/>
  <c r="F270" i="6"/>
  <c r="K269" i="6"/>
  <c r="G269" i="6"/>
  <c r="F269" i="6"/>
  <c r="K268" i="6"/>
  <c r="G268" i="6"/>
  <c r="F268" i="6"/>
  <c r="K267" i="6"/>
  <c r="G267" i="6"/>
  <c r="F267" i="6"/>
  <c r="K266" i="6"/>
  <c r="G266" i="6"/>
  <c r="F266" i="6"/>
  <c r="K265" i="6"/>
  <c r="G265" i="6"/>
  <c r="F265" i="6"/>
  <c r="K264" i="6"/>
  <c r="G264" i="6"/>
  <c r="F264" i="6"/>
  <c r="K263" i="6"/>
  <c r="G263" i="6"/>
  <c r="F263" i="6"/>
  <c r="K262" i="6"/>
  <c r="G262" i="6"/>
  <c r="F262" i="6"/>
  <c r="K261" i="6"/>
  <c r="G261" i="6"/>
  <c r="F261" i="6"/>
  <c r="K260" i="6"/>
  <c r="G260" i="6"/>
  <c r="F260" i="6"/>
  <c r="K259" i="6"/>
  <c r="G259" i="6"/>
  <c r="F259" i="6"/>
  <c r="K258" i="6"/>
  <c r="G258" i="6"/>
  <c r="F258" i="6"/>
  <c r="K257" i="6"/>
  <c r="G257" i="6"/>
  <c r="F257" i="6"/>
  <c r="K256" i="6"/>
  <c r="G256" i="6"/>
  <c r="F256" i="6"/>
  <c r="K255" i="6"/>
  <c r="G255" i="6"/>
  <c r="F255" i="6"/>
  <c r="K254" i="6"/>
  <c r="G254" i="6"/>
  <c r="F254" i="6"/>
  <c r="K253" i="6"/>
  <c r="G253" i="6"/>
  <c r="F253" i="6"/>
  <c r="K252" i="6"/>
  <c r="G252" i="6"/>
  <c r="F252" i="6"/>
  <c r="K251" i="6"/>
  <c r="G251" i="6"/>
  <c r="F251" i="6"/>
  <c r="K250" i="6"/>
  <c r="G250" i="6"/>
  <c r="F250" i="6"/>
  <c r="K249" i="6"/>
  <c r="G249" i="6"/>
  <c r="F249" i="6"/>
  <c r="K248" i="6"/>
  <c r="G248" i="6"/>
  <c r="F248" i="6"/>
  <c r="K247" i="6"/>
  <c r="G247" i="6"/>
  <c r="F247" i="6"/>
  <c r="K246" i="6"/>
  <c r="G246" i="6"/>
  <c r="F246" i="6"/>
  <c r="K245" i="6"/>
  <c r="G245" i="6"/>
  <c r="F245" i="6"/>
  <c r="K244" i="6"/>
  <c r="G244" i="6"/>
  <c r="F244" i="6"/>
  <c r="K243" i="6"/>
  <c r="G243" i="6"/>
  <c r="F243" i="6"/>
  <c r="K242" i="6"/>
  <c r="G242" i="6"/>
  <c r="F242" i="6"/>
  <c r="K241" i="6"/>
  <c r="G241" i="6"/>
  <c r="F241" i="6"/>
  <c r="K240" i="6"/>
  <c r="G240" i="6"/>
  <c r="F240" i="6"/>
  <c r="K239" i="6"/>
  <c r="G239" i="6"/>
  <c r="F239" i="6"/>
  <c r="K238" i="6"/>
  <c r="G238" i="6"/>
  <c r="F238" i="6"/>
  <c r="K237" i="6"/>
  <c r="F237" i="6"/>
  <c r="K236" i="6"/>
  <c r="F236" i="6"/>
  <c r="K235" i="6"/>
  <c r="F235" i="6"/>
  <c r="K234" i="6"/>
  <c r="F234" i="6"/>
  <c r="K233" i="6"/>
  <c r="F233" i="6"/>
  <c r="K232" i="6"/>
  <c r="F232" i="6"/>
  <c r="K231" i="6"/>
  <c r="F231" i="6"/>
  <c r="K230" i="6"/>
  <c r="F230" i="6"/>
  <c r="K229" i="6"/>
  <c r="F229" i="6"/>
  <c r="K228" i="6"/>
  <c r="F228" i="6"/>
  <c r="K227" i="6"/>
  <c r="F227" i="6"/>
  <c r="K226" i="6"/>
  <c r="F226" i="6"/>
  <c r="K225" i="6"/>
  <c r="F225" i="6"/>
  <c r="K224" i="6"/>
  <c r="F224" i="6"/>
  <c r="K223" i="6"/>
  <c r="F223" i="6"/>
  <c r="K222" i="6"/>
  <c r="G222" i="6"/>
  <c r="F222" i="6"/>
  <c r="K221" i="6"/>
  <c r="G221" i="6"/>
  <c r="F221" i="6"/>
  <c r="K220" i="6"/>
  <c r="G220" i="6"/>
  <c r="F220" i="6"/>
  <c r="K219" i="6"/>
  <c r="G219" i="6"/>
  <c r="F219" i="6"/>
  <c r="K218" i="6"/>
  <c r="G218" i="6"/>
  <c r="F218" i="6"/>
  <c r="K217" i="6"/>
  <c r="G217" i="6"/>
  <c r="F217" i="6"/>
  <c r="K216" i="6"/>
  <c r="G216" i="6"/>
  <c r="F216" i="6"/>
  <c r="K215" i="6"/>
  <c r="G215" i="6"/>
  <c r="F215" i="6"/>
  <c r="K214" i="6"/>
  <c r="G214" i="6"/>
  <c r="F214" i="6"/>
  <c r="K213" i="6"/>
  <c r="G213" i="6"/>
  <c r="F213" i="6"/>
  <c r="K212" i="6"/>
  <c r="G212" i="6"/>
  <c r="F212" i="6"/>
  <c r="K211" i="6"/>
  <c r="G211" i="6"/>
  <c r="F211" i="6"/>
  <c r="K210" i="6"/>
  <c r="G210" i="6"/>
  <c r="F210" i="6"/>
  <c r="K209" i="6"/>
  <c r="G209" i="6"/>
  <c r="F209" i="6"/>
  <c r="K208" i="6"/>
  <c r="G208" i="6"/>
  <c r="F208" i="6"/>
  <c r="K207" i="6"/>
  <c r="G207" i="6"/>
  <c r="F207" i="6"/>
  <c r="K206" i="6"/>
  <c r="G206" i="6"/>
  <c r="F206" i="6"/>
  <c r="K205" i="6"/>
  <c r="G205" i="6"/>
  <c r="F205" i="6"/>
  <c r="K204" i="6"/>
  <c r="G204" i="6"/>
  <c r="F204" i="6"/>
  <c r="K203" i="6"/>
  <c r="G203" i="6"/>
  <c r="F203" i="6"/>
  <c r="K202" i="6"/>
  <c r="G202" i="6"/>
  <c r="F202" i="6"/>
  <c r="K201" i="6"/>
  <c r="G201" i="6"/>
  <c r="F201" i="6"/>
  <c r="K200" i="6"/>
  <c r="G200" i="6"/>
  <c r="F200" i="6"/>
  <c r="K199" i="6"/>
  <c r="G199" i="6"/>
  <c r="F199" i="6"/>
  <c r="K198" i="6"/>
  <c r="G198" i="6"/>
  <c r="F198" i="6"/>
  <c r="K197" i="6"/>
  <c r="G197" i="6"/>
  <c r="F197" i="6"/>
  <c r="K196" i="6"/>
  <c r="G196" i="6"/>
  <c r="F196" i="6"/>
  <c r="K195" i="6"/>
  <c r="G195" i="6"/>
  <c r="F195" i="6"/>
  <c r="G159" i="6"/>
  <c r="F159" i="6"/>
  <c r="G158" i="6"/>
  <c r="F158" i="6"/>
  <c r="G156" i="6"/>
  <c r="F156" i="6"/>
  <c r="G155" i="6"/>
  <c r="F155" i="6"/>
  <c r="G154" i="6"/>
  <c r="F154" i="6"/>
  <c r="G153" i="6"/>
  <c r="G152" i="6"/>
  <c r="G147" i="6"/>
  <c r="G146" i="6"/>
  <c r="G143" i="6"/>
  <c r="G142" i="6"/>
  <c r="G141" i="6"/>
  <c r="G140" i="6"/>
  <c r="G139" i="6"/>
  <c r="G138" i="6"/>
  <c r="G137" i="6"/>
  <c r="G136" i="6"/>
  <c r="G135" i="6"/>
  <c r="G134" i="6"/>
  <c r="G133" i="6"/>
  <c r="G132" i="6"/>
  <c r="G131" i="6"/>
  <c r="G130" i="6"/>
  <c r="G129" i="6"/>
  <c r="G128" i="6"/>
  <c r="K127" i="6"/>
  <c r="G127" i="6"/>
  <c r="F127" i="6"/>
  <c r="K126" i="6"/>
  <c r="G126" i="6"/>
  <c r="F126" i="6"/>
  <c r="K125" i="6"/>
  <c r="G125" i="6"/>
  <c r="F125" i="6"/>
  <c r="K124" i="6"/>
  <c r="G124" i="6"/>
  <c r="F124" i="6"/>
  <c r="K123" i="6"/>
  <c r="G123" i="6"/>
  <c r="F123" i="6"/>
  <c r="K122" i="6"/>
  <c r="G122" i="6"/>
  <c r="F122" i="6"/>
  <c r="K121" i="6"/>
  <c r="G121" i="6"/>
  <c r="F121" i="6"/>
  <c r="K120" i="6"/>
  <c r="G120" i="6"/>
  <c r="F120" i="6"/>
  <c r="K119" i="6"/>
  <c r="G119" i="6"/>
  <c r="F119" i="6"/>
  <c r="K118" i="6"/>
  <c r="G118" i="6"/>
  <c r="F118" i="6"/>
  <c r="K117" i="6"/>
  <c r="G117" i="6"/>
  <c r="F117" i="6"/>
  <c r="K116" i="6"/>
  <c r="G116" i="6"/>
  <c r="F116" i="6"/>
  <c r="K115" i="6"/>
  <c r="G115" i="6"/>
  <c r="F115" i="6"/>
  <c r="K114" i="6"/>
  <c r="G114" i="6"/>
  <c r="F114" i="6"/>
  <c r="K113" i="6"/>
  <c r="G113" i="6"/>
  <c r="F113" i="6"/>
  <c r="K112" i="6"/>
  <c r="G112" i="6"/>
  <c r="F112" i="6"/>
  <c r="K111" i="6"/>
  <c r="G111" i="6"/>
  <c r="F111" i="6"/>
  <c r="K110" i="6"/>
  <c r="G110" i="6"/>
  <c r="F110" i="6"/>
  <c r="K109" i="6"/>
  <c r="G109" i="6"/>
  <c r="F109" i="6"/>
  <c r="K108" i="6"/>
  <c r="G108" i="6"/>
  <c r="F108" i="6"/>
  <c r="K107" i="6"/>
  <c r="G107" i="6"/>
  <c r="F107" i="6"/>
  <c r="K106" i="6"/>
  <c r="G106" i="6"/>
  <c r="F106" i="6"/>
  <c r="K105" i="6"/>
  <c r="G105" i="6"/>
  <c r="F105" i="6"/>
  <c r="K104" i="6"/>
  <c r="G104" i="6"/>
  <c r="F104" i="6"/>
  <c r="K103" i="6"/>
  <c r="G103" i="6"/>
  <c r="F103" i="6"/>
  <c r="K102" i="6"/>
  <c r="G102" i="6"/>
  <c r="F102" i="6"/>
  <c r="K101" i="6"/>
  <c r="G101" i="6"/>
  <c r="F101" i="6"/>
  <c r="K100" i="6"/>
  <c r="G100" i="6"/>
  <c r="F100" i="6"/>
  <c r="K99" i="6"/>
  <c r="G99" i="6"/>
  <c r="F99" i="6"/>
  <c r="K98" i="6"/>
  <c r="G98" i="6"/>
  <c r="F98" i="6"/>
  <c r="K97" i="6"/>
  <c r="G97" i="6"/>
  <c r="F97" i="6"/>
  <c r="K96" i="6"/>
  <c r="F96" i="6"/>
  <c r="K95" i="6"/>
  <c r="G95" i="6"/>
  <c r="F95" i="6"/>
  <c r="K94" i="6"/>
  <c r="G94" i="6"/>
  <c r="F94" i="6"/>
  <c r="K93" i="6"/>
  <c r="G93" i="6"/>
  <c r="F93" i="6"/>
  <c r="K92" i="6"/>
  <c r="G92" i="6"/>
  <c r="F92" i="6"/>
  <c r="K91" i="6"/>
  <c r="H91" i="6"/>
  <c r="G91" i="6"/>
  <c r="F91" i="6"/>
  <c r="K90" i="6"/>
  <c r="H90" i="6"/>
  <c r="G90" i="6"/>
  <c r="F90" i="6"/>
  <c r="K89" i="6"/>
  <c r="H89" i="6"/>
  <c r="G89" i="6"/>
  <c r="F89" i="6"/>
  <c r="K88" i="6"/>
  <c r="H88" i="6"/>
  <c r="G88" i="6"/>
  <c r="F88" i="6"/>
  <c r="K87" i="6"/>
  <c r="H87" i="6"/>
  <c r="G87" i="6"/>
  <c r="F87" i="6"/>
  <c r="K86" i="6"/>
  <c r="H86" i="6"/>
  <c r="G86" i="6"/>
  <c r="F86" i="6"/>
  <c r="K85" i="6"/>
  <c r="H85" i="6"/>
  <c r="G85" i="6"/>
  <c r="F85" i="6"/>
  <c r="K84" i="6"/>
  <c r="H84" i="6"/>
  <c r="G84" i="6"/>
  <c r="F84" i="6"/>
  <c r="K83" i="6"/>
  <c r="H83" i="6"/>
  <c r="G83" i="6"/>
  <c r="F83" i="6"/>
  <c r="K82" i="6"/>
  <c r="H82" i="6"/>
  <c r="G82" i="6"/>
  <c r="F82" i="6"/>
  <c r="K81" i="6"/>
  <c r="H81" i="6"/>
  <c r="G81" i="6"/>
  <c r="F81" i="6"/>
  <c r="K80" i="6"/>
  <c r="H80" i="6"/>
  <c r="G80" i="6"/>
  <c r="F80" i="6"/>
  <c r="K79" i="6"/>
  <c r="H79" i="6"/>
  <c r="G79" i="6"/>
  <c r="F79" i="6"/>
  <c r="K78" i="6"/>
  <c r="H78" i="6"/>
  <c r="G78" i="6"/>
  <c r="F78" i="6"/>
  <c r="K77" i="6"/>
  <c r="H77" i="6"/>
  <c r="G77" i="6"/>
  <c r="F77" i="6"/>
  <c r="K76" i="6"/>
  <c r="H76" i="6"/>
  <c r="G76" i="6"/>
  <c r="F76" i="6"/>
  <c r="K75" i="6"/>
  <c r="H75" i="6"/>
  <c r="G75" i="6"/>
  <c r="F75" i="6"/>
  <c r="K74" i="6"/>
  <c r="H74" i="6"/>
  <c r="G74" i="6"/>
  <c r="F74" i="6"/>
  <c r="K73" i="6"/>
  <c r="H73" i="6"/>
  <c r="G73" i="6"/>
  <c r="F73" i="6"/>
  <c r="K72" i="6"/>
  <c r="H72" i="6"/>
  <c r="G72" i="6"/>
  <c r="F72" i="6"/>
  <c r="K71" i="6"/>
  <c r="H71" i="6"/>
  <c r="G71" i="6"/>
  <c r="F71" i="6"/>
  <c r="K70" i="6"/>
  <c r="H70" i="6"/>
  <c r="G70" i="6"/>
  <c r="F70" i="6"/>
  <c r="K69" i="6"/>
  <c r="H69" i="6"/>
  <c r="G69" i="6"/>
  <c r="F69" i="6"/>
  <c r="K68" i="6"/>
  <c r="H68" i="6"/>
  <c r="G68" i="6"/>
  <c r="F68" i="6"/>
  <c r="K67" i="6"/>
  <c r="H67" i="6"/>
  <c r="G67" i="6"/>
  <c r="F67" i="6"/>
  <c r="K66" i="6"/>
  <c r="H66" i="6"/>
  <c r="G66" i="6"/>
  <c r="F66" i="6"/>
  <c r="K65" i="6"/>
  <c r="H65" i="6"/>
  <c r="G65" i="6"/>
  <c r="F65" i="6"/>
  <c r="K64" i="6"/>
  <c r="H64" i="6"/>
  <c r="G64" i="6"/>
  <c r="F64" i="6"/>
  <c r="K63" i="6"/>
  <c r="H63" i="6"/>
  <c r="G63" i="6"/>
  <c r="F63" i="6"/>
  <c r="K62" i="6"/>
  <c r="G62" i="6"/>
  <c r="F62" i="6"/>
  <c r="K61" i="6"/>
  <c r="G61" i="6"/>
  <c r="F61" i="6"/>
  <c r="K60" i="6"/>
  <c r="G60" i="6"/>
  <c r="F60" i="6"/>
  <c r="K59" i="6"/>
  <c r="G59" i="6"/>
  <c r="F59" i="6"/>
  <c r="K58" i="6"/>
  <c r="G58" i="6"/>
  <c r="F58" i="6"/>
  <c r="K57" i="6"/>
  <c r="G57" i="6"/>
  <c r="F57" i="6"/>
  <c r="K56" i="6"/>
  <c r="G56" i="6"/>
  <c r="F56" i="6"/>
  <c r="K55" i="6"/>
  <c r="G55" i="6"/>
  <c r="F55" i="6"/>
  <c r="K54" i="6"/>
  <c r="G54" i="6"/>
  <c r="F54" i="6"/>
  <c r="K53" i="6"/>
  <c r="G53" i="6"/>
  <c r="F53" i="6"/>
  <c r="K52" i="6"/>
  <c r="G52" i="6"/>
  <c r="F52" i="6"/>
  <c r="K51" i="6"/>
  <c r="G51" i="6"/>
  <c r="F51" i="6"/>
  <c r="K50" i="6"/>
  <c r="G50" i="6"/>
  <c r="F50" i="6"/>
  <c r="K49" i="6"/>
  <c r="G49" i="6"/>
  <c r="F49" i="6"/>
  <c r="K48" i="6"/>
  <c r="G48" i="6"/>
  <c r="F48" i="6"/>
  <c r="K47" i="6"/>
  <c r="G47" i="6"/>
  <c r="F47" i="6"/>
  <c r="K46" i="6"/>
  <c r="G46" i="6"/>
  <c r="F46" i="6"/>
  <c r="K45" i="6"/>
  <c r="G45" i="6"/>
  <c r="F45" i="6"/>
  <c r="K44" i="6"/>
  <c r="G44" i="6"/>
  <c r="F44" i="6"/>
  <c r="K43" i="6"/>
  <c r="G43" i="6"/>
  <c r="F43" i="6"/>
  <c r="K42" i="6"/>
  <c r="G42" i="6"/>
  <c r="F42" i="6"/>
  <c r="K41" i="6"/>
  <c r="G41" i="6"/>
  <c r="F41" i="6"/>
  <c r="K40" i="6"/>
  <c r="G40" i="6"/>
  <c r="F40" i="6"/>
  <c r="K39" i="6"/>
  <c r="G39" i="6"/>
  <c r="F39" i="6"/>
  <c r="K38" i="6"/>
  <c r="G38" i="6"/>
  <c r="F38" i="6"/>
  <c r="K37" i="6"/>
  <c r="G37" i="6"/>
  <c r="F37" i="6"/>
  <c r="K36" i="6"/>
  <c r="G36" i="6"/>
  <c r="F36" i="6"/>
  <c r="K35" i="6"/>
  <c r="G35" i="6"/>
  <c r="L35" i="6" s="1"/>
  <c r="F35" i="6"/>
  <c r="K34" i="6"/>
  <c r="G34" i="6"/>
  <c r="F34" i="6"/>
  <c r="K33" i="6"/>
  <c r="G33" i="6"/>
  <c r="F33" i="6"/>
  <c r="K32" i="6"/>
  <c r="G32" i="6"/>
  <c r="F32" i="6"/>
  <c r="K31" i="6"/>
  <c r="G31" i="6"/>
  <c r="F31" i="6"/>
  <c r="K30" i="6"/>
  <c r="G30" i="6"/>
  <c r="F30" i="6"/>
  <c r="K29" i="6"/>
  <c r="G29" i="6"/>
  <c r="F29" i="6"/>
  <c r="K28" i="6"/>
  <c r="G28" i="6"/>
  <c r="F28" i="6"/>
  <c r="K27" i="6"/>
  <c r="G27" i="6"/>
  <c r="F27" i="6"/>
  <c r="K26" i="6"/>
  <c r="G26" i="6"/>
  <c r="F26" i="6"/>
  <c r="K25" i="6"/>
  <c r="G25" i="6"/>
  <c r="F25" i="6"/>
  <c r="K24" i="6"/>
  <c r="G24" i="6"/>
  <c r="F24" i="6"/>
  <c r="K23" i="6"/>
  <c r="G23" i="6"/>
  <c r="F23" i="6"/>
  <c r="K22" i="6"/>
  <c r="G22" i="6"/>
  <c r="F22" i="6"/>
  <c r="K21" i="6"/>
  <c r="G21" i="6"/>
  <c r="F21" i="6"/>
  <c r="K20" i="6"/>
  <c r="G20" i="6"/>
  <c r="F20" i="6"/>
  <c r="K19" i="6"/>
  <c r="G19" i="6"/>
  <c r="F19" i="6"/>
  <c r="K18" i="6"/>
  <c r="G18" i="6"/>
  <c r="F18" i="6"/>
  <c r="K17" i="6"/>
  <c r="G17" i="6"/>
  <c r="F17" i="6"/>
  <c r="K16" i="6"/>
  <c r="G16" i="6"/>
  <c r="F16" i="6"/>
  <c r="K15" i="6"/>
  <c r="G15" i="6"/>
  <c r="F15" i="6"/>
  <c r="K14" i="6"/>
  <c r="G14" i="6"/>
  <c r="F14" i="6"/>
  <c r="K13" i="6"/>
  <c r="G13" i="6"/>
  <c r="F13" i="6"/>
  <c r="K12" i="6"/>
  <c r="G12" i="6"/>
  <c r="F12" i="6"/>
  <c r="K11" i="6"/>
  <c r="G11" i="6"/>
  <c r="F11" i="6"/>
  <c r="K10" i="6"/>
  <c r="G10" i="6"/>
  <c r="F10" i="6"/>
  <c r="K9" i="6"/>
  <c r="G9" i="6"/>
  <c r="F9" i="6"/>
  <c r="K8" i="6"/>
  <c r="G8" i="6"/>
  <c r="F8" i="6"/>
  <c r="K7" i="6"/>
  <c r="G7" i="6"/>
  <c r="F7" i="6"/>
  <c r="K6" i="6"/>
  <c r="G6" i="6"/>
  <c r="F6" i="6"/>
  <c r="K5" i="6"/>
  <c r="G5" i="6"/>
  <c r="F5" i="6"/>
  <c r="K4" i="6"/>
  <c r="G4" i="6"/>
  <c r="F4" i="6"/>
  <c r="K3" i="6"/>
  <c r="G3" i="6"/>
  <c r="F3" i="6"/>
  <c r="K2" i="6"/>
  <c r="G2" i="6"/>
  <c r="F2" i="6"/>
  <c r="K1" i="6"/>
  <c r="H1" i="6"/>
  <c r="G1" i="6"/>
  <c r="F1" i="6"/>
  <c r="G193" i="3"/>
  <c r="K306" i="3"/>
  <c r="C371" i="3"/>
  <c r="K363" i="3"/>
  <c r="H363" i="3"/>
  <c r="G363" i="3"/>
  <c r="F363" i="3"/>
  <c r="K362" i="3"/>
  <c r="H362" i="3"/>
  <c r="G362" i="3"/>
  <c r="F362" i="3"/>
  <c r="K361" i="3"/>
  <c r="H361" i="3"/>
  <c r="G361" i="3"/>
  <c r="F361" i="3"/>
  <c r="M360" i="3"/>
  <c r="K359" i="3"/>
  <c r="H359" i="3"/>
  <c r="G359" i="3"/>
  <c r="F359" i="3"/>
  <c r="D359" i="3"/>
  <c r="K358" i="3"/>
  <c r="H358" i="3"/>
  <c r="G358" i="3"/>
  <c r="F358" i="3"/>
  <c r="D358" i="3"/>
  <c r="K357" i="3"/>
  <c r="H357" i="3"/>
  <c r="G357" i="3"/>
  <c r="F357" i="3"/>
  <c r="D357" i="3"/>
  <c r="K356" i="3"/>
  <c r="H356" i="3"/>
  <c r="G356" i="3"/>
  <c r="F356" i="3"/>
  <c r="D356" i="3"/>
  <c r="K355" i="3"/>
  <c r="H355" i="3"/>
  <c r="G355" i="3"/>
  <c r="F355" i="3"/>
  <c r="D355" i="3"/>
  <c r="K354" i="3"/>
  <c r="H354" i="3"/>
  <c r="G354" i="3"/>
  <c r="F354" i="3"/>
  <c r="D354" i="3"/>
  <c r="K353" i="3"/>
  <c r="H351" i="3"/>
  <c r="K347" i="3"/>
  <c r="G347" i="3"/>
  <c r="F347" i="3"/>
  <c r="K346" i="3"/>
  <c r="G346" i="3"/>
  <c r="F346" i="3"/>
  <c r="K345" i="3"/>
  <c r="G345" i="3"/>
  <c r="F345" i="3"/>
  <c r="K344" i="3"/>
  <c r="G344" i="3"/>
  <c r="F344" i="3"/>
  <c r="K343" i="3"/>
  <c r="G343" i="3"/>
  <c r="F343" i="3"/>
  <c r="K342" i="3"/>
  <c r="G342" i="3"/>
  <c r="F342" i="3"/>
  <c r="K341" i="3"/>
  <c r="G341" i="3"/>
  <c r="F341" i="3"/>
  <c r="K340" i="3"/>
  <c r="G340" i="3"/>
  <c r="F340" i="3"/>
  <c r="K339" i="3"/>
  <c r="G339" i="3"/>
  <c r="F339" i="3"/>
  <c r="K338" i="3"/>
  <c r="G338" i="3"/>
  <c r="F338" i="3"/>
  <c r="K337" i="3"/>
  <c r="G337" i="3"/>
  <c r="F337" i="3"/>
  <c r="K336" i="3"/>
  <c r="G336" i="3"/>
  <c r="F336" i="3"/>
  <c r="K335" i="3"/>
  <c r="G335" i="3"/>
  <c r="F335" i="3"/>
  <c r="K334" i="3"/>
  <c r="G334" i="3"/>
  <c r="F334" i="3"/>
  <c r="K333" i="3"/>
  <c r="G333" i="3"/>
  <c r="F333" i="3"/>
  <c r="K332" i="3"/>
  <c r="G332" i="3"/>
  <c r="F332" i="3"/>
  <c r="K331" i="3"/>
  <c r="G331" i="3"/>
  <c r="F331" i="3"/>
  <c r="K330" i="3"/>
  <c r="G330" i="3"/>
  <c r="F330" i="3"/>
  <c r="K329" i="3"/>
  <c r="G329" i="3"/>
  <c r="F329" i="3"/>
  <c r="K328" i="3"/>
  <c r="G328" i="3"/>
  <c r="F328" i="3"/>
  <c r="K327" i="3"/>
  <c r="G327" i="3"/>
  <c r="F327" i="3"/>
  <c r="K326" i="3"/>
  <c r="G326" i="3"/>
  <c r="F326" i="3"/>
  <c r="K325" i="3"/>
  <c r="G325" i="3"/>
  <c r="F325" i="3"/>
  <c r="K324" i="3"/>
  <c r="G324" i="3"/>
  <c r="F324" i="3"/>
  <c r="K323" i="3"/>
  <c r="G323" i="3"/>
  <c r="F323" i="3"/>
  <c r="K322" i="3"/>
  <c r="G322" i="3"/>
  <c r="F322" i="3"/>
  <c r="K321" i="3"/>
  <c r="G321" i="3"/>
  <c r="F321" i="3"/>
  <c r="K320" i="3"/>
  <c r="G320" i="3"/>
  <c r="F320" i="3"/>
  <c r="K319" i="3"/>
  <c r="G319" i="3"/>
  <c r="F319" i="3"/>
  <c r="K318" i="3"/>
  <c r="G318" i="3"/>
  <c r="F318" i="3"/>
  <c r="K317" i="3"/>
  <c r="G317" i="3"/>
  <c r="F317" i="3"/>
  <c r="K316" i="3"/>
  <c r="G316" i="3"/>
  <c r="F316" i="3"/>
  <c r="K315" i="3"/>
  <c r="G315" i="3"/>
  <c r="F315" i="3"/>
  <c r="K314" i="3"/>
  <c r="G314" i="3"/>
  <c r="F314" i="3"/>
  <c r="K313" i="3"/>
  <c r="G313" i="3"/>
  <c r="F313" i="3"/>
  <c r="K312" i="3"/>
  <c r="G312" i="3"/>
  <c r="F312" i="3"/>
  <c r="K311" i="3"/>
  <c r="G311" i="3"/>
  <c r="F311" i="3"/>
  <c r="K310" i="3"/>
  <c r="G310" i="3"/>
  <c r="F310" i="3"/>
  <c r="K309" i="3"/>
  <c r="G309" i="3"/>
  <c r="F309" i="3"/>
  <c r="K308" i="3"/>
  <c r="G308" i="3"/>
  <c r="F308" i="3"/>
  <c r="K307" i="3"/>
  <c r="G307" i="3"/>
  <c r="F307" i="3"/>
  <c r="G306" i="3"/>
  <c r="F306" i="3"/>
  <c r="K305" i="3"/>
  <c r="G305" i="3"/>
  <c r="F305" i="3"/>
  <c r="K304" i="3"/>
  <c r="G304" i="3"/>
  <c r="F304" i="3"/>
  <c r="K303" i="3"/>
  <c r="G303" i="3"/>
  <c r="F303" i="3"/>
  <c r="K302" i="3"/>
  <c r="G302" i="3"/>
  <c r="F302" i="3"/>
  <c r="H300" i="3"/>
  <c r="L296" i="3"/>
  <c r="K296" i="3"/>
  <c r="L295" i="3"/>
  <c r="K295" i="3"/>
  <c r="L294" i="3"/>
  <c r="K294" i="3"/>
  <c r="L293" i="3"/>
  <c r="K293" i="3"/>
  <c r="K292" i="3"/>
  <c r="F292" i="3"/>
  <c r="K291" i="3"/>
  <c r="F291" i="3"/>
  <c r="K290" i="3"/>
  <c r="F290" i="3"/>
  <c r="K289" i="3"/>
  <c r="F289" i="3"/>
  <c r="K288" i="3"/>
  <c r="F288" i="3"/>
  <c r="K287" i="3"/>
  <c r="F287" i="3"/>
  <c r="K286" i="3"/>
  <c r="F286" i="3"/>
  <c r="K285" i="3"/>
  <c r="F285" i="3"/>
  <c r="K284" i="3"/>
  <c r="F284" i="3"/>
  <c r="K283" i="3"/>
  <c r="F283" i="3"/>
  <c r="K282" i="3"/>
  <c r="F282" i="3"/>
  <c r="K281" i="3"/>
  <c r="F281" i="3"/>
  <c r="K280" i="3"/>
  <c r="F280" i="3"/>
  <c r="K279" i="3"/>
  <c r="F279" i="3"/>
  <c r="K278" i="3"/>
  <c r="F278" i="3"/>
  <c r="G277" i="3"/>
  <c r="H277" i="3"/>
  <c r="K273" i="3"/>
  <c r="G273" i="3"/>
  <c r="F273" i="3"/>
  <c r="K272" i="3"/>
  <c r="G272" i="3"/>
  <c r="F272" i="3"/>
  <c r="K271" i="3"/>
  <c r="G271" i="3"/>
  <c r="F271" i="3"/>
  <c r="K270" i="3"/>
  <c r="G270" i="3"/>
  <c r="F270" i="3"/>
  <c r="K269" i="3"/>
  <c r="G269" i="3"/>
  <c r="F269" i="3"/>
  <c r="K268" i="3"/>
  <c r="G268" i="3"/>
  <c r="F268" i="3"/>
  <c r="K267" i="3"/>
  <c r="G267" i="3"/>
  <c r="F267" i="3"/>
  <c r="K266" i="3"/>
  <c r="G266" i="3"/>
  <c r="F266" i="3"/>
  <c r="K265" i="3"/>
  <c r="G265" i="3"/>
  <c r="F265" i="3"/>
  <c r="K264" i="3"/>
  <c r="G264" i="3"/>
  <c r="F264" i="3"/>
  <c r="K263" i="3"/>
  <c r="G263" i="3"/>
  <c r="F263" i="3"/>
  <c r="K262" i="3"/>
  <c r="G262" i="3"/>
  <c r="F262" i="3"/>
  <c r="K261" i="3"/>
  <c r="G261" i="3"/>
  <c r="F261" i="3"/>
  <c r="K260" i="3"/>
  <c r="G260" i="3"/>
  <c r="F260" i="3"/>
  <c r="K259" i="3"/>
  <c r="G259" i="3"/>
  <c r="F259" i="3"/>
  <c r="K258" i="3"/>
  <c r="G258" i="3"/>
  <c r="F258" i="3"/>
  <c r="K257" i="3"/>
  <c r="G257" i="3"/>
  <c r="F257" i="3"/>
  <c r="K256" i="3"/>
  <c r="G256" i="3"/>
  <c r="F256" i="3"/>
  <c r="K255" i="3"/>
  <c r="G255" i="3"/>
  <c r="F255" i="3"/>
  <c r="K254" i="3"/>
  <c r="G254" i="3"/>
  <c r="F254" i="3"/>
  <c r="K253" i="3"/>
  <c r="G253" i="3"/>
  <c r="F253" i="3"/>
  <c r="K252" i="3"/>
  <c r="G252" i="3"/>
  <c r="F252" i="3"/>
  <c r="K251" i="3"/>
  <c r="G251" i="3"/>
  <c r="F251" i="3"/>
  <c r="K250" i="3"/>
  <c r="G250" i="3"/>
  <c r="F250" i="3"/>
  <c r="K249" i="3"/>
  <c r="G249" i="3"/>
  <c r="F249" i="3"/>
  <c r="K248" i="3"/>
  <c r="G248" i="3"/>
  <c r="F248" i="3"/>
  <c r="K247" i="3"/>
  <c r="G247" i="3"/>
  <c r="F247" i="3"/>
  <c r="K246" i="3"/>
  <c r="G246" i="3"/>
  <c r="F246" i="3"/>
  <c r="G244" i="3"/>
  <c r="H244" i="3" s="1"/>
  <c r="G205" i="3"/>
  <c r="F205" i="3"/>
  <c r="G204" i="3"/>
  <c r="F204" i="3"/>
  <c r="G202" i="3"/>
  <c r="F202" i="3"/>
  <c r="G201" i="3"/>
  <c r="F201" i="3"/>
  <c r="G200" i="3"/>
  <c r="F200" i="3"/>
  <c r="K199" i="3"/>
  <c r="L198" i="3"/>
  <c r="K198" i="3"/>
  <c r="L197" i="3"/>
  <c r="G192" i="3"/>
  <c r="G187" i="3"/>
  <c r="G186" i="3"/>
  <c r="L186" i="3" s="1"/>
  <c r="G183" i="3"/>
  <c r="G182" i="3"/>
  <c r="G181" i="3"/>
  <c r="G180" i="3"/>
  <c r="G179" i="3"/>
  <c r="G178" i="3"/>
  <c r="G177" i="3"/>
  <c r="G176" i="3"/>
  <c r="L176" i="3" s="1"/>
  <c r="G175" i="3"/>
  <c r="G174" i="3"/>
  <c r="G173" i="3"/>
  <c r="G172" i="3"/>
  <c r="G171" i="3"/>
  <c r="G170" i="3"/>
  <c r="G169" i="3"/>
  <c r="G168" i="3"/>
  <c r="L168" i="3" s="1"/>
  <c r="L167" i="3"/>
  <c r="K167" i="3"/>
  <c r="K166" i="3"/>
  <c r="G166" i="3"/>
  <c r="H166" i="3" s="1"/>
  <c r="K165" i="3"/>
  <c r="F165" i="3"/>
  <c r="L164" i="3"/>
  <c r="K164" i="3"/>
  <c r="L163" i="3"/>
  <c r="K163" i="3"/>
  <c r="L162" i="3"/>
  <c r="K162" i="3"/>
  <c r="L161" i="3"/>
  <c r="K161" i="3"/>
  <c r="K153" i="3"/>
  <c r="G153" i="3"/>
  <c r="F153" i="3"/>
  <c r="K152" i="3"/>
  <c r="G152" i="3"/>
  <c r="F152" i="3"/>
  <c r="K151" i="3"/>
  <c r="G151" i="3"/>
  <c r="F151" i="3"/>
  <c r="K150" i="3"/>
  <c r="G150" i="3"/>
  <c r="F150" i="3"/>
  <c r="K149" i="3"/>
  <c r="G149" i="3"/>
  <c r="F149" i="3"/>
  <c r="K148" i="3"/>
  <c r="G148" i="3"/>
  <c r="F148" i="3"/>
  <c r="K147" i="3"/>
  <c r="G147" i="3"/>
  <c r="F147" i="3"/>
  <c r="K146" i="3"/>
  <c r="G146" i="3"/>
  <c r="F146" i="3"/>
  <c r="K145" i="3"/>
  <c r="G145" i="3"/>
  <c r="F145" i="3"/>
  <c r="K144" i="3"/>
  <c r="G144" i="3"/>
  <c r="F144" i="3"/>
  <c r="K143" i="3"/>
  <c r="G143" i="3"/>
  <c r="F143" i="3"/>
  <c r="K142" i="3"/>
  <c r="G142" i="3"/>
  <c r="F142" i="3"/>
  <c r="K141" i="3"/>
  <c r="G141" i="3"/>
  <c r="F141" i="3"/>
  <c r="K140" i="3"/>
  <c r="G140" i="3"/>
  <c r="F140" i="3"/>
  <c r="K139" i="3"/>
  <c r="G139" i="3"/>
  <c r="F139" i="3"/>
  <c r="K138" i="3"/>
  <c r="G138" i="3"/>
  <c r="F138" i="3"/>
  <c r="K137" i="3"/>
  <c r="G137" i="3"/>
  <c r="F137" i="3"/>
  <c r="K136" i="3"/>
  <c r="G136" i="3"/>
  <c r="F136" i="3"/>
  <c r="K135" i="3"/>
  <c r="G135" i="3"/>
  <c r="F135" i="3"/>
  <c r="K134" i="3"/>
  <c r="G134" i="3"/>
  <c r="F134" i="3"/>
  <c r="K133" i="3"/>
  <c r="G133" i="3"/>
  <c r="F133" i="3"/>
  <c r="K132" i="3"/>
  <c r="G132" i="3"/>
  <c r="F132" i="3"/>
  <c r="K131" i="3"/>
  <c r="G131" i="3"/>
  <c r="F131" i="3"/>
  <c r="K130" i="3"/>
  <c r="G130" i="3"/>
  <c r="F130" i="3"/>
  <c r="K129" i="3"/>
  <c r="G129" i="3"/>
  <c r="F129" i="3"/>
  <c r="K128" i="3"/>
  <c r="G128" i="3"/>
  <c r="F128" i="3"/>
  <c r="K127" i="3"/>
  <c r="G127" i="3"/>
  <c r="F127" i="3"/>
  <c r="K126" i="3"/>
  <c r="G126" i="3"/>
  <c r="F126" i="3"/>
  <c r="K125" i="3"/>
  <c r="G125" i="3"/>
  <c r="F125" i="3"/>
  <c r="K124" i="3"/>
  <c r="G124" i="3"/>
  <c r="F124" i="3"/>
  <c r="K123" i="3"/>
  <c r="G123" i="3"/>
  <c r="F123" i="3"/>
  <c r="K122" i="3"/>
  <c r="F122" i="3"/>
  <c r="K121" i="3"/>
  <c r="G121" i="3"/>
  <c r="F121" i="3"/>
  <c r="L315" i="3" s="1"/>
  <c r="K120" i="3"/>
  <c r="G120" i="3"/>
  <c r="F120" i="3"/>
  <c r="K119" i="3"/>
  <c r="G119" i="3"/>
  <c r="F119" i="3"/>
  <c r="K118" i="3"/>
  <c r="G118" i="3"/>
  <c r="F118" i="3"/>
  <c r="K117" i="3"/>
  <c r="F117" i="3"/>
  <c r="L116" i="3"/>
  <c r="K116" i="3"/>
  <c r="F116" i="3"/>
  <c r="L115" i="3"/>
  <c r="H115" i="3"/>
  <c r="I115" i="3" s="1"/>
  <c r="L114" i="3"/>
  <c r="K109" i="3"/>
  <c r="H109" i="3"/>
  <c r="G109" i="3"/>
  <c r="F109" i="3"/>
  <c r="D109" i="3"/>
  <c r="K108" i="3"/>
  <c r="H108" i="3"/>
  <c r="G108" i="3"/>
  <c r="F108" i="3"/>
  <c r="D108" i="3"/>
  <c r="K107" i="3"/>
  <c r="H107" i="3"/>
  <c r="G107" i="3"/>
  <c r="F107" i="3"/>
  <c r="D107" i="3"/>
  <c r="K106" i="3"/>
  <c r="H106" i="3"/>
  <c r="G106" i="3"/>
  <c r="F106" i="3"/>
  <c r="D106" i="3"/>
  <c r="K105" i="3"/>
  <c r="H105" i="3"/>
  <c r="G105" i="3"/>
  <c r="F105" i="3"/>
  <c r="D105" i="3"/>
  <c r="K104" i="3"/>
  <c r="H104" i="3"/>
  <c r="G104" i="3"/>
  <c r="F104" i="3"/>
  <c r="D104" i="3"/>
  <c r="K103" i="3"/>
  <c r="H103" i="3"/>
  <c r="G103" i="3"/>
  <c r="F103" i="3"/>
  <c r="D103" i="3"/>
  <c r="K102" i="3"/>
  <c r="H102" i="3"/>
  <c r="G102" i="3"/>
  <c r="F102" i="3"/>
  <c r="D102" i="3"/>
  <c r="K101" i="3"/>
  <c r="H101" i="3"/>
  <c r="G101" i="3"/>
  <c r="F101" i="3"/>
  <c r="D101" i="3"/>
  <c r="K100" i="3"/>
  <c r="H100" i="3"/>
  <c r="G100" i="3"/>
  <c r="F100" i="3"/>
  <c r="D100" i="3"/>
  <c r="K99" i="3"/>
  <c r="H99" i="3"/>
  <c r="G99" i="3"/>
  <c r="F99" i="3"/>
  <c r="D99" i="3"/>
  <c r="K98" i="3"/>
  <c r="H98" i="3"/>
  <c r="G98" i="3"/>
  <c r="F98" i="3"/>
  <c r="D98" i="3"/>
  <c r="K97" i="3"/>
  <c r="H97" i="3"/>
  <c r="G97" i="3"/>
  <c r="F97" i="3"/>
  <c r="D97" i="3"/>
  <c r="K96" i="3"/>
  <c r="H96" i="3"/>
  <c r="G96" i="3"/>
  <c r="F96" i="3"/>
  <c r="D96" i="3"/>
  <c r="K95" i="3"/>
  <c r="H95" i="3"/>
  <c r="G95" i="3"/>
  <c r="F95" i="3"/>
  <c r="D95" i="3"/>
  <c r="K94" i="3"/>
  <c r="H94" i="3"/>
  <c r="G94" i="3"/>
  <c r="F94" i="3"/>
  <c r="D94" i="3"/>
  <c r="K93" i="3"/>
  <c r="H93" i="3"/>
  <c r="G93" i="3"/>
  <c r="F93" i="3"/>
  <c r="D93" i="3"/>
  <c r="K92" i="3"/>
  <c r="H92" i="3"/>
  <c r="G92" i="3"/>
  <c r="F92" i="3"/>
  <c r="D92" i="3"/>
  <c r="K91" i="3"/>
  <c r="H91" i="3"/>
  <c r="G91" i="3"/>
  <c r="F91" i="3"/>
  <c r="D91" i="3"/>
  <c r="K90" i="3"/>
  <c r="H90" i="3"/>
  <c r="G90" i="3"/>
  <c r="F90" i="3"/>
  <c r="D90" i="3"/>
  <c r="K89" i="3"/>
  <c r="H89" i="3"/>
  <c r="G89" i="3"/>
  <c r="F89" i="3"/>
  <c r="D89" i="3"/>
  <c r="K88" i="3"/>
  <c r="H88" i="3"/>
  <c r="G88" i="3"/>
  <c r="F88" i="3"/>
  <c r="D88" i="3"/>
  <c r="K87" i="3"/>
  <c r="H87" i="3"/>
  <c r="G87" i="3"/>
  <c r="F87" i="3"/>
  <c r="D87" i="3"/>
  <c r="K86" i="3"/>
  <c r="H86" i="3"/>
  <c r="G86" i="3"/>
  <c r="F86" i="3"/>
  <c r="D86" i="3"/>
  <c r="K85" i="3"/>
  <c r="H85" i="3"/>
  <c r="G85" i="3"/>
  <c r="F85" i="3"/>
  <c r="D85" i="3"/>
  <c r="K84" i="3"/>
  <c r="H84" i="3"/>
  <c r="G84" i="3"/>
  <c r="F84" i="3"/>
  <c r="D84" i="3"/>
  <c r="K83" i="3"/>
  <c r="H83" i="3"/>
  <c r="G83" i="3"/>
  <c r="F83" i="3"/>
  <c r="D83" i="3"/>
  <c r="K82" i="3"/>
  <c r="H82" i="3"/>
  <c r="G82" i="3"/>
  <c r="F82" i="3"/>
  <c r="D82" i="3"/>
  <c r="K81" i="3"/>
  <c r="H81" i="3"/>
  <c r="G81" i="3"/>
  <c r="F81" i="3"/>
  <c r="D81" i="3"/>
  <c r="K80" i="3"/>
  <c r="K79" i="3"/>
  <c r="H78" i="3"/>
  <c r="I78" i="3"/>
  <c r="L76" i="3"/>
  <c r="K73" i="3"/>
  <c r="G73" i="3"/>
  <c r="F73" i="3"/>
  <c r="K72" i="3"/>
  <c r="G72" i="3"/>
  <c r="F72" i="3"/>
  <c r="K71" i="3"/>
  <c r="G71" i="3"/>
  <c r="F71" i="3"/>
  <c r="K70" i="3"/>
  <c r="G70" i="3"/>
  <c r="F70" i="3"/>
  <c r="K69" i="3"/>
  <c r="G69" i="3"/>
  <c r="F69" i="3"/>
  <c r="K68" i="3"/>
  <c r="G68" i="3"/>
  <c r="F68" i="3"/>
  <c r="K67" i="3"/>
  <c r="G67" i="3"/>
  <c r="F67" i="3"/>
  <c r="K66" i="3"/>
  <c r="G66" i="3"/>
  <c r="F66" i="3"/>
  <c r="K65" i="3"/>
  <c r="G65" i="3"/>
  <c r="F65" i="3"/>
  <c r="K64" i="3"/>
  <c r="G64" i="3"/>
  <c r="F64" i="3"/>
  <c r="K63" i="3"/>
  <c r="G63" i="3"/>
  <c r="F63" i="3"/>
  <c r="K62" i="3"/>
  <c r="G62" i="3"/>
  <c r="F62" i="3"/>
  <c r="K61" i="3"/>
  <c r="G61" i="3"/>
  <c r="F61" i="3"/>
  <c r="K60" i="3"/>
  <c r="G60" i="3"/>
  <c r="F60" i="3"/>
  <c r="K59" i="3"/>
  <c r="G59" i="3"/>
  <c r="F59" i="3"/>
  <c r="K58" i="3"/>
  <c r="G58" i="3"/>
  <c r="F58" i="3"/>
  <c r="K57" i="3"/>
  <c r="G57" i="3"/>
  <c r="F57" i="3"/>
  <c r="K56" i="3"/>
  <c r="G56" i="3"/>
  <c r="F56" i="3"/>
  <c r="K55" i="3"/>
  <c r="G55" i="3"/>
  <c r="F55" i="3"/>
  <c r="K54" i="3"/>
  <c r="G54" i="3"/>
  <c r="F54" i="3"/>
  <c r="K53" i="3"/>
  <c r="G53" i="3"/>
  <c r="F53" i="3"/>
  <c r="K52" i="3"/>
  <c r="G52" i="3"/>
  <c r="F52" i="3"/>
  <c r="K51" i="3"/>
  <c r="G51" i="3"/>
  <c r="F51" i="3"/>
  <c r="K50" i="3"/>
  <c r="G50" i="3"/>
  <c r="F50" i="3"/>
  <c r="K49" i="3"/>
  <c r="G49" i="3"/>
  <c r="F49" i="3"/>
  <c r="K48" i="3"/>
  <c r="G48" i="3"/>
  <c r="F48" i="3"/>
  <c r="K47" i="3"/>
  <c r="G47" i="3"/>
  <c r="F47" i="3"/>
  <c r="K46" i="3"/>
  <c r="G46" i="3"/>
  <c r="F46" i="3"/>
  <c r="K45" i="3"/>
  <c r="G45" i="3"/>
  <c r="F45" i="3"/>
  <c r="K44" i="3"/>
  <c r="G44" i="3"/>
  <c r="F44" i="3"/>
  <c r="H42" i="3"/>
  <c r="L40" i="3"/>
  <c r="K36" i="3"/>
  <c r="H36" i="3"/>
  <c r="G36" i="3"/>
  <c r="F36" i="3"/>
  <c r="D36" i="3"/>
  <c r="K35" i="3"/>
  <c r="H35" i="3"/>
  <c r="G35" i="3"/>
  <c r="F35" i="3"/>
  <c r="D35" i="3"/>
  <c r="K34" i="3"/>
  <c r="H34" i="3"/>
  <c r="G34" i="3"/>
  <c r="F34" i="3"/>
  <c r="D34" i="3"/>
  <c r="K33" i="3"/>
  <c r="H33" i="3"/>
  <c r="G33" i="3"/>
  <c r="F33" i="3"/>
  <c r="D33" i="3"/>
  <c r="K32" i="3"/>
  <c r="H32" i="3"/>
  <c r="G32" i="3"/>
  <c r="F32" i="3"/>
  <c r="D32" i="3"/>
  <c r="K31" i="3"/>
  <c r="H31" i="3"/>
  <c r="G31" i="3"/>
  <c r="F31" i="3"/>
  <c r="D31" i="3"/>
  <c r="K30" i="3"/>
  <c r="H30" i="3"/>
  <c r="G30" i="3"/>
  <c r="F30" i="3"/>
  <c r="D30" i="3"/>
  <c r="K29" i="3"/>
  <c r="H29" i="3"/>
  <c r="G29" i="3"/>
  <c r="F29" i="3"/>
  <c r="D29" i="3"/>
  <c r="K28" i="3"/>
  <c r="H28" i="3"/>
  <c r="G28" i="3"/>
  <c r="F28" i="3"/>
  <c r="D28" i="3"/>
  <c r="K27" i="3"/>
  <c r="H27" i="3"/>
  <c r="G27" i="3"/>
  <c r="F27" i="3"/>
  <c r="D27" i="3"/>
  <c r="K26" i="3"/>
  <c r="H26" i="3"/>
  <c r="G26" i="3"/>
  <c r="F26" i="3"/>
  <c r="D26" i="3"/>
  <c r="K25" i="3"/>
  <c r="H25" i="3"/>
  <c r="G25" i="3"/>
  <c r="F25" i="3"/>
  <c r="D25" i="3"/>
  <c r="K24" i="3"/>
  <c r="H24" i="3"/>
  <c r="G24" i="3"/>
  <c r="F24" i="3"/>
  <c r="D24" i="3"/>
  <c r="K23" i="3"/>
  <c r="H23" i="3"/>
  <c r="G23" i="3"/>
  <c r="F23" i="3"/>
  <c r="D23" i="3"/>
  <c r="K22" i="3"/>
  <c r="H22" i="3"/>
  <c r="G22" i="3"/>
  <c r="F22" i="3"/>
  <c r="D22" i="3"/>
  <c r="K21" i="3"/>
  <c r="H21" i="3"/>
  <c r="G21" i="3"/>
  <c r="F21" i="3"/>
  <c r="D21" i="3"/>
  <c r="K20" i="3"/>
  <c r="H20" i="3"/>
  <c r="G20" i="3"/>
  <c r="F20" i="3"/>
  <c r="D20" i="3"/>
  <c r="K19" i="3"/>
  <c r="H19" i="3"/>
  <c r="G19" i="3"/>
  <c r="F19" i="3"/>
  <c r="D19" i="3"/>
  <c r="K18" i="3"/>
  <c r="H18" i="3"/>
  <c r="G18" i="3"/>
  <c r="F18" i="3"/>
  <c r="D18" i="3"/>
  <c r="K17" i="3"/>
  <c r="H17" i="3"/>
  <c r="G17" i="3"/>
  <c r="F17" i="3"/>
  <c r="D17" i="3"/>
  <c r="K16" i="3"/>
  <c r="H16" i="3"/>
  <c r="G16" i="3"/>
  <c r="F16" i="3"/>
  <c r="D16" i="3"/>
  <c r="K15" i="3"/>
  <c r="H15" i="3"/>
  <c r="G15" i="3"/>
  <c r="F15" i="3"/>
  <c r="D15" i="3"/>
  <c r="K14" i="3"/>
  <c r="H14" i="3"/>
  <c r="G14" i="3"/>
  <c r="F14" i="3"/>
  <c r="D14" i="3"/>
  <c r="K13" i="3"/>
  <c r="H13" i="3"/>
  <c r="G13" i="3"/>
  <c r="F13" i="3"/>
  <c r="D13" i="3"/>
  <c r="K12" i="3"/>
  <c r="H12" i="3"/>
  <c r="G12" i="3"/>
  <c r="F12" i="3"/>
  <c r="L323" i="3" s="1"/>
  <c r="D12" i="3"/>
  <c r="K11" i="3"/>
  <c r="H11" i="3"/>
  <c r="G11" i="3"/>
  <c r="F11" i="3"/>
  <c r="L328" i="3" s="1"/>
  <c r="D11" i="3"/>
  <c r="K10" i="3"/>
  <c r="H10" i="3"/>
  <c r="G10" i="3"/>
  <c r="F10" i="3"/>
  <c r="D10" i="3"/>
  <c r="K9" i="3"/>
  <c r="H9" i="3"/>
  <c r="G9" i="3"/>
  <c r="F9" i="3"/>
  <c r="D9" i="3"/>
  <c r="K8" i="3"/>
  <c r="H8" i="3"/>
  <c r="G8" i="3"/>
  <c r="F8" i="3"/>
  <c r="D8" i="3"/>
  <c r="K7" i="3"/>
  <c r="H7" i="3"/>
  <c r="G7" i="3"/>
  <c r="F7" i="3"/>
  <c r="D7" i="3"/>
  <c r="K6" i="3"/>
  <c r="H6" i="3"/>
  <c r="G6" i="3"/>
  <c r="L180" i="3" s="1"/>
  <c r="F6" i="3"/>
  <c r="D6" i="3"/>
  <c r="K5" i="3"/>
  <c r="H5" i="3"/>
  <c r="G5" i="3"/>
  <c r="F5" i="3"/>
  <c r="D5" i="3"/>
  <c r="K4" i="3"/>
  <c r="G4" i="3"/>
  <c r="H2" i="3"/>
  <c r="I3" i="3"/>
  <c r="L184" i="3"/>
  <c r="I42" i="3"/>
  <c r="L86" i="3"/>
  <c r="L307" i="3"/>
  <c r="L339" i="3"/>
  <c r="H52" i="2"/>
  <c r="H53" i="2" s="1"/>
  <c r="H51" i="2"/>
  <c r="L11" i="6" l="1"/>
  <c r="L43" i="6"/>
  <c r="L66" i="6"/>
  <c r="L72" i="6"/>
  <c r="L304" i="3"/>
  <c r="L305" i="3"/>
  <c r="L316" i="3"/>
  <c r="L340" i="3"/>
  <c r="L183" i="3"/>
  <c r="L170" i="3"/>
  <c r="L178" i="3"/>
  <c r="L3" i="6"/>
  <c r="L149" i="6"/>
  <c r="L19" i="6"/>
  <c r="L64" i="6"/>
  <c r="L308" i="3"/>
  <c r="L324" i="3"/>
  <c r="L332" i="3"/>
  <c r="L148" i="6"/>
  <c r="L331" i="3"/>
  <c r="L59" i="6"/>
  <c r="L70" i="6"/>
  <c r="L74" i="6"/>
  <c r="L336" i="3"/>
  <c r="L27" i="6"/>
  <c r="L51" i="6"/>
  <c r="L68" i="6"/>
  <c r="L76" i="6"/>
  <c r="L175" i="3"/>
  <c r="L190" i="3"/>
  <c r="L361" i="3"/>
  <c r="L188" i="3"/>
  <c r="L189" i="3"/>
  <c r="L169" i="3"/>
  <c r="L177" i="3"/>
  <c r="L187" i="3"/>
  <c r="L362" i="3"/>
  <c r="L363" i="3"/>
  <c r="L185" i="3"/>
  <c r="L171" i="3"/>
  <c r="L179" i="3"/>
  <c r="L173" i="3"/>
  <c r="L181" i="3"/>
  <c r="L182" i="3"/>
  <c r="L174" i="3"/>
  <c r="L310" i="3"/>
  <c r="L334" i="3"/>
  <c r="L309" i="3"/>
  <c r="L317" i="3"/>
  <c r="L325" i="3"/>
  <c r="L333" i="3"/>
  <c r="L341" i="3"/>
  <c r="L302" i="3"/>
  <c r="L326" i="3"/>
  <c r="L318" i="3"/>
  <c r="L342" i="3"/>
  <c r="L303" i="3"/>
  <c r="L311" i="3"/>
  <c r="L319" i="3"/>
  <c r="L327" i="3"/>
  <c r="L335" i="3"/>
  <c r="L343" i="3"/>
  <c r="L313" i="3"/>
  <c r="L321" i="3"/>
  <c r="L329" i="3"/>
  <c r="L337" i="3"/>
  <c r="L345" i="3"/>
  <c r="L314" i="3"/>
  <c r="L330" i="3"/>
  <c r="L338" i="3"/>
  <c r="L306" i="3"/>
  <c r="L322" i="3"/>
  <c r="L346" i="3"/>
  <c r="L320" i="3"/>
  <c r="L172" i="3"/>
  <c r="G371" i="3"/>
  <c r="L347" i="3"/>
  <c r="L344" i="3"/>
  <c r="L312" i="3"/>
  <c r="L5" i="6"/>
  <c r="L13" i="6"/>
  <c r="L21" i="6"/>
  <c r="L29" i="6"/>
  <c r="L37" i="6"/>
  <c r="L45" i="6"/>
  <c r="L53" i="6"/>
  <c r="L61" i="6"/>
  <c r="L94" i="6"/>
  <c r="L102" i="6"/>
  <c r="L110" i="6"/>
  <c r="L118" i="6"/>
  <c r="L131" i="6"/>
  <c r="L139" i="6"/>
  <c r="L147" i="6"/>
  <c r="L200" i="6"/>
  <c r="L208" i="6"/>
  <c r="L216" i="6"/>
  <c r="L245" i="6"/>
  <c r="L253" i="6"/>
  <c r="L261" i="6"/>
  <c r="L269" i="6"/>
  <c r="L277" i="6"/>
  <c r="L8" i="6"/>
  <c r="L16" i="6"/>
  <c r="L24" i="6"/>
  <c r="L32" i="6"/>
  <c r="L40" i="6"/>
  <c r="L48" i="6"/>
  <c r="L56" i="6"/>
  <c r="L97" i="6"/>
  <c r="L105" i="6"/>
  <c r="L113" i="6"/>
  <c r="L121" i="6"/>
  <c r="L132" i="6"/>
  <c r="L140" i="6"/>
  <c r="L195" i="6"/>
  <c r="L203" i="6"/>
  <c r="L211" i="6"/>
  <c r="L219" i="6"/>
  <c r="L240" i="6"/>
  <c r="L248" i="6"/>
  <c r="L256" i="6"/>
  <c r="L264" i="6"/>
  <c r="L272" i="6"/>
  <c r="L280" i="6"/>
  <c r="L285" i="6"/>
  <c r="L287" i="6"/>
  <c r="L289" i="6"/>
  <c r="L80" i="6"/>
  <c r="L88" i="6"/>
  <c r="L133" i="6"/>
  <c r="L206" i="6"/>
  <c r="L243" i="6"/>
  <c r="L251" i="6"/>
  <c r="L259" i="6"/>
  <c r="L267" i="6"/>
  <c r="L275" i="6"/>
  <c r="L283" i="6"/>
  <c r="L1" i="6"/>
  <c r="L6" i="6"/>
  <c r="L14" i="6"/>
  <c r="L22" i="6"/>
  <c r="L30" i="6"/>
  <c r="L38" i="6"/>
  <c r="L46" i="6"/>
  <c r="L54" i="6"/>
  <c r="L62" i="6"/>
  <c r="L95" i="6"/>
  <c r="L103" i="6"/>
  <c r="L111" i="6"/>
  <c r="L119" i="6"/>
  <c r="L127" i="6"/>
  <c r="L134" i="6"/>
  <c r="L142" i="6"/>
  <c r="L150" i="6"/>
  <c r="L156" i="6"/>
  <c r="L201" i="6"/>
  <c r="L209" i="6"/>
  <c r="L217" i="6"/>
  <c r="L238" i="6"/>
  <c r="L246" i="6"/>
  <c r="L254" i="6"/>
  <c r="L262" i="6"/>
  <c r="L270" i="6"/>
  <c r="L278" i="6"/>
  <c r="L100" i="6"/>
  <c r="L124" i="6"/>
  <c r="L198" i="6"/>
  <c r="L9" i="6"/>
  <c r="L17" i="6"/>
  <c r="L25" i="6"/>
  <c r="L33" i="6"/>
  <c r="L41" i="6"/>
  <c r="L49" i="6"/>
  <c r="L57" i="6"/>
  <c r="L98" i="6"/>
  <c r="L106" i="6"/>
  <c r="L114" i="6"/>
  <c r="L122" i="6"/>
  <c r="L135" i="6"/>
  <c r="L143" i="6"/>
  <c r="L196" i="6"/>
  <c r="L204" i="6"/>
  <c r="L212" i="6"/>
  <c r="L220" i="6"/>
  <c r="L241" i="6"/>
  <c r="L249" i="6"/>
  <c r="L257" i="6"/>
  <c r="L265" i="6"/>
  <c r="L273" i="6"/>
  <c r="L281" i="6"/>
  <c r="L82" i="6"/>
  <c r="L86" i="6"/>
  <c r="L108" i="6"/>
  <c r="L214" i="6"/>
  <c r="L4" i="6"/>
  <c r="L12" i="6"/>
  <c r="L20" i="6"/>
  <c r="L28" i="6"/>
  <c r="L36" i="6"/>
  <c r="L44" i="6"/>
  <c r="L52" i="6"/>
  <c r="L60" i="6"/>
  <c r="L93" i="6"/>
  <c r="L101" i="6"/>
  <c r="L109" i="6"/>
  <c r="L117" i="6"/>
  <c r="L125" i="6"/>
  <c r="L128" i="6"/>
  <c r="L136" i="6"/>
  <c r="L144" i="6"/>
  <c r="L153" i="6"/>
  <c r="L199" i="6"/>
  <c r="L207" i="6"/>
  <c r="L215" i="6"/>
  <c r="L244" i="6"/>
  <c r="L252" i="6"/>
  <c r="L260" i="6"/>
  <c r="L268" i="6"/>
  <c r="L276" i="6"/>
  <c r="L284" i="6"/>
  <c r="L286" i="6"/>
  <c r="L288" i="6"/>
  <c r="L291" i="6"/>
  <c r="L292" i="6"/>
  <c r="L78" i="6"/>
  <c r="L84" i="6"/>
  <c r="L90" i="6"/>
  <c r="L92" i="6"/>
  <c r="L116" i="6"/>
  <c r="L141" i="6"/>
  <c r="L222" i="6"/>
  <c r="L7" i="6"/>
  <c r="L15" i="6"/>
  <c r="L23" i="6"/>
  <c r="L31" i="6"/>
  <c r="L39" i="6"/>
  <c r="L47" i="6"/>
  <c r="L55" i="6"/>
  <c r="L63" i="6"/>
  <c r="L65" i="6"/>
  <c r="L67" i="6"/>
  <c r="L69" i="6"/>
  <c r="L71" i="6"/>
  <c r="L104" i="6"/>
  <c r="L112" i="6"/>
  <c r="L120" i="6"/>
  <c r="L129" i="6"/>
  <c r="L137" i="6"/>
  <c r="L145" i="6"/>
  <c r="L202" i="6"/>
  <c r="L210" i="6"/>
  <c r="L218" i="6"/>
  <c r="L239" i="6"/>
  <c r="L247" i="6"/>
  <c r="L255" i="6"/>
  <c r="L263" i="6"/>
  <c r="L271" i="6"/>
  <c r="L279" i="6"/>
  <c r="L2" i="6"/>
  <c r="L10" i="6"/>
  <c r="L18" i="6"/>
  <c r="L26" i="6"/>
  <c r="L34" i="6"/>
  <c r="L42" i="6"/>
  <c r="L50" i="6"/>
  <c r="L58" i="6"/>
  <c r="L96" i="6"/>
  <c r="L99" i="6"/>
  <c r="L107" i="6"/>
  <c r="L115" i="6"/>
  <c r="L123" i="6"/>
  <c r="L130" i="6"/>
  <c r="L138" i="6"/>
  <c r="L146" i="6"/>
  <c r="L192" i="6"/>
  <c r="L159" i="6"/>
  <c r="L197" i="6"/>
  <c r="L205" i="6"/>
  <c r="L213" i="6"/>
  <c r="L221" i="6"/>
  <c r="L242" i="6"/>
  <c r="L250" i="6"/>
  <c r="L258" i="6"/>
  <c r="L266" i="6"/>
  <c r="L274" i="6"/>
  <c r="L282" i="6"/>
  <c r="L290" i="6"/>
  <c r="L126" i="6"/>
  <c r="L152" i="6"/>
  <c r="L154" i="6"/>
  <c r="L161" i="6"/>
  <c r="L163" i="6"/>
  <c r="L165" i="6"/>
  <c r="L167" i="6"/>
  <c r="L169" i="6"/>
  <c r="L171" i="6"/>
  <c r="L173" i="6"/>
  <c r="L175" i="6"/>
  <c r="L177" i="6"/>
  <c r="L179" i="6"/>
  <c r="L181" i="6"/>
  <c r="L183" i="6"/>
  <c r="L185" i="6"/>
  <c r="L187" i="6"/>
  <c r="L189" i="6"/>
  <c r="L191" i="6"/>
  <c r="L193" i="6"/>
  <c r="L155" i="6"/>
  <c r="L158" i="6"/>
  <c r="L160" i="6"/>
  <c r="L162" i="6"/>
  <c r="L164" i="6"/>
  <c r="L166" i="6"/>
  <c r="L168" i="6"/>
  <c r="L170" i="6"/>
  <c r="L172" i="6"/>
  <c r="L174" i="6"/>
  <c r="L176" i="6"/>
  <c r="L178" i="6"/>
  <c r="L180" i="6"/>
  <c r="L182" i="6"/>
  <c r="L184" i="6"/>
  <c r="L186" i="6"/>
  <c r="L188" i="6"/>
  <c r="L190" i="6"/>
  <c r="L73" i="6"/>
  <c r="L75" i="6"/>
  <c r="L77" i="6"/>
  <c r="L79" i="6"/>
  <c r="L81" i="6"/>
  <c r="L83" i="6"/>
  <c r="L85" i="6"/>
  <c r="L87" i="6"/>
  <c r="L89" i="6"/>
  <c r="L91" i="6"/>
  <c r="L230" i="3" l="1"/>
  <c r="L23" i="3"/>
  <c r="L200" i="3"/>
  <c r="L151" i="3"/>
  <c r="L266" i="3"/>
  <c r="L28" i="3"/>
  <c r="L139" i="3"/>
  <c r="L84" i="3"/>
  <c r="L202" i="3"/>
  <c r="L15" i="3"/>
  <c r="L57" i="3"/>
  <c r="L52" i="3"/>
  <c r="L138" i="3"/>
  <c r="G376" i="3"/>
  <c r="L63" i="3" s="1"/>
  <c r="L29" i="3"/>
  <c r="L68" i="3"/>
  <c r="L108" i="3"/>
  <c r="L267" i="3"/>
  <c r="L220" i="3"/>
  <c r="L141" i="3"/>
  <c r="L60" i="3"/>
  <c r="L149" i="3"/>
  <c r="L100" i="3"/>
  <c r="L21" i="3"/>
  <c r="L259" i="3"/>
  <c r="L192" i="3"/>
  <c r="L12" i="3"/>
  <c r="L36" i="3"/>
  <c r="L131" i="3"/>
  <c r="L19" i="3"/>
  <c r="L17" i="3"/>
  <c r="L128" i="3"/>
  <c r="L135" i="3"/>
  <c r="L6" i="3"/>
  <c r="L236" i="3"/>
  <c r="L93" i="3"/>
  <c r="L94" i="3"/>
  <c r="L53" i="3"/>
  <c r="L231" i="3"/>
  <c r="L273" i="3"/>
  <c r="L270" i="3"/>
  <c r="L256" i="3"/>
  <c r="L264" i="3"/>
  <c r="L213" i="3"/>
  <c r="L20" i="3"/>
  <c r="L123" i="3"/>
  <c r="L11" i="3"/>
  <c r="L359" i="3"/>
  <c r="L9" i="3"/>
  <c r="L358" i="3"/>
  <c r="L87" i="3"/>
  <c r="L127" i="3"/>
  <c r="L356" i="3"/>
  <c r="L211" i="3"/>
  <c r="L44" i="3"/>
  <c r="L72" i="3"/>
  <c r="L47" i="3"/>
  <c r="L45" i="3"/>
  <c r="L10" i="3"/>
  <c r="L265" i="3"/>
  <c r="L246" i="3"/>
  <c r="L272" i="3"/>
  <c r="L229" i="3"/>
  <c r="L122" i="3"/>
  <c r="L106" i="3"/>
  <c r="L206" i="3"/>
  <c r="L120" i="3"/>
  <c r="L208" i="3"/>
  <c r="L144" i="3"/>
  <c r="L16" i="3"/>
  <c r="L210" i="3"/>
  <c r="L204" i="3"/>
  <c r="L219" i="3"/>
  <c r="L125" i="3"/>
  <c r="L56" i="3"/>
  <c r="L67" i="3"/>
  <c r="L89" i="3"/>
  <c r="L257" i="3"/>
  <c r="L269" i="3"/>
  <c r="L66" i="3"/>
  <c r="L49" i="3"/>
  <c r="L233" i="3" l="1"/>
  <c r="L248" i="3"/>
  <c r="L83" i="3"/>
  <c r="L238" i="3"/>
  <c r="L258" i="3"/>
  <c r="L234" i="3"/>
  <c r="L107" i="3"/>
  <c r="L14" i="3"/>
  <c r="L250" i="3"/>
  <c r="L143" i="3"/>
  <c r="L228" i="3"/>
  <c r="L109" i="3"/>
  <c r="L35" i="3"/>
  <c r="L13" i="3"/>
  <c r="L357" i="3"/>
  <c r="L153" i="3"/>
  <c r="L145" i="3"/>
  <c r="L133" i="3"/>
  <c r="L152" i="3"/>
  <c r="L137" i="3"/>
  <c r="L18" i="3"/>
  <c r="L147" i="3"/>
  <c r="L7" i="3"/>
  <c r="L8" i="3"/>
  <c r="L71" i="3"/>
  <c r="L354" i="3"/>
  <c r="L85" i="3"/>
  <c r="L271" i="3"/>
  <c r="L26" i="3"/>
  <c r="L355" i="3"/>
  <c r="L216" i="3"/>
  <c r="L65" i="3"/>
  <c r="L101" i="3"/>
  <c r="L212" i="3"/>
  <c r="L215" i="3"/>
  <c r="L136" i="3"/>
  <c r="L64" i="3"/>
  <c r="L205" i="3"/>
  <c r="L103" i="3"/>
  <c r="L121" i="3"/>
  <c r="L46" i="3"/>
  <c r="L54" i="3"/>
  <c r="L51" i="3"/>
  <c r="L217" i="3"/>
  <c r="L221" i="3"/>
  <c r="L263" i="3"/>
  <c r="L99" i="3"/>
  <c r="L91" i="3"/>
  <c r="L73" i="3"/>
  <c r="L70" i="3"/>
  <c r="L62" i="3"/>
  <c r="L193" i="3"/>
  <c r="L130" i="3"/>
  <c r="L150" i="3"/>
  <c r="L214" i="3"/>
  <c r="L22" i="3"/>
  <c r="L34" i="3"/>
  <c r="L247" i="3"/>
  <c r="L146" i="3"/>
  <c r="L58" i="3"/>
  <c r="L249" i="3"/>
  <c r="L97" i="3"/>
  <c r="L227" i="3"/>
  <c r="L104" i="3"/>
  <c r="L148" i="3"/>
  <c r="L32" i="3"/>
  <c r="L224" i="3"/>
  <c r="L96" i="3"/>
  <c r="L222" i="3"/>
  <c r="L90" i="3"/>
  <c r="L237" i="3"/>
  <c r="L132" i="3"/>
  <c r="L140" i="3"/>
  <c r="L48" i="3"/>
  <c r="L207" i="3"/>
  <c r="L255" i="3"/>
  <c r="L105" i="3"/>
  <c r="L102" i="3"/>
  <c r="L268" i="3"/>
  <c r="L30" i="3"/>
  <c r="L218" i="3"/>
  <c r="L98" i="3"/>
  <c r="L239" i="3"/>
  <c r="L119" i="3"/>
  <c r="L25" i="3"/>
  <c r="L223" i="3"/>
  <c r="L126" i="3"/>
  <c r="L118" i="3"/>
  <c r="L5" i="3"/>
  <c r="L232" i="3"/>
  <c r="L50" i="3"/>
  <c r="L235" i="3"/>
  <c r="L61" i="3"/>
  <c r="L27" i="3"/>
  <c r="L253" i="3"/>
  <c r="L209" i="3"/>
  <c r="L31" i="3"/>
  <c r="L129" i="3"/>
  <c r="L88" i="3"/>
  <c r="L260" i="3"/>
  <c r="L142" i="3"/>
  <c r="L254" i="3"/>
  <c r="L95" i="3"/>
  <c r="L201" i="3"/>
  <c r="L262" i="3"/>
  <c r="L82" i="3"/>
  <c r="L92" i="3"/>
  <c r="L225" i="3"/>
  <c r="L252" i="3"/>
  <c r="L134" i="3"/>
  <c r="L81" i="3"/>
  <c r="L55" i="3"/>
  <c r="L226" i="3"/>
  <c r="I352" i="3"/>
  <c r="L69" i="3"/>
  <c r="L33" i="3"/>
  <c r="L261" i="3"/>
  <c r="L24" i="3"/>
  <c r="L124" i="3"/>
  <c r="L59" i="3"/>
  <c r="L251" i="3"/>
</calcChain>
</file>

<file path=xl/sharedStrings.xml><?xml version="1.0" encoding="utf-8"?>
<sst xmlns="http://schemas.openxmlformats.org/spreadsheetml/2006/main" count="4354" uniqueCount="1125">
  <si>
    <t>ぷ０３</t>
  </si>
  <si>
    <t>男</t>
  </si>
  <si>
    <t>東近江市民</t>
  </si>
  <si>
    <t>東近江市民率</t>
  </si>
  <si>
    <t>略称</t>
  </si>
  <si>
    <t>正式名称</t>
  </si>
  <si>
    <t>彦根市</t>
  </si>
  <si>
    <t>川上</t>
  </si>
  <si>
    <t>甲賀市</t>
  </si>
  <si>
    <t>女</t>
  </si>
  <si>
    <t>長浜市</t>
  </si>
  <si>
    <t>東近江市</t>
  </si>
  <si>
    <t>あ２０</t>
  </si>
  <si>
    <t>京セラ</t>
  </si>
  <si>
    <t>京セラTC</t>
  </si>
  <si>
    <t>近江八幡市</t>
  </si>
  <si>
    <t>き０２</t>
  </si>
  <si>
    <t>き０４</t>
  </si>
  <si>
    <t>き０５</t>
  </si>
  <si>
    <t>井澤　</t>
  </si>
  <si>
    <t>き０６</t>
  </si>
  <si>
    <t>石田文彦</t>
  </si>
  <si>
    <t>き０７</t>
  </si>
  <si>
    <t>き０８</t>
  </si>
  <si>
    <t>牛尾</t>
  </si>
  <si>
    <t>紳之介</t>
  </si>
  <si>
    <t>き０９</t>
  </si>
  <si>
    <t>太田</t>
  </si>
  <si>
    <t>圭亮</t>
  </si>
  <si>
    <t>き１０</t>
  </si>
  <si>
    <t>岡本</t>
  </si>
  <si>
    <t>き１１</t>
  </si>
  <si>
    <t>き１２</t>
  </si>
  <si>
    <t>翔太</t>
  </si>
  <si>
    <t>き１３</t>
  </si>
  <si>
    <t>坂元</t>
  </si>
  <si>
    <t>智成</t>
  </si>
  <si>
    <t>き１４</t>
  </si>
  <si>
    <t>き１５</t>
  </si>
  <si>
    <t>き１６</t>
  </si>
  <si>
    <t>き１７</t>
  </si>
  <si>
    <t>守山市</t>
  </si>
  <si>
    <t>き１８</t>
  </si>
  <si>
    <t>き１９</t>
  </si>
  <si>
    <t>曽我</t>
  </si>
  <si>
    <t>卓矢</t>
  </si>
  <si>
    <t>き２１</t>
  </si>
  <si>
    <t>き２３</t>
  </si>
  <si>
    <t>き２４</t>
  </si>
  <si>
    <t>き２５</t>
  </si>
  <si>
    <t>き２６</t>
  </si>
  <si>
    <t>き２７</t>
  </si>
  <si>
    <t>馬場</t>
  </si>
  <si>
    <t>英年</t>
  </si>
  <si>
    <t>き２８</t>
  </si>
  <si>
    <t>廣瀬</t>
  </si>
  <si>
    <t>智也</t>
  </si>
  <si>
    <t>き２９</t>
  </si>
  <si>
    <t>理和</t>
  </si>
  <si>
    <t>き３０</t>
  </si>
  <si>
    <t>宮道</t>
  </si>
  <si>
    <t>祐介</t>
  </si>
  <si>
    <t>き３１</t>
  </si>
  <si>
    <t>村尾</t>
  </si>
  <si>
    <t>彰了</t>
  </si>
  <si>
    <t>き３２</t>
  </si>
  <si>
    <t>き３３</t>
  </si>
  <si>
    <t>き３４</t>
  </si>
  <si>
    <t>き３５</t>
  </si>
  <si>
    <t>吉本</t>
  </si>
  <si>
    <t>泰二</t>
  </si>
  <si>
    <t>き３６</t>
  </si>
  <si>
    <t>浅田</t>
  </si>
  <si>
    <t>佐治</t>
  </si>
  <si>
    <t>武</t>
  </si>
  <si>
    <t>ふ１０</t>
  </si>
  <si>
    <t>ふ１１</t>
  </si>
  <si>
    <t>ふ１２</t>
  </si>
  <si>
    <t>ふ１３</t>
  </si>
  <si>
    <t>ふ１４</t>
  </si>
  <si>
    <t>ふ１５</t>
  </si>
  <si>
    <t>ふ１６</t>
  </si>
  <si>
    <t>ふ１７</t>
  </si>
  <si>
    <t>ふ１８</t>
  </si>
  <si>
    <t>ふ１９</t>
  </si>
  <si>
    <t>ふ２０</t>
  </si>
  <si>
    <t>山口</t>
  </si>
  <si>
    <t>Ｋテニスカレッジ</t>
  </si>
  <si>
    <t>Kテニス</t>
  </si>
  <si>
    <t>け０１</t>
  </si>
  <si>
    <t>稲岡</t>
  </si>
  <si>
    <t>和紀</t>
  </si>
  <si>
    <t>政治</t>
  </si>
  <si>
    <t>け０３</t>
  </si>
  <si>
    <t>上村</t>
  </si>
  <si>
    <t>け０４</t>
  </si>
  <si>
    <t>　武</t>
  </si>
  <si>
    <t>け０５</t>
  </si>
  <si>
    <t>悠作</t>
  </si>
  <si>
    <t>川並</t>
  </si>
  <si>
    <t>和之</t>
  </si>
  <si>
    <t>け０７</t>
  </si>
  <si>
    <t>犬上郡</t>
  </si>
  <si>
    <t>け０８</t>
  </si>
  <si>
    <t>日野町</t>
  </si>
  <si>
    <t>け０９</t>
  </si>
  <si>
    <t>け１０</t>
  </si>
  <si>
    <t>坪田</t>
  </si>
  <si>
    <t>真嘉</t>
  </si>
  <si>
    <t>け１１</t>
  </si>
  <si>
    <t>永里</t>
  </si>
  <si>
    <t>裕次</t>
  </si>
  <si>
    <t>三重県</t>
  </si>
  <si>
    <t>け１２</t>
  </si>
  <si>
    <t>け１３</t>
  </si>
  <si>
    <t>け１４</t>
  </si>
  <si>
    <t>直彦</t>
  </si>
  <si>
    <t>け１５</t>
  </si>
  <si>
    <t>け１６</t>
  </si>
  <si>
    <t>け１７</t>
  </si>
  <si>
    <t>け１８</t>
  </si>
  <si>
    <t>池尻</t>
  </si>
  <si>
    <t>陽香</t>
  </si>
  <si>
    <t>け１９</t>
  </si>
  <si>
    <t>け２０</t>
  </si>
  <si>
    <t>け２１</t>
  </si>
  <si>
    <t>け２２</t>
  </si>
  <si>
    <t>け２３</t>
  </si>
  <si>
    <t>け２４</t>
  </si>
  <si>
    <t>福永</t>
  </si>
  <si>
    <t>裕美</t>
  </si>
  <si>
    <t>け２５</t>
  </si>
  <si>
    <t>美由希</t>
  </si>
  <si>
    <t>杉山</t>
  </si>
  <si>
    <t>邦夫</t>
  </si>
  <si>
    <t>英二</t>
  </si>
  <si>
    <t>泉谷</t>
  </si>
  <si>
    <t>純也</t>
  </si>
  <si>
    <t>隆昭</t>
  </si>
  <si>
    <t>森永</t>
  </si>
  <si>
    <t>洋介</t>
  </si>
  <si>
    <t>辰巳</t>
  </si>
  <si>
    <t>悟朗</t>
  </si>
  <si>
    <t>村田</t>
  </si>
  <si>
    <t>プラチナ</t>
  </si>
  <si>
    <t>羽田</t>
  </si>
  <si>
    <t>ぷ０４</t>
  </si>
  <si>
    <t>ぷ０５</t>
  </si>
  <si>
    <t>ぷ０６</t>
  </si>
  <si>
    <t>吉田</t>
  </si>
  <si>
    <t>知司</t>
  </si>
  <si>
    <t>ぷ０７</t>
  </si>
  <si>
    <t>ぷ０８</t>
  </si>
  <si>
    <t>ぷ０９</t>
  </si>
  <si>
    <t>ぷ１０</t>
  </si>
  <si>
    <t>ぷ１１</t>
  </si>
  <si>
    <t>鈴木</t>
  </si>
  <si>
    <t>英夫</t>
  </si>
  <si>
    <t>姫井</t>
  </si>
  <si>
    <t>野村</t>
  </si>
  <si>
    <t>良平</t>
  </si>
  <si>
    <t>うさかめ</t>
  </si>
  <si>
    <t>う０３</t>
  </si>
  <si>
    <t>う０４</t>
  </si>
  <si>
    <t>う０５</t>
  </si>
  <si>
    <t>う０６</t>
  </si>
  <si>
    <t>う０７</t>
  </si>
  <si>
    <t>う０８</t>
  </si>
  <si>
    <t>う０９</t>
  </si>
  <si>
    <t>う１０</t>
  </si>
  <si>
    <t>う１１</t>
  </si>
  <si>
    <t>う１２</t>
  </si>
  <si>
    <t>う１３</t>
  </si>
  <si>
    <t>う１４</t>
  </si>
  <si>
    <t>う１５</t>
  </si>
  <si>
    <t>う１６</t>
  </si>
  <si>
    <t>う１７</t>
  </si>
  <si>
    <t>う１８</t>
  </si>
  <si>
    <t>う１９</t>
  </si>
  <si>
    <t>う２０</t>
  </si>
  <si>
    <t>峰　</t>
  </si>
  <si>
    <t>う２１</t>
  </si>
  <si>
    <t>う２２</t>
  </si>
  <si>
    <t>う２３</t>
  </si>
  <si>
    <t>う２４</t>
  </si>
  <si>
    <t>淳</t>
  </si>
  <si>
    <t>う２５</t>
  </si>
  <si>
    <t>う２６</t>
  </si>
  <si>
    <t>う２７</t>
  </si>
  <si>
    <t>う２８</t>
  </si>
  <si>
    <t>う２９</t>
  </si>
  <si>
    <t>う３０</t>
  </si>
  <si>
    <t>竹下</t>
  </si>
  <si>
    <t>う３１</t>
  </si>
  <si>
    <t>う３２</t>
  </si>
  <si>
    <t>う３３</t>
  </si>
  <si>
    <t>う３４</t>
  </si>
  <si>
    <t>う３５</t>
  </si>
  <si>
    <t>う３６</t>
  </si>
  <si>
    <t>う３７</t>
  </si>
  <si>
    <t>う３８</t>
  </si>
  <si>
    <t>う３９</t>
  </si>
  <si>
    <t>う４０</t>
  </si>
  <si>
    <t>う４１</t>
  </si>
  <si>
    <t>う４２</t>
  </si>
  <si>
    <t>う４３</t>
  </si>
  <si>
    <t>う４４</t>
  </si>
  <si>
    <t>あん０３</t>
  </si>
  <si>
    <t>あん０４</t>
  </si>
  <si>
    <t>あん０５</t>
  </si>
  <si>
    <t>あん０６</t>
  </si>
  <si>
    <t>あん０７</t>
  </si>
  <si>
    <t>あん０８</t>
  </si>
  <si>
    <t>あん０９</t>
  </si>
  <si>
    <t>あん１０</t>
  </si>
  <si>
    <t>あん１１</t>
  </si>
  <si>
    <t>あん１２</t>
  </si>
  <si>
    <t>あん１３</t>
  </si>
  <si>
    <t>あん１４</t>
  </si>
  <si>
    <t>あん１５</t>
  </si>
  <si>
    <t>あん１６</t>
  </si>
  <si>
    <t>あん１７</t>
  </si>
  <si>
    <t>あん１８</t>
  </si>
  <si>
    <t>あん１９</t>
  </si>
  <si>
    <t>あん２０</t>
  </si>
  <si>
    <t>あん２１</t>
  </si>
  <si>
    <t>あん２２</t>
  </si>
  <si>
    <t>あん２３</t>
  </si>
  <si>
    <t>あん２４</t>
  </si>
  <si>
    <t>あん２５</t>
  </si>
  <si>
    <t>寺元</t>
  </si>
  <si>
    <t>あん２６</t>
  </si>
  <si>
    <t>あん２７</t>
  </si>
  <si>
    <t>こ０４</t>
  </si>
  <si>
    <t>こ０５</t>
  </si>
  <si>
    <t>東近江市　市民率</t>
  </si>
  <si>
    <t>１．ドロー会議でお申込み</t>
    <rPh sb="5" eb="7">
      <t>カイギ</t>
    </rPh>
    <rPh sb="9" eb="11">
      <t>モウシコミ</t>
    </rPh>
    <phoneticPr fontId="5"/>
  </si>
  <si>
    <t>代表者が申込書、参加料を持参の上、ドロー会議へお越し下さい。</t>
    <rPh sb="0" eb="3">
      <t>ダイヒョウシャ</t>
    </rPh>
    <rPh sb="4" eb="7">
      <t>モウシコミショ</t>
    </rPh>
    <rPh sb="8" eb="11">
      <t>サンカリョウ</t>
    </rPh>
    <rPh sb="12" eb="14">
      <t>ジサン</t>
    </rPh>
    <rPh sb="15" eb="16">
      <t>ウエ</t>
    </rPh>
    <rPh sb="20" eb="22">
      <t>カイギ</t>
    </rPh>
    <rPh sb="24" eb="25">
      <t>コ</t>
    </rPh>
    <rPh sb="26" eb="27">
      <t>クダ</t>
    </rPh>
    <phoneticPr fontId="5"/>
  </si>
  <si>
    <t>メールで下記宛先に申込書を送付ください。</t>
    <rPh sb="4" eb="6">
      <t>カキ</t>
    </rPh>
    <rPh sb="6" eb="8">
      <t>アテサキ</t>
    </rPh>
    <rPh sb="9" eb="12">
      <t>モウシコミショ</t>
    </rPh>
    <rPh sb="13" eb="15">
      <t>ソウフ</t>
    </rPh>
    <phoneticPr fontId="5"/>
  </si>
  <si>
    <t>代表　落合　良弘</t>
    <rPh sb="3" eb="5">
      <t>オチアイ</t>
    </rPh>
    <rPh sb="6" eb="8">
      <t>ヨシヒロ</t>
    </rPh>
    <phoneticPr fontId="5"/>
  </si>
  <si>
    <t xml:space="preserve">chai828@nifty.com  </t>
    <phoneticPr fontId="5"/>
  </si>
  <si>
    <t>アビック</t>
    <phoneticPr fontId="5"/>
  </si>
  <si>
    <t>西川</t>
    <rPh sb="0" eb="2">
      <t>ニシカワ</t>
    </rPh>
    <phoneticPr fontId="5"/>
  </si>
  <si>
    <t>昌一</t>
    <rPh sb="0" eb="2">
      <t>マサカズ</t>
    </rPh>
    <phoneticPr fontId="5"/>
  </si>
  <si>
    <t>彦根市</t>
    <rPh sb="0" eb="3">
      <t>ヒコネシ</t>
    </rPh>
    <phoneticPr fontId="5"/>
  </si>
  <si>
    <t>あ０２</t>
    <phoneticPr fontId="5"/>
  </si>
  <si>
    <t>青木</t>
    <rPh sb="0" eb="2">
      <t>アオキ</t>
    </rPh>
    <phoneticPr fontId="5"/>
  </si>
  <si>
    <t>重之</t>
    <rPh sb="0" eb="2">
      <t>シゲユキ</t>
    </rPh>
    <phoneticPr fontId="5"/>
  </si>
  <si>
    <t>草津市</t>
    <rPh sb="0" eb="3">
      <t>クサツシ</t>
    </rPh>
    <phoneticPr fontId="5"/>
  </si>
  <si>
    <t>あ０３</t>
    <phoneticPr fontId="5"/>
  </si>
  <si>
    <t>安達</t>
    <rPh sb="0" eb="2">
      <t>アダチ</t>
    </rPh>
    <phoneticPr fontId="5"/>
  </si>
  <si>
    <t>隆一</t>
    <rPh sb="0" eb="2">
      <t>リュウイチ</t>
    </rPh>
    <phoneticPr fontId="5"/>
  </si>
  <si>
    <t>甲賀市</t>
    <rPh sb="0" eb="2">
      <t>コウカ</t>
    </rPh>
    <rPh sb="2" eb="3">
      <t>シ</t>
    </rPh>
    <phoneticPr fontId="5"/>
  </si>
  <si>
    <t>あ０４</t>
    <phoneticPr fontId="5"/>
  </si>
  <si>
    <t>上原</t>
    <rPh sb="0" eb="2">
      <t>ウエハラ</t>
    </rPh>
    <phoneticPr fontId="5"/>
  </si>
  <si>
    <t>義弘</t>
    <rPh sb="0" eb="2">
      <t>ヨシヒロ</t>
    </rPh>
    <phoneticPr fontId="5"/>
  </si>
  <si>
    <t>あ０５</t>
    <phoneticPr fontId="5"/>
  </si>
  <si>
    <t>守山市</t>
    <rPh sb="0" eb="3">
      <t>モリヤマシ</t>
    </rPh>
    <phoneticPr fontId="5"/>
  </si>
  <si>
    <t>あ０６</t>
    <phoneticPr fontId="5"/>
  </si>
  <si>
    <t>谷崎</t>
    <rPh sb="0" eb="2">
      <t>タニザキ</t>
    </rPh>
    <phoneticPr fontId="5"/>
  </si>
  <si>
    <t>真也</t>
    <rPh sb="0" eb="2">
      <t>シンヤ</t>
    </rPh>
    <phoneticPr fontId="5"/>
  </si>
  <si>
    <t>あ０７</t>
    <phoneticPr fontId="5"/>
  </si>
  <si>
    <t>あ０８</t>
    <phoneticPr fontId="5"/>
  </si>
  <si>
    <t>齋田</t>
    <rPh sb="0" eb="2">
      <t>サイダ</t>
    </rPh>
    <phoneticPr fontId="5"/>
  </si>
  <si>
    <t>優子</t>
    <rPh sb="0" eb="2">
      <t>ユウコ</t>
    </rPh>
    <phoneticPr fontId="5"/>
  </si>
  <si>
    <t>女</t>
    <rPh sb="0" eb="1">
      <t>オンナ</t>
    </rPh>
    <phoneticPr fontId="5"/>
  </si>
  <si>
    <t>あ０９</t>
    <phoneticPr fontId="5"/>
  </si>
  <si>
    <t>平居</t>
    <rPh sb="0" eb="2">
      <t>ヒライ</t>
    </rPh>
    <phoneticPr fontId="5"/>
  </si>
  <si>
    <t>崇</t>
    <rPh sb="0" eb="1">
      <t>タカシ</t>
    </rPh>
    <phoneticPr fontId="5"/>
  </si>
  <si>
    <t>多賀町</t>
    <rPh sb="0" eb="3">
      <t>タガチョウ</t>
    </rPh>
    <phoneticPr fontId="5"/>
  </si>
  <si>
    <t>あ１０</t>
    <phoneticPr fontId="5"/>
  </si>
  <si>
    <t>大林</t>
    <rPh sb="0" eb="2">
      <t>オオバヤシ</t>
    </rPh>
    <phoneticPr fontId="5"/>
  </si>
  <si>
    <t>弘典</t>
    <rPh sb="0" eb="2">
      <t>ヒロノリ</t>
    </rPh>
    <phoneticPr fontId="5"/>
  </si>
  <si>
    <t>長浜市</t>
    <rPh sb="0" eb="3">
      <t>ナガハマシ</t>
    </rPh>
    <phoneticPr fontId="5"/>
  </si>
  <si>
    <t>あ１１</t>
    <phoneticPr fontId="5"/>
  </si>
  <si>
    <t>野方</t>
    <rPh sb="0" eb="1">
      <t>ノ</t>
    </rPh>
    <rPh sb="1" eb="2">
      <t>カタ</t>
    </rPh>
    <phoneticPr fontId="5"/>
  </si>
  <si>
    <t>華子</t>
    <rPh sb="0" eb="2">
      <t>ハナコ</t>
    </rPh>
    <phoneticPr fontId="5"/>
  </si>
  <si>
    <t>大津市</t>
    <rPh sb="0" eb="3">
      <t>オオツシ</t>
    </rPh>
    <phoneticPr fontId="5"/>
  </si>
  <si>
    <t>あ１２</t>
    <phoneticPr fontId="5"/>
  </si>
  <si>
    <t>西山</t>
    <rPh sb="0" eb="2">
      <t>ニシヤマ</t>
    </rPh>
    <phoneticPr fontId="5"/>
  </si>
  <si>
    <t>抄千代</t>
    <rPh sb="0" eb="1">
      <t>ショウ</t>
    </rPh>
    <rPh sb="1" eb="3">
      <t>チヨ</t>
    </rPh>
    <phoneticPr fontId="5"/>
  </si>
  <si>
    <t>米原市</t>
    <rPh sb="0" eb="3">
      <t>マイバラシ</t>
    </rPh>
    <phoneticPr fontId="5"/>
  </si>
  <si>
    <t>あ１３</t>
    <phoneticPr fontId="5"/>
  </si>
  <si>
    <t>三原</t>
    <rPh sb="0" eb="2">
      <t>ミハラ</t>
    </rPh>
    <phoneticPr fontId="5"/>
  </si>
  <si>
    <t>啓子</t>
    <rPh sb="0" eb="2">
      <t>ケイコ</t>
    </rPh>
    <phoneticPr fontId="5"/>
  </si>
  <si>
    <t>あ１４</t>
    <phoneticPr fontId="5"/>
  </si>
  <si>
    <t>落合</t>
    <rPh sb="0" eb="2">
      <t>オチアイ</t>
    </rPh>
    <phoneticPr fontId="5"/>
  </si>
  <si>
    <t>良弘</t>
    <rPh sb="0" eb="2">
      <t>ヨシヒロ</t>
    </rPh>
    <phoneticPr fontId="5"/>
  </si>
  <si>
    <t>あ１５</t>
    <phoneticPr fontId="5"/>
  </si>
  <si>
    <t>中山</t>
    <rPh sb="0" eb="2">
      <t>ナカヤマ</t>
    </rPh>
    <phoneticPr fontId="5"/>
  </si>
  <si>
    <t>泰嘉</t>
    <rPh sb="0" eb="2">
      <t>ヤスヨシ</t>
    </rPh>
    <phoneticPr fontId="5"/>
  </si>
  <si>
    <t>あ１６</t>
    <phoneticPr fontId="5"/>
  </si>
  <si>
    <t>湖南市</t>
    <rPh sb="0" eb="3">
      <t>コナンシ</t>
    </rPh>
    <phoneticPr fontId="5"/>
  </si>
  <si>
    <t>あ１７</t>
    <phoneticPr fontId="5"/>
  </si>
  <si>
    <t>松井</t>
    <rPh sb="0" eb="2">
      <t>マツイ</t>
    </rPh>
    <phoneticPr fontId="5"/>
  </si>
  <si>
    <t xml:space="preserve">傳樹 </t>
  </si>
  <si>
    <t>男</t>
    <phoneticPr fontId="5"/>
  </si>
  <si>
    <t>あ１８</t>
    <phoneticPr fontId="5"/>
  </si>
  <si>
    <t>治田</t>
    <rPh sb="0" eb="1">
      <t>ジ</t>
    </rPh>
    <rPh sb="1" eb="2">
      <t>タ</t>
    </rPh>
    <phoneticPr fontId="5"/>
  </si>
  <si>
    <t>紗映子</t>
    <rPh sb="0" eb="1">
      <t>サ</t>
    </rPh>
    <rPh sb="1" eb="3">
      <t>エイコ</t>
    </rPh>
    <phoneticPr fontId="5"/>
  </si>
  <si>
    <t>あ１９</t>
    <phoneticPr fontId="5"/>
  </si>
  <si>
    <t>長谷川</t>
    <rPh sb="0" eb="3">
      <t>ハセガワ</t>
    </rPh>
    <phoneticPr fontId="5"/>
  </si>
  <si>
    <t>優</t>
    <rPh sb="0" eb="1">
      <t>マサ</t>
    </rPh>
    <phoneticPr fontId="5"/>
  </si>
  <si>
    <t>成宮</t>
    <rPh sb="0" eb="2">
      <t>ナルミヤ</t>
    </rPh>
    <phoneticPr fontId="5"/>
  </si>
  <si>
    <t>まき</t>
    <phoneticPr fontId="5"/>
  </si>
  <si>
    <t>あ２１</t>
    <phoneticPr fontId="5"/>
  </si>
  <si>
    <t>松本</t>
    <rPh sb="0" eb="2">
      <t>マツモト</t>
    </rPh>
    <phoneticPr fontId="5"/>
  </si>
  <si>
    <t>光美</t>
    <rPh sb="0" eb="2">
      <t>テルミ</t>
    </rPh>
    <phoneticPr fontId="5"/>
  </si>
  <si>
    <t>あ２２</t>
    <phoneticPr fontId="5"/>
  </si>
  <si>
    <t>草野</t>
    <rPh sb="0" eb="2">
      <t>クサノ</t>
    </rPh>
    <phoneticPr fontId="5"/>
  </si>
  <si>
    <t>活地</t>
    <rPh sb="0" eb="1">
      <t>カツ</t>
    </rPh>
    <rPh sb="1" eb="2">
      <t>チ</t>
    </rPh>
    <phoneticPr fontId="5"/>
  </si>
  <si>
    <t>あ２３</t>
  </si>
  <si>
    <t>吉川</t>
    <rPh sb="0" eb="2">
      <t>ヨシカワ</t>
    </rPh>
    <phoneticPr fontId="5"/>
  </si>
  <si>
    <t>孝次</t>
    <rPh sb="0" eb="2">
      <t>コウジ</t>
    </rPh>
    <phoneticPr fontId="5"/>
  </si>
  <si>
    <t>あ２４</t>
  </si>
  <si>
    <t>姫田</t>
    <rPh sb="0" eb="2">
      <t>ヒメダ</t>
    </rPh>
    <phoneticPr fontId="5"/>
  </si>
  <si>
    <t>和憲</t>
    <rPh sb="0" eb="2">
      <t>カズノリ</t>
    </rPh>
    <phoneticPr fontId="5"/>
  </si>
  <si>
    <t>京都市</t>
    <rPh sb="0" eb="3">
      <t>キョウトシ</t>
    </rPh>
    <phoneticPr fontId="5"/>
  </si>
  <si>
    <t>あ２５</t>
  </si>
  <si>
    <t>森本</t>
    <rPh sb="0" eb="2">
      <t>モリモト</t>
    </rPh>
    <phoneticPr fontId="5"/>
  </si>
  <si>
    <t>進太郎</t>
    <rPh sb="0" eb="3">
      <t>シンタロウ</t>
    </rPh>
    <phoneticPr fontId="5"/>
  </si>
  <si>
    <t>宇治市</t>
    <rPh sb="0" eb="3">
      <t>ウジシ</t>
    </rPh>
    <phoneticPr fontId="5"/>
  </si>
  <si>
    <t>あ２６</t>
  </si>
  <si>
    <t>佐藤</t>
    <rPh sb="0" eb="2">
      <t>サトウ</t>
    </rPh>
    <phoneticPr fontId="5"/>
  </si>
  <si>
    <t>政之</t>
    <rPh sb="0" eb="2">
      <t>マサユキ</t>
    </rPh>
    <phoneticPr fontId="5"/>
  </si>
  <si>
    <t>大阪市</t>
    <rPh sb="0" eb="3">
      <t>オオサカシ</t>
    </rPh>
    <phoneticPr fontId="5"/>
  </si>
  <si>
    <t>あ２７</t>
  </si>
  <si>
    <t>中村</t>
    <rPh sb="0" eb="2">
      <t>ナカムラ</t>
    </rPh>
    <phoneticPr fontId="5"/>
  </si>
  <si>
    <t>亨</t>
    <rPh sb="0" eb="1">
      <t>トオル</t>
    </rPh>
    <phoneticPr fontId="5"/>
  </si>
  <si>
    <t>あ２８</t>
  </si>
  <si>
    <t>堅田</t>
    <rPh sb="0" eb="2">
      <t>カタタ</t>
    </rPh>
    <phoneticPr fontId="5"/>
  </si>
  <si>
    <t>瑞木</t>
    <rPh sb="0" eb="2">
      <t>ミズキ</t>
    </rPh>
    <phoneticPr fontId="5"/>
  </si>
  <si>
    <t>代表　上津慶和</t>
    <rPh sb="0" eb="2">
      <t>ダイヒョウ</t>
    </rPh>
    <rPh sb="3" eb="4">
      <t>ウワ</t>
    </rPh>
    <rPh sb="4" eb="5">
      <t>ツ</t>
    </rPh>
    <rPh sb="5" eb="7">
      <t>ヨシカズ</t>
    </rPh>
    <phoneticPr fontId="5"/>
  </si>
  <si>
    <t>smile.yu5052@gmail.com</t>
    <phoneticPr fontId="5"/>
  </si>
  <si>
    <t>アンヴァース</t>
    <phoneticPr fontId="5"/>
  </si>
  <si>
    <t>野洲市</t>
    <rPh sb="0" eb="3">
      <t>ヤスシ</t>
    </rPh>
    <phoneticPr fontId="5"/>
  </si>
  <si>
    <t>池田</t>
    <rPh sb="0" eb="2">
      <t>イケダ</t>
    </rPh>
    <phoneticPr fontId="5"/>
  </si>
  <si>
    <t>枝理</t>
    <rPh sb="0" eb="2">
      <t>エリ</t>
    </rPh>
    <phoneticPr fontId="5"/>
  </si>
  <si>
    <t>片桐</t>
    <rPh sb="0" eb="2">
      <t>カタギリ</t>
    </rPh>
    <phoneticPr fontId="5"/>
  </si>
  <si>
    <t>美里</t>
    <rPh sb="0" eb="2">
      <t>ミサト</t>
    </rPh>
    <phoneticPr fontId="5"/>
  </si>
  <si>
    <t>植田</t>
    <rPh sb="0" eb="2">
      <t>ウエダ</t>
    </rPh>
    <phoneticPr fontId="5"/>
  </si>
  <si>
    <t>早耶</t>
    <rPh sb="0" eb="2">
      <t>サヤ</t>
    </rPh>
    <phoneticPr fontId="5"/>
  </si>
  <si>
    <t>東近江市</t>
    <rPh sb="0" eb="3">
      <t>ヒガシオウミ</t>
    </rPh>
    <rPh sb="3" eb="4">
      <t>シ</t>
    </rPh>
    <phoneticPr fontId="5"/>
  </si>
  <si>
    <t>脇坂</t>
    <rPh sb="0" eb="2">
      <t>ワキサカ</t>
    </rPh>
    <phoneticPr fontId="5"/>
  </si>
  <si>
    <t>愛里</t>
    <rPh sb="0" eb="2">
      <t>アイリ</t>
    </rPh>
    <phoneticPr fontId="5"/>
  </si>
  <si>
    <t>和樹</t>
    <rPh sb="0" eb="2">
      <t>カズキ</t>
    </rPh>
    <phoneticPr fontId="5"/>
  </si>
  <si>
    <t>津曲</t>
    <rPh sb="0" eb="2">
      <t>ツマガリ</t>
    </rPh>
    <phoneticPr fontId="5"/>
  </si>
  <si>
    <t>崇志</t>
    <rPh sb="0" eb="2">
      <t>タカシ</t>
    </rPh>
    <phoneticPr fontId="5"/>
  </si>
  <si>
    <t>湖南市</t>
    <rPh sb="0" eb="2">
      <t>コナン</t>
    </rPh>
    <rPh sb="2" eb="3">
      <t>シ</t>
    </rPh>
    <phoneticPr fontId="5"/>
  </si>
  <si>
    <t>越智</t>
    <rPh sb="0" eb="2">
      <t>オチ</t>
    </rPh>
    <phoneticPr fontId="5"/>
  </si>
  <si>
    <t>友基</t>
    <rPh sb="0" eb="2">
      <t>トモキ</t>
    </rPh>
    <phoneticPr fontId="5"/>
  </si>
  <si>
    <t>辻本</t>
    <rPh sb="0" eb="2">
      <t>ツジモト</t>
    </rPh>
    <phoneticPr fontId="5"/>
  </si>
  <si>
    <t>将士</t>
    <rPh sb="0" eb="2">
      <t>マサシ</t>
    </rPh>
    <phoneticPr fontId="5"/>
  </si>
  <si>
    <t>原</t>
    <rPh sb="0" eb="1">
      <t>ハラ</t>
    </rPh>
    <phoneticPr fontId="5"/>
  </si>
  <si>
    <t>智則</t>
    <rPh sb="0" eb="2">
      <t>トモノリ</t>
    </rPh>
    <phoneticPr fontId="5"/>
  </si>
  <si>
    <t>男</t>
    <rPh sb="0" eb="1">
      <t>オトコ</t>
    </rPh>
    <phoneticPr fontId="5"/>
  </si>
  <si>
    <t>ピーター</t>
    <phoneticPr fontId="5"/>
  </si>
  <si>
    <t>リーダー</t>
    <phoneticPr fontId="5"/>
  </si>
  <si>
    <t>鍋内</t>
    <rPh sb="0" eb="2">
      <t>ナベウチ</t>
    </rPh>
    <phoneticPr fontId="5"/>
  </si>
  <si>
    <t>雄樹</t>
    <rPh sb="0" eb="2">
      <t>ユウキ</t>
    </rPh>
    <phoneticPr fontId="5"/>
  </si>
  <si>
    <t>岡</t>
    <rPh sb="0" eb="1">
      <t>オカ</t>
    </rPh>
    <phoneticPr fontId="5"/>
  </si>
  <si>
    <t>栄介</t>
    <rPh sb="0" eb="1">
      <t>エイ</t>
    </rPh>
    <rPh sb="1" eb="2">
      <t>スケ</t>
    </rPh>
    <phoneticPr fontId="5"/>
  </si>
  <si>
    <t>西嶌</t>
    <phoneticPr fontId="5"/>
  </si>
  <si>
    <t>達也</t>
    <rPh sb="0" eb="2">
      <t>タツヤ</t>
    </rPh>
    <phoneticPr fontId="5"/>
  </si>
  <si>
    <t>上津</t>
    <rPh sb="0" eb="1">
      <t>ウワ</t>
    </rPh>
    <rPh sb="1" eb="2">
      <t>ツ</t>
    </rPh>
    <phoneticPr fontId="5"/>
  </si>
  <si>
    <t>慶和</t>
    <rPh sb="0" eb="2">
      <t>ヨシカズ</t>
    </rPh>
    <phoneticPr fontId="5"/>
  </si>
  <si>
    <t>日野町</t>
    <rPh sb="0" eb="3">
      <t>ヒノチョウ</t>
    </rPh>
    <phoneticPr fontId="5"/>
  </si>
  <si>
    <t>薮内</t>
    <rPh sb="0" eb="2">
      <t>ヤブウチ</t>
    </rPh>
    <phoneticPr fontId="5"/>
  </si>
  <si>
    <t>豪</t>
    <rPh sb="0" eb="1">
      <t>ゴウ</t>
    </rPh>
    <phoneticPr fontId="5"/>
  </si>
  <si>
    <t>鈴木</t>
    <rPh sb="0" eb="2">
      <t>スズキ</t>
    </rPh>
    <phoneticPr fontId="5"/>
  </si>
  <si>
    <t>智彦</t>
    <rPh sb="0" eb="2">
      <t>トモヒコ</t>
    </rPh>
    <phoneticPr fontId="5"/>
  </si>
  <si>
    <t>大垣市</t>
    <rPh sb="0" eb="3">
      <t>オオガキシ</t>
    </rPh>
    <phoneticPr fontId="5"/>
  </si>
  <si>
    <t>高森</t>
    <rPh sb="0" eb="2">
      <t>タカモリ</t>
    </rPh>
    <phoneticPr fontId="5"/>
  </si>
  <si>
    <t>康志</t>
    <rPh sb="0" eb="2">
      <t>ヤスシ</t>
    </rPh>
    <phoneticPr fontId="5"/>
  </si>
  <si>
    <t>松村</t>
    <rPh sb="0" eb="2">
      <t>マツムラ</t>
    </rPh>
    <phoneticPr fontId="5"/>
  </si>
  <si>
    <t>友喜</t>
    <rPh sb="0" eb="1">
      <t>トモ</t>
    </rPh>
    <rPh sb="1" eb="2">
      <t>キ</t>
    </rPh>
    <phoneticPr fontId="5"/>
  </si>
  <si>
    <t>原山</t>
    <rPh sb="0" eb="2">
      <t>ハラヤマ</t>
    </rPh>
    <phoneticPr fontId="5"/>
  </si>
  <si>
    <t>侑己</t>
    <phoneticPr fontId="5"/>
  </si>
  <si>
    <t>小田</t>
    <rPh sb="0" eb="2">
      <t>オダ</t>
    </rPh>
    <phoneticPr fontId="5"/>
  </si>
  <si>
    <t>紀彦</t>
    <rPh sb="0" eb="2">
      <t>ノリヒコ</t>
    </rPh>
    <phoneticPr fontId="5"/>
  </si>
  <si>
    <t>西野</t>
    <rPh sb="0" eb="2">
      <t>ニシノ</t>
    </rPh>
    <phoneticPr fontId="5"/>
  </si>
  <si>
    <t>美恵</t>
    <rPh sb="0" eb="2">
      <t>ミエ</t>
    </rPh>
    <phoneticPr fontId="5"/>
  </si>
  <si>
    <t>あん２８</t>
  </si>
  <si>
    <t>三箇</t>
    <rPh sb="0" eb="2">
      <t>サンガ</t>
    </rPh>
    <phoneticPr fontId="5"/>
  </si>
  <si>
    <t>澤田</t>
    <rPh sb="0" eb="2">
      <t>サワダ</t>
    </rPh>
    <phoneticPr fontId="5"/>
  </si>
  <si>
    <t>純兵</t>
    <rPh sb="0" eb="1">
      <t>ジュン</t>
    </rPh>
    <phoneticPr fontId="5"/>
  </si>
  <si>
    <t>京セラTC</t>
    <rPh sb="0" eb="1">
      <t>キョウ</t>
    </rPh>
    <phoneticPr fontId="5"/>
  </si>
  <si>
    <t>ジュニア</t>
    <phoneticPr fontId="5"/>
  </si>
  <si>
    <t>京セラテニスクラブ</t>
    <rPh sb="0" eb="1">
      <t>キョウ</t>
    </rPh>
    <phoneticPr fontId="5"/>
  </si>
  <si>
    <t>の場合</t>
    <rPh sb="1" eb="3">
      <t>バアイ</t>
    </rPh>
    <phoneticPr fontId="5"/>
  </si>
  <si>
    <t>き０１</t>
    <phoneticPr fontId="5"/>
  </si>
  <si>
    <t>赤木</t>
    <rPh sb="0" eb="2">
      <t>アカギ</t>
    </rPh>
    <phoneticPr fontId="5"/>
  </si>
  <si>
    <t>拓</t>
    <rPh sb="0" eb="1">
      <t>タク</t>
    </rPh>
    <phoneticPr fontId="5"/>
  </si>
  <si>
    <t>近江八幡市</t>
    <rPh sb="0" eb="5">
      <t>オウミハチマンシ</t>
    </rPh>
    <phoneticPr fontId="5"/>
  </si>
  <si>
    <t>野洲市</t>
    <rPh sb="0" eb="2">
      <t>ヤス</t>
    </rPh>
    <rPh sb="2" eb="3">
      <t>シ</t>
    </rPh>
    <phoneticPr fontId="5"/>
  </si>
  <si>
    <t>き０３</t>
  </si>
  <si>
    <t>石田</t>
    <rPh sb="0" eb="2">
      <t>イシダ</t>
    </rPh>
    <phoneticPr fontId="5"/>
  </si>
  <si>
    <t>文彦</t>
    <rPh sb="0" eb="2">
      <t>フミヒコ</t>
    </rPh>
    <phoneticPr fontId="5"/>
  </si>
  <si>
    <t>京セラ</t>
    <phoneticPr fontId="5"/>
  </si>
  <si>
    <t>女</t>
    <phoneticPr fontId="5"/>
  </si>
  <si>
    <t>東近江市</t>
    <rPh sb="0" eb="4">
      <t>ヒガシオウミシ</t>
    </rPh>
    <phoneticPr fontId="5"/>
  </si>
  <si>
    <t>岩本</t>
    <rPh sb="0" eb="2">
      <t>イワモト</t>
    </rPh>
    <phoneticPr fontId="5"/>
  </si>
  <si>
    <t>祥平</t>
    <rPh sb="0" eb="2">
      <t>ショウヘイ</t>
    </rPh>
    <phoneticPr fontId="5"/>
  </si>
  <si>
    <t>東近江市</t>
    <rPh sb="0" eb="1">
      <t>ヒガシ</t>
    </rPh>
    <rPh sb="1" eb="3">
      <t>オウミ</t>
    </rPh>
    <rPh sb="3" eb="4">
      <t>シ</t>
    </rPh>
    <phoneticPr fontId="5"/>
  </si>
  <si>
    <t>彰</t>
    <phoneticPr fontId="5"/>
  </si>
  <si>
    <t>奥田</t>
    <rPh sb="0" eb="2">
      <t>オクダ</t>
    </rPh>
    <phoneticPr fontId="5"/>
  </si>
  <si>
    <t>司</t>
    <rPh sb="0" eb="1">
      <t>ツカサ</t>
    </rPh>
    <phoneticPr fontId="5"/>
  </si>
  <si>
    <t>片渕</t>
    <rPh sb="0" eb="2">
      <t>カタブチ</t>
    </rPh>
    <phoneticPr fontId="5"/>
  </si>
  <si>
    <t>友結</t>
    <rPh sb="0" eb="1">
      <t>トモ</t>
    </rPh>
    <rPh sb="1" eb="2">
      <t>ムス</t>
    </rPh>
    <phoneticPr fontId="5"/>
  </si>
  <si>
    <t>栗山</t>
    <rPh sb="0" eb="2">
      <t>クリヤマ</t>
    </rPh>
    <phoneticPr fontId="5"/>
  </si>
  <si>
    <t>飛鳥</t>
    <rPh sb="0" eb="2">
      <t>アスカ</t>
    </rPh>
    <phoneticPr fontId="5"/>
  </si>
  <si>
    <t>甲賀市</t>
    <phoneticPr fontId="5"/>
  </si>
  <si>
    <t>啓一</t>
    <rPh sb="0" eb="2">
      <t>ケイイチ</t>
    </rPh>
    <phoneticPr fontId="5"/>
  </si>
  <si>
    <t>篠原</t>
    <rPh sb="0" eb="2">
      <t>シノハラ</t>
    </rPh>
    <phoneticPr fontId="5"/>
  </si>
  <si>
    <t>弘法</t>
    <rPh sb="0" eb="2">
      <t>ヒロノリ</t>
    </rPh>
    <phoneticPr fontId="5"/>
  </si>
  <si>
    <t>き２０</t>
  </si>
  <si>
    <t>き２２</t>
  </si>
  <si>
    <t>滝本</t>
    <rPh sb="0" eb="2">
      <t>タキモト</t>
    </rPh>
    <phoneticPr fontId="5"/>
  </si>
  <si>
    <t>照夫</t>
    <rPh sb="0" eb="2">
      <t>テルオ</t>
    </rPh>
    <phoneticPr fontId="5"/>
  </si>
  <si>
    <t>直川</t>
    <rPh sb="0" eb="2">
      <t>ナオカワ</t>
    </rPh>
    <phoneticPr fontId="5"/>
  </si>
  <si>
    <t>悟</t>
    <rPh sb="0" eb="1">
      <t>サトル</t>
    </rPh>
    <phoneticPr fontId="5"/>
  </si>
  <si>
    <t>中尾</t>
    <rPh sb="0" eb="2">
      <t>ナカオ</t>
    </rPh>
    <phoneticPr fontId="5"/>
  </si>
  <si>
    <t>慶太</t>
    <rPh sb="0" eb="2">
      <t>ケイタ</t>
    </rPh>
    <phoneticPr fontId="5"/>
  </si>
  <si>
    <t>濵口</t>
    <rPh sb="0" eb="2">
      <t>ハマグチ</t>
    </rPh>
    <phoneticPr fontId="5"/>
  </si>
  <si>
    <t>里穂</t>
    <rPh sb="0" eb="2">
      <t>リホ</t>
    </rPh>
    <phoneticPr fontId="5"/>
  </si>
  <si>
    <t>福島</t>
    <rPh sb="0" eb="2">
      <t>フクシマ</t>
    </rPh>
    <phoneticPr fontId="5"/>
  </si>
  <si>
    <t>勇輔</t>
    <rPh sb="0" eb="2">
      <t>ユウスケ</t>
    </rPh>
    <phoneticPr fontId="5"/>
  </si>
  <si>
    <t>松島</t>
    <rPh sb="0" eb="2">
      <t>マツシマ</t>
    </rPh>
    <phoneticPr fontId="5"/>
  </si>
  <si>
    <t>守山市</t>
    <phoneticPr fontId="5"/>
  </si>
  <si>
    <t>大津市</t>
    <phoneticPr fontId="5"/>
  </si>
  <si>
    <t>石井</t>
    <rPh sb="0" eb="2">
      <t>イシイ</t>
    </rPh>
    <phoneticPr fontId="5"/>
  </si>
  <si>
    <t>耶真斗</t>
    <rPh sb="0" eb="3">
      <t>ヤマト</t>
    </rPh>
    <phoneticPr fontId="5"/>
  </si>
  <si>
    <t>仲田</t>
    <rPh sb="0" eb="2">
      <t>ナカタ</t>
    </rPh>
    <phoneticPr fontId="5"/>
  </si>
  <si>
    <t>慶介</t>
    <rPh sb="0" eb="2">
      <t>ケイスケ</t>
    </rPh>
    <phoneticPr fontId="5"/>
  </si>
  <si>
    <t>ふ０３</t>
  </si>
  <si>
    <t>ふ０４</t>
  </si>
  <si>
    <t>ふ０５</t>
  </si>
  <si>
    <t>ふ０６</t>
  </si>
  <si>
    <t>ふ０７</t>
  </si>
  <si>
    <t>ふ０８</t>
  </si>
  <si>
    <t>ふ０９</t>
  </si>
  <si>
    <t>愛荘町</t>
    <rPh sb="0" eb="2">
      <t>アイショウ</t>
    </rPh>
    <rPh sb="2" eb="3">
      <t>チョウ</t>
    </rPh>
    <phoneticPr fontId="5"/>
  </si>
  <si>
    <t>ふ２１</t>
  </si>
  <si>
    <t>代表　鍵谷　浩太</t>
    <rPh sb="3" eb="5">
      <t>カギタニ</t>
    </rPh>
    <rPh sb="6" eb="8">
      <t>コウタ</t>
    </rPh>
    <phoneticPr fontId="5"/>
  </si>
  <si>
    <t>kyun-chosu0808@outlook.jp</t>
    <phoneticPr fontId="5"/>
  </si>
  <si>
    <t>グリフィンズ</t>
    <phoneticPr fontId="5"/>
  </si>
  <si>
    <t>東近江グリフィンズ</t>
    <rPh sb="0" eb="3">
      <t>ヒガシオウミ</t>
    </rPh>
    <phoneticPr fontId="5"/>
  </si>
  <si>
    <t>ぐ０１</t>
    <phoneticPr fontId="5"/>
  </si>
  <si>
    <t>鍵谷</t>
    <rPh sb="0" eb="2">
      <t>カギタニ</t>
    </rPh>
    <phoneticPr fontId="5"/>
  </si>
  <si>
    <t>浩太</t>
    <rPh sb="0" eb="2">
      <t>コウタ</t>
    </rPh>
    <phoneticPr fontId="5"/>
  </si>
  <si>
    <t>ぐ０２</t>
    <phoneticPr fontId="5"/>
  </si>
  <si>
    <t>浅田</t>
    <rPh sb="0" eb="2">
      <t>アサダ</t>
    </rPh>
    <phoneticPr fontId="5"/>
  </si>
  <si>
    <t>恵亮</t>
    <rPh sb="0" eb="2">
      <t>ケイスケ</t>
    </rPh>
    <phoneticPr fontId="5"/>
  </si>
  <si>
    <t>ぐ０３</t>
    <phoneticPr fontId="5"/>
  </si>
  <si>
    <t>中西</t>
    <rPh sb="0" eb="2">
      <t>ナカニシ</t>
    </rPh>
    <phoneticPr fontId="5"/>
  </si>
  <si>
    <t>泰輝</t>
    <rPh sb="0" eb="2">
      <t>タイキ</t>
    </rPh>
    <phoneticPr fontId="5"/>
  </si>
  <si>
    <t>ぐ０４</t>
    <phoneticPr fontId="5"/>
  </si>
  <si>
    <t>近清</t>
    <rPh sb="0" eb="1">
      <t>チカ</t>
    </rPh>
    <rPh sb="1" eb="2">
      <t>キヨ</t>
    </rPh>
    <phoneticPr fontId="5"/>
  </si>
  <si>
    <t>真司</t>
    <rPh sb="0" eb="2">
      <t>シンジ</t>
    </rPh>
    <phoneticPr fontId="5"/>
  </si>
  <si>
    <t>近清真司</t>
    <rPh sb="0" eb="1">
      <t>チカ</t>
    </rPh>
    <rPh sb="1" eb="2">
      <t>キヨ</t>
    </rPh>
    <rPh sb="2" eb="4">
      <t>シンジ</t>
    </rPh>
    <phoneticPr fontId="5"/>
  </si>
  <si>
    <t>栗東市</t>
    <rPh sb="0" eb="3">
      <t>リットウシ</t>
    </rPh>
    <phoneticPr fontId="5"/>
  </si>
  <si>
    <t>ぐ０５</t>
    <phoneticPr fontId="5"/>
  </si>
  <si>
    <t>久保</t>
    <rPh sb="0" eb="2">
      <t>クボ</t>
    </rPh>
    <phoneticPr fontId="5"/>
  </si>
  <si>
    <t>侑暉</t>
    <rPh sb="0" eb="1">
      <t>ユウ</t>
    </rPh>
    <rPh sb="1" eb="2">
      <t>カガヤ</t>
    </rPh>
    <phoneticPr fontId="5"/>
  </si>
  <si>
    <t>ぐ０６</t>
    <phoneticPr fontId="5"/>
  </si>
  <si>
    <t>井ノ口</t>
    <rPh sb="0" eb="1">
      <t>イ</t>
    </rPh>
    <rPh sb="2" eb="3">
      <t>グチ</t>
    </rPh>
    <phoneticPr fontId="5"/>
  </si>
  <si>
    <t>幹也</t>
    <rPh sb="0" eb="2">
      <t>ミキヤ</t>
    </rPh>
    <phoneticPr fontId="5"/>
  </si>
  <si>
    <t>ぐ０７</t>
    <phoneticPr fontId="5"/>
  </si>
  <si>
    <t>漆原</t>
    <rPh sb="0" eb="2">
      <t>ウルシハラ</t>
    </rPh>
    <phoneticPr fontId="5"/>
  </si>
  <si>
    <t>大介</t>
    <rPh sb="0" eb="2">
      <t>ダイスケ</t>
    </rPh>
    <phoneticPr fontId="5"/>
  </si>
  <si>
    <t>漆原大介</t>
    <rPh sb="0" eb="2">
      <t>ウルシハラ</t>
    </rPh>
    <rPh sb="2" eb="4">
      <t>ダイスケ</t>
    </rPh>
    <phoneticPr fontId="5"/>
  </si>
  <si>
    <t>ぐ０８</t>
    <phoneticPr fontId="5"/>
  </si>
  <si>
    <t>土田</t>
    <rPh sb="0" eb="2">
      <t>ツチダ</t>
    </rPh>
    <phoneticPr fontId="5"/>
  </si>
  <si>
    <t>哲也</t>
    <rPh sb="0" eb="2">
      <t>テツヤ</t>
    </rPh>
    <phoneticPr fontId="5"/>
  </si>
  <si>
    <t>土田哲也</t>
    <rPh sb="0" eb="2">
      <t>ツチダ</t>
    </rPh>
    <rPh sb="2" eb="4">
      <t>テツヤ</t>
    </rPh>
    <phoneticPr fontId="5"/>
  </si>
  <si>
    <t>ぐ０９</t>
    <phoneticPr fontId="5"/>
  </si>
  <si>
    <t>金谷</t>
    <rPh sb="0" eb="2">
      <t>カナタニ</t>
    </rPh>
    <phoneticPr fontId="5"/>
  </si>
  <si>
    <t>太郎</t>
    <rPh sb="0" eb="2">
      <t>タロウ</t>
    </rPh>
    <phoneticPr fontId="5"/>
  </si>
  <si>
    <t>金谷太郎</t>
    <rPh sb="0" eb="2">
      <t>カネタニ</t>
    </rPh>
    <rPh sb="2" eb="4">
      <t>タロウ</t>
    </rPh>
    <phoneticPr fontId="5"/>
  </si>
  <si>
    <t>ぐ１０</t>
    <phoneticPr fontId="5"/>
  </si>
  <si>
    <t>佐野</t>
    <rPh sb="0" eb="2">
      <t>サノ</t>
    </rPh>
    <phoneticPr fontId="5"/>
  </si>
  <si>
    <t>望</t>
    <rPh sb="0" eb="1">
      <t>ノゾ</t>
    </rPh>
    <phoneticPr fontId="5"/>
  </si>
  <si>
    <t>佐野望</t>
    <rPh sb="0" eb="2">
      <t>サノ</t>
    </rPh>
    <rPh sb="2" eb="3">
      <t>ノゾミ</t>
    </rPh>
    <phoneticPr fontId="5"/>
  </si>
  <si>
    <t>ぐ１１</t>
    <phoneticPr fontId="5"/>
  </si>
  <si>
    <t>吉野</t>
    <rPh sb="0" eb="2">
      <t>ヨシノ</t>
    </rPh>
    <phoneticPr fontId="5"/>
  </si>
  <si>
    <t>淳也</t>
    <rPh sb="0" eb="2">
      <t>ジュンヤ</t>
    </rPh>
    <phoneticPr fontId="5"/>
  </si>
  <si>
    <t>吉野淳也</t>
    <rPh sb="0" eb="2">
      <t>ヨシノ</t>
    </rPh>
    <rPh sb="2" eb="4">
      <t>ジュンヤ</t>
    </rPh>
    <phoneticPr fontId="5"/>
  </si>
  <si>
    <t>ぐ１２</t>
    <phoneticPr fontId="5"/>
  </si>
  <si>
    <t>幸典</t>
    <rPh sb="0" eb="2">
      <t>ユキノリ</t>
    </rPh>
    <phoneticPr fontId="5"/>
  </si>
  <si>
    <t>中山幸典</t>
    <rPh sb="0" eb="2">
      <t>ナカヤマ</t>
    </rPh>
    <rPh sb="2" eb="4">
      <t>ユキノリ</t>
    </rPh>
    <phoneticPr fontId="5"/>
  </si>
  <si>
    <t>ぐ１３</t>
    <phoneticPr fontId="5"/>
  </si>
  <si>
    <t>岡田</t>
    <rPh sb="0" eb="2">
      <t>オカダ</t>
    </rPh>
    <phoneticPr fontId="5"/>
  </si>
  <si>
    <t>真樹</t>
    <rPh sb="0" eb="2">
      <t>マサキ</t>
    </rPh>
    <phoneticPr fontId="5"/>
  </si>
  <si>
    <t>岡田真樹</t>
    <rPh sb="0" eb="2">
      <t>オカダ</t>
    </rPh>
    <rPh sb="2" eb="4">
      <t>マサキ</t>
    </rPh>
    <phoneticPr fontId="5"/>
  </si>
  <si>
    <t>ぐ１４</t>
    <phoneticPr fontId="5"/>
  </si>
  <si>
    <t>南</t>
    <rPh sb="0" eb="1">
      <t>ミナミ</t>
    </rPh>
    <phoneticPr fontId="5"/>
  </si>
  <si>
    <t>久遠</t>
    <rPh sb="0" eb="2">
      <t>クオン</t>
    </rPh>
    <phoneticPr fontId="5"/>
  </si>
  <si>
    <t>南久遠</t>
    <rPh sb="0" eb="1">
      <t>ミナミ</t>
    </rPh>
    <rPh sb="1" eb="3">
      <t>クオン</t>
    </rPh>
    <phoneticPr fontId="5"/>
  </si>
  <si>
    <t>ぐ１５</t>
    <phoneticPr fontId="5"/>
  </si>
  <si>
    <t>椿原</t>
    <rPh sb="0" eb="2">
      <t>ツバキハラ</t>
    </rPh>
    <phoneticPr fontId="5"/>
  </si>
  <si>
    <t>航輝</t>
    <rPh sb="0" eb="2">
      <t>コウキ</t>
    </rPh>
    <phoneticPr fontId="5"/>
  </si>
  <si>
    <t>椿原航輝</t>
    <rPh sb="0" eb="2">
      <t>ツバキハラ</t>
    </rPh>
    <rPh sb="2" eb="4">
      <t>コウキ</t>
    </rPh>
    <phoneticPr fontId="5"/>
  </si>
  <si>
    <t>ぐ１６</t>
    <phoneticPr fontId="5"/>
  </si>
  <si>
    <t>飛鷹</t>
    <rPh sb="0" eb="2">
      <t>ヒダカ</t>
    </rPh>
    <phoneticPr fontId="5"/>
  </si>
  <si>
    <t>強志</t>
    <rPh sb="0" eb="2">
      <t>ツヨシ</t>
    </rPh>
    <phoneticPr fontId="5"/>
  </si>
  <si>
    <t>飛鷹強志</t>
    <rPh sb="0" eb="2">
      <t>ヒダカ</t>
    </rPh>
    <rPh sb="2" eb="4">
      <t>ツヨシ</t>
    </rPh>
    <phoneticPr fontId="5"/>
  </si>
  <si>
    <t>ぐ１７</t>
    <phoneticPr fontId="5"/>
  </si>
  <si>
    <t>寺本</t>
    <rPh sb="0" eb="2">
      <t>テラモト</t>
    </rPh>
    <phoneticPr fontId="5"/>
  </si>
  <si>
    <t>将吾</t>
    <rPh sb="0" eb="2">
      <t>ショウゴ</t>
    </rPh>
    <phoneticPr fontId="5"/>
  </si>
  <si>
    <t>寺本将吾</t>
    <rPh sb="0" eb="2">
      <t>テラモト</t>
    </rPh>
    <rPh sb="2" eb="4">
      <t>ショウゴ</t>
    </rPh>
    <phoneticPr fontId="5"/>
  </si>
  <si>
    <t>ぐ１８</t>
    <phoneticPr fontId="5"/>
  </si>
  <si>
    <t>村上</t>
    <rPh sb="0" eb="2">
      <t>ムラカミ</t>
    </rPh>
    <phoneticPr fontId="5"/>
  </si>
  <si>
    <t>卓</t>
    <rPh sb="0" eb="1">
      <t>タク</t>
    </rPh>
    <phoneticPr fontId="5"/>
  </si>
  <si>
    <t>村上卓</t>
    <rPh sb="0" eb="2">
      <t>ムラカミ</t>
    </rPh>
    <rPh sb="2" eb="3">
      <t>タク</t>
    </rPh>
    <phoneticPr fontId="5"/>
  </si>
  <si>
    <t>ぐ１９</t>
    <phoneticPr fontId="5"/>
  </si>
  <si>
    <t>山本</t>
    <rPh sb="0" eb="2">
      <t>ヤマモト</t>
    </rPh>
    <phoneticPr fontId="5"/>
  </si>
  <si>
    <t>将義</t>
    <rPh sb="0" eb="2">
      <t>マサヨシ</t>
    </rPh>
    <phoneticPr fontId="5"/>
  </si>
  <si>
    <t>山本将義</t>
    <rPh sb="0" eb="2">
      <t>ヤマモト</t>
    </rPh>
    <rPh sb="2" eb="4">
      <t>マサヨシ</t>
    </rPh>
    <phoneticPr fontId="5"/>
  </si>
  <si>
    <t>ぐ２０</t>
    <phoneticPr fontId="5"/>
  </si>
  <si>
    <t>森</t>
    <rPh sb="0" eb="1">
      <t>モリ</t>
    </rPh>
    <phoneticPr fontId="5"/>
  </si>
  <si>
    <t>ぐ２１</t>
    <phoneticPr fontId="5"/>
  </si>
  <si>
    <t>藤井</t>
    <rPh sb="0" eb="2">
      <t>フジイ</t>
    </rPh>
    <phoneticPr fontId="5"/>
  </si>
  <si>
    <t>正和</t>
    <rPh sb="0" eb="2">
      <t>マサカズ</t>
    </rPh>
    <phoneticPr fontId="5"/>
  </si>
  <si>
    <t>藤井正和</t>
    <rPh sb="0" eb="2">
      <t>フジイ</t>
    </rPh>
    <rPh sb="2" eb="4">
      <t>マサカズ</t>
    </rPh>
    <phoneticPr fontId="5"/>
  </si>
  <si>
    <t>ぐ２２</t>
    <phoneticPr fontId="5"/>
  </si>
  <si>
    <t>武藤</t>
    <rPh sb="0" eb="2">
      <t>ムトウ</t>
    </rPh>
    <phoneticPr fontId="5"/>
  </si>
  <si>
    <t>幸宏</t>
    <rPh sb="0" eb="2">
      <t>ユキヒロ</t>
    </rPh>
    <phoneticPr fontId="5"/>
  </si>
  <si>
    <t>武藤幸宏</t>
    <rPh sb="0" eb="2">
      <t>ムトウ</t>
    </rPh>
    <rPh sb="2" eb="4">
      <t>ユキヒロ</t>
    </rPh>
    <phoneticPr fontId="5"/>
  </si>
  <si>
    <t>京都府</t>
    <rPh sb="0" eb="3">
      <t>キョウトフ</t>
    </rPh>
    <phoneticPr fontId="5"/>
  </si>
  <si>
    <t>ぐ２３</t>
    <phoneticPr fontId="5"/>
  </si>
  <si>
    <t>小出</t>
    <rPh sb="0" eb="2">
      <t>コイデ</t>
    </rPh>
    <phoneticPr fontId="5"/>
  </si>
  <si>
    <t>周平</t>
    <rPh sb="0" eb="2">
      <t>シュウヘイ</t>
    </rPh>
    <phoneticPr fontId="5"/>
  </si>
  <si>
    <t>小出周平</t>
    <rPh sb="0" eb="2">
      <t>コイデ</t>
    </rPh>
    <rPh sb="2" eb="4">
      <t>シュウヘイ</t>
    </rPh>
    <phoneticPr fontId="5"/>
  </si>
  <si>
    <t>ぐ２４</t>
    <phoneticPr fontId="5"/>
  </si>
  <si>
    <t>ぐ２５</t>
    <phoneticPr fontId="5"/>
  </si>
  <si>
    <t>ぐ２６</t>
    <phoneticPr fontId="5"/>
  </si>
  <si>
    <t>ぐ２７</t>
    <phoneticPr fontId="5"/>
  </si>
  <si>
    <t>健太郎</t>
    <rPh sb="0" eb="3">
      <t>ケンタロウ</t>
    </rPh>
    <phoneticPr fontId="5"/>
  </si>
  <si>
    <t>ぐ２８</t>
    <phoneticPr fontId="5"/>
  </si>
  <si>
    <t>鹿野</t>
    <rPh sb="0" eb="2">
      <t>シカノ</t>
    </rPh>
    <phoneticPr fontId="5"/>
  </si>
  <si>
    <t>雄大</t>
    <rPh sb="0" eb="2">
      <t>ユウダイ</t>
    </rPh>
    <phoneticPr fontId="5"/>
  </si>
  <si>
    <t>鹿野雄大</t>
    <rPh sb="0" eb="2">
      <t>シカノ</t>
    </rPh>
    <rPh sb="2" eb="4">
      <t>ユウダイ</t>
    </rPh>
    <phoneticPr fontId="5"/>
  </si>
  <si>
    <t>ぐ２９</t>
    <phoneticPr fontId="5"/>
  </si>
  <si>
    <t>澁谷</t>
    <rPh sb="0" eb="1">
      <t>シブ</t>
    </rPh>
    <rPh sb="1" eb="2">
      <t>タニ</t>
    </rPh>
    <phoneticPr fontId="5"/>
  </si>
  <si>
    <t>晃大</t>
    <rPh sb="0" eb="2">
      <t>コウダイ</t>
    </rPh>
    <phoneticPr fontId="5"/>
  </si>
  <si>
    <t>澁谷晃大</t>
    <rPh sb="0" eb="2">
      <t>シブヤ</t>
    </rPh>
    <rPh sb="2" eb="4">
      <t>コウダイ</t>
    </rPh>
    <phoneticPr fontId="5"/>
  </si>
  <si>
    <t>ぐ３０</t>
    <phoneticPr fontId="5"/>
  </si>
  <si>
    <t>遼太郎</t>
    <rPh sb="0" eb="3">
      <t>リョウタロウ</t>
    </rPh>
    <phoneticPr fontId="5"/>
  </si>
  <si>
    <t>松本遼太郎</t>
    <rPh sb="0" eb="2">
      <t>マツモト</t>
    </rPh>
    <rPh sb="2" eb="5">
      <t>リョウタロウ</t>
    </rPh>
    <phoneticPr fontId="5"/>
  </si>
  <si>
    <t>ぐ３１</t>
    <phoneticPr fontId="5"/>
  </si>
  <si>
    <t>浜田</t>
    <rPh sb="0" eb="2">
      <t>ハマダ</t>
    </rPh>
    <phoneticPr fontId="5"/>
  </si>
  <si>
    <t>豊</t>
    <rPh sb="0" eb="1">
      <t>ユタカ</t>
    </rPh>
    <phoneticPr fontId="5"/>
  </si>
  <si>
    <t>ぐ３２</t>
    <phoneticPr fontId="5"/>
  </si>
  <si>
    <t>浜田豊</t>
    <rPh sb="0" eb="2">
      <t>ハマダ</t>
    </rPh>
    <rPh sb="2" eb="3">
      <t>ユタカ</t>
    </rPh>
    <phoneticPr fontId="5"/>
  </si>
  <si>
    <t>平野</t>
    <rPh sb="0" eb="2">
      <t>ヒラノ</t>
    </rPh>
    <phoneticPr fontId="5"/>
  </si>
  <si>
    <t>優也</t>
    <rPh sb="0" eb="2">
      <t>ユウヤ</t>
    </rPh>
    <phoneticPr fontId="5"/>
  </si>
  <si>
    <t>平野優也</t>
    <rPh sb="0" eb="2">
      <t>ヒラノ</t>
    </rPh>
    <rPh sb="2" eb="4">
      <t>ユウヤ</t>
    </rPh>
    <phoneticPr fontId="5"/>
  </si>
  <si>
    <t>三重県</t>
    <rPh sb="0" eb="3">
      <t>ミエケン</t>
    </rPh>
    <phoneticPr fontId="5"/>
  </si>
  <si>
    <t>ぐ３３</t>
    <phoneticPr fontId="5"/>
  </si>
  <si>
    <t>ぐ３５</t>
    <phoneticPr fontId="5"/>
  </si>
  <si>
    <t>ぐ３４</t>
    <phoneticPr fontId="5"/>
  </si>
  <si>
    <t>黒坂</t>
    <rPh sb="0" eb="2">
      <t>クロサカ</t>
    </rPh>
    <phoneticPr fontId="5"/>
  </si>
  <si>
    <t>晶子</t>
    <rPh sb="0" eb="2">
      <t>アキコ</t>
    </rPh>
    <phoneticPr fontId="5"/>
  </si>
  <si>
    <t>山口</t>
    <rPh sb="0" eb="2">
      <t>ヤマグチ</t>
    </rPh>
    <phoneticPr fontId="5"/>
  </si>
  <si>
    <t>ぐ３６</t>
    <phoneticPr fontId="5"/>
  </si>
  <si>
    <t>友里</t>
    <rPh sb="0" eb="2">
      <t>ユリ</t>
    </rPh>
    <phoneticPr fontId="5"/>
  </si>
  <si>
    <t>漆原友里</t>
    <rPh sb="0" eb="2">
      <t>ウルシハラ</t>
    </rPh>
    <rPh sb="2" eb="4">
      <t>ユリ</t>
    </rPh>
    <phoneticPr fontId="5"/>
  </si>
  <si>
    <t>ぐ３７</t>
    <phoneticPr fontId="5"/>
  </si>
  <si>
    <t>ぐ３８</t>
    <phoneticPr fontId="5"/>
  </si>
  <si>
    <t>ぐ３９</t>
    <phoneticPr fontId="5"/>
  </si>
  <si>
    <t>吉村</t>
    <rPh sb="0" eb="2">
      <t>ヨシムラ</t>
    </rPh>
    <phoneticPr fontId="5"/>
  </si>
  <si>
    <t>ぐ４１</t>
    <phoneticPr fontId="5"/>
  </si>
  <si>
    <t>菜摘</t>
    <rPh sb="0" eb="2">
      <t>ナツミ</t>
    </rPh>
    <phoneticPr fontId="5"/>
  </si>
  <si>
    <t>草野菜摘</t>
    <rPh sb="0" eb="2">
      <t>クサノ</t>
    </rPh>
    <rPh sb="2" eb="4">
      <t>ナツミ</t>
    </rPh>
    <phoneticPr fontId="5"/>
  </si>
  <si>
    <t>武田</t>
    <rPh sb="0" eb="2">
      <t>タケダ</t>
    </rPh>
    <phoneticPr fontId="5"/>
  </si>
  <si>
    <t>亜加梨</t>
    <rPh sb="0" eb="3">
      <t>アカリ</t>
    </rPh>
    <phoneticPr fontId="5"/>
  </si>
  <si>
    <t>武田亜加梨</t>
    <rPh sb="0" eb="2">
      <t>タケダ</t>
    </rPh>
    <rPh sb="2" eb="5">
      <t>アカリ</t>
    </rPh>
    <phoneticPr fontId="5"/>
  </si>
  <si>
    <t>千恵</t>
    <rPh sb="0" eb="2">
      <t>チエ</t>
    </rPh>
    <phoneticPr fontId="5"/>
  </si>
  <si>
    <t>け０２</t>
    <phoneticPr fontId="5"/>
  </si>
  <si>
    <t>福永</t>
    <phoneticPr fontId="5"/>
  </si>
  <si>
    <t>一典</t>
    <rPh sb="0" eb="2">
      <t>カズノリ</t>
    </rPh>
    <phoneticPr fontId="5"/>
  </si>
  <si>
    <t>小澤</t>
    <rPh sb="0" eb="2">
      <t>コザワ</t>
    </rPh>
    <phoneticPr fontId="5"/>
  </si>
  <si>
    <t>藤信</t>
    <rPh sb="0" eb="2">
      <t>フジノブ</t>
    </rPh>
    <phoneticPr fontId="5"/>
  </si>
  <si>
    <t>疋田</t>
    <rPh sb="0" eb="2">
      <t>ヒキダ</t>
    </rPh>
    <phoneticPr fontId="5"/>
  </si>
  <si>
    <t>之宏</t>
    <rPh sb="0" eb="1">
      <t>コレ</t>
    </rPh>
    <rPh sb="1" eb="2">
      <t>ヒロシ</t>
    </rPh>
    <phoneticPr fontId="5"/>
  </si>
  <si>
    <t>東近江市</t>
    <phoneticPr fontId="5"/>
  </si>
  <si>
    <t>朝日</t>
    <rPh sb="0" eb="2">
      <t>アサヒ</t>
    </rPh>
    <phoneticPr fontId="5"/>
  </si>
  <si>
    <t>尚紀</t>
    <rPh sb="0" eb="1">
      <t>ナオ</t>
    </rPh>
    <rPh sb="1" eb="2">
      <t>キ</t>
    </rPh>
    <phoneticPr fontId="5"/>
  </si>
  <si>
    <t>三重県</t>
    <phoneticPr fontId="5"/>
  </si>
  <si>
    <t>智美</t>
    <rPh sb="0" eb="2">
      <t>トモミ</t>
    </rPh>
    <phoneticPr fontId="5"/>
  </si>
  <si>
    <t>健治</t>
    <rPh sb="0" eb="2">
      <t>ケンジ</t>
    </rPh>
    <phoneticPr fontId="5"/>
  </si>
  <si>
    <t>彦根市</t>
    <phoneticPr fontId="5"/>
  </si>
  <si>
    <t>本多</t>
    <rPh sb="0" eb="2">
      <t>ホンダ</t>
    </rPh>
    <phoneticPr fontId="5"/>
  </si>
  <si>
    <t>勇輝</t>
    <rPh sb="0" eb="2">
      <t>ユウキ</t>
    </rPh>
    <phoneticPr fontId="5"/>
  </si>
  <si>
    <t>浩一</t>
    <rPh sb="0" eb="2">
      <t>コウイチ</t>
    </rPh>
    <phoneticPr fontId="5"/>
  </si>
  <si>
    <t>堤</t>
    <rPh sb="0" eb="1">
      <t>ツツミ</t>
    </rPh>
    <phoneticPr fontId="5"/>
  </si>
  <si>
    <t>泰彦</t>
    <rPh sb="0" eb="2">
      <t>ヤスヒコ</t>
    </rPh>
    <phoneticPr fontId="5"/>
  </si>
  <si>
    <t>新谷</t>
    <rPh sb="0" eb="2">
      <t>シンヤ</t>
    </rPh>
    <phoneticPr fontId="5"/>
  </si>
  <si>
    <t>良</t>
    <rPh sb="0" eb="1">
      <t>リョウ</t>
    </rPh>
    <phoneticPr fontId="5"/>
  </si>
  <si>
    <t>谷</t>
    <rPh sb="0" eb="1">
      <t>タニ</t>
    </rPh>
    <phoneticPr fontId="5"/>
  </si>
  <si>
    <t>寿子</t>
    <rPh sb="0" eb="2">
      <t>ヒサコ</t>
    </rPh>
    <phoneticPr fontId="5"/>
  </si>
  <si>
    <t>美和</t>
    <rPh sb="0" eb="2">
      <t>ミワ</t>
    </rPh>
    <phoneticPr fontId="5"/>
  </si>
  <si>
    <t>寺村</t>
    <rPh sb="0" eb="2">
      <t>テラムラ</t>
    </rPh>
    <phoneticPr fontId="5"/>
  </si>
  <si>
    <t>征矢</t>
    <rPh sb="0" eb="2">
      <t>ソヤ</t>
    </rPh>
    <phoneticPr fontId="5"/>
  </si>
  <si>
    <t>洋平</t>
    <rPh sb="0" eb="2">
      <t>ヨウヘイ</t>
    </rPh>
    <phoneticPr fontId="5"/>
  </si>
  <si>
    <t>木村</t>
    <rPh sb="0" eb="2">
      <t>キムラ</t>
    </rPh>
    <phoneticPr fontId="5"/>
  </si>
  <si>
    <t>青井</t>
  </si>
  <si>
    <t>亘</t>
  </si>
  <si>
    <t>照夫</t>
  </si>
  <si>
    <t xml:space="preserve"> </t>
    <phoneticPr fontId="5"/>
  </si>
  <si>
    <t>雄介</t>
    <rPh sb="0" eb="2">
      <t>ユウスケ</t>
    </rPh>
    <phoneticPr fontId="5"/>
  </si>
  <si>
    <t>中嶋</t>
    <rPh sb="0" eb="2">
      <t>ナカジマ</t>
    </rPh>
    <phoneticPr fontId="5"/>
  </si>
  <si>
    <t>徹</t>
    <rPh sb="0" eb="1">
      <t>トオル</t>
    </rPh>
    <phoneticPr fontId="5"/>
  </si>
  <si>
    <t>蒲生郡</t>
    <rPh sb="0" eb="3">
      <t>ガモウグン</t>
    </rPh>
    <phoneticPr fontId="5"/>
  </si>
  <si>
    <t>代表　片岡一寿</t>
    <rPh sb="0" eb="2">
      <t>ダイヒョウ</t>
    </rPh>
    <rPh sb="3" eb="5">
      <t>カタオカ</t>
    </rPh>
    <rPh sb="5" eb="7">
      <t>カズトシ</t>
    </rPh>
    <phoneticPr fontId="5"/>
  </si>
  <si>
    <t>ptkq67180＠yahoo.co.jp</t>
    <phoneticPr fontId="5"/>
  </si>
  <si>
    <t>うさぎとかめの集い</t>
    <rPh sb="7" eb="8">
      <t>ツド</t>
    </rPh>
    <phoneticPr fontId="5"/>
  </si>
  <si>
    <t>牛道</t>
    <rPh sb="0" eb="1">
      <t>ウシ</t>
    </rPh>
    <rPh sb="1" eb="2">
      <t>ミチ</t>
    </rPh>
    <phoneticPr fontId="5"/>
  </si>
  <si>
    <t>小倉</t>
    <rPh sb="0" eb="2">
      <t>オグラ</t>
    </rPh>
    <phoneticPr fontId="5"/>
  </si>
  <si>
    <t>俊郎</t>
    <rPh sb="0" eb="1">
      <t>トシ</t>
    </rPh>
    <rPh sb="1" eb="2">
      <t>ロウ</t>
    </rPh>
    <phoneticPr fontId="5"/>
  </si>
  <si>
    <t>片岡</t>
    <rPh sb="0" eb="2">
      <t>カタオカ</t>
    </rPh>
    <phoneticPr fontId="5"/>
  </si>
  <si>
    <t>一寿</t>
    <rPh sb="0" eb="2">
      <t>カズトシ</t>
    </rPh>
    <phoneticPr fontId="5"/>
  </si>
  <si>
    <t>亀井</t>
    <rPh sb="0" eb="2">
      <t>カメイ</t>
    </rPh>
    <phoneticPr fontId="5"/>
  </si>
  <si>
    <t>甲賀市</t>
    <rPh sb="0" eb="3">
      <t>コウカシ</t>
    </rPh>
    <phoneticPr fontId="5"/>
  </si>
  <si>
    <t>竹田</t>
    <rPh sb="0" eb="2">
      <t>タケダ</t>
    </rPh>
    <phoneticPr fontId="5"/>
  </si>
  <si>
    <t>圭佑</t>
    <rPh sb="0" eb="2">
      <t>ケイスケ</t>
    </rPh>
    <phoneticPr fontId="5"/>
  </si>
  <si>
    <t>堤内</t>
    <rPh sb="0" eb="1">
      <t>ツツミ</t>
    </rPh>
    <rPh sb="1" eb="2">
      <t>ウチ</t>
    </rPh>
    <phoneticPr fontId="5"/>
  </si>
  <si>
    <t>昭仁</t>
    <rPh sb="0" eb="2">
      <t>アキヒト</t>
    </rPh>
    <phoneticPr fontId="5"/>
  </si>
  <si>
    <t>土肥</t>
    <rPh sb="0" eb="2">
      <t>ドイ</t>
    </rPh>
    <phoneticPr fontId="5"/>
  </si>
  <si>
    <t>将博</t>
    <rPh sb="0" eb="2">
      <t>マサヒロ</t>
    </rPh>
    <phoneticPr fontId="5"/>
  </si>
  <si>
    <t>深田</t>
    <rPh sb="0" eb="2">
      <t>フカダ</t>
    </rPh>
    <phoneticPr fontId="5"/>
  </si>
  <si>
    <t>啓吾</t>
    <rPh sb="0" eb="2">
      <t>ケイゴ</t>
    </rPh>
    <phoneticPr fontId="5"/>
  </si>
  <si>
    <t>山田</t>
    <rPh sb="0" eb="2">
      <t>ヤマダ</t>
    </rPh>
    <phoneticPr fontId="5"/>
  </si>
  <si>
    <t>昌紀</t>
    <rPh sb="0" eb="2">
      <t>マサノリ</t>
    </rPh>
    <phoneticPr fontId="5"/>
  </si>
  <si>
    <t>浩之</t>
    <rPh sb="0" eb="2">
      <t>ヒロユキ</t>
    </rPh>
    <phoneticPr fontId="5"/>
  </si>
  <si>
    <t>脇野</t>
    <rPh sb="0" eb="2">
      <t>ワキノ</t>
    </rPh>
    <phoneticPr fontId="5"/>
  </si>
  <si>
    <t>佳邦</t>
    <rPh sb="0" eb="1">
      <t>ヨシ</t>
    </rPh>
    <rPh sb="1" eb="2">
      <t>クニ</t>
    </rPh>
    <phoneticPr fontId="5"/>
  </si>
  <si>
    <t>利光</t>
  </si>
  <si>
    <t>龍司</t>
  </si>
  <si>
    <t>植垣</t>
    <rPh sb="0" eb="2">
      <t>ウエガキ</t>
    </rPh>
    <phoneticPr fontId="5"/>
  </si>
  <si>
    <t>貴美子</t>
    <rPh sb="0" eb="3">
      <t>キミコ</t>
    </rPh>
    <phoneticPr fontId="5"/>
  </si>
  <si>
    <t>梅田</t>
    <rPh sb="0" eb="2">
      <t>ウメダ</t>
    </rPh>
    <phoneticPr fontId="5"/>
  </si>
  <si>
    <t>谷口</t>
    <rPh sb="0" eb="2">
      <t>タニグチ</t>
    </rPh>
    <phoneticPr fontId="5"/>
  </si>
  <si>
    <t>美佳</t>
    <rPh sb="0" eb="2">
      <t>ミカ</t>
    </rPh>
    <phoneticPr fontId="5"/>
  </si>
  <si>
    <t>辻</t>
    <rPh sb="0" eb="1">
      <t>ツジ</t>
    </rPh>
    <phoneticPr fontId="5"/>
  </si>
  <si>
    <t>苗村</t>
    <rPh sb="0" eb="2">
      <t>ナエムラ</t>
    </rPh>
    <phoneticPr fontId="5"/>
  </si>
  <si>
    <t>西崎</t>
    <rPh sb="0" eb="2">
      <t>ニシザキ</t>
    </rPh>
    <phoneticPr fontId="5"/>
  </si>
  <si>
    <t>友香</t>
    <rPh sb="0" eb="2">
      <t>ユカ</t>
    </rPh>
    <phoneticPr fontId="5"/>
  </si>
  <si>
    <t>藤田</t>
    <rPh sb="0" eb="2">
      <t>フジタ</t>
    </rPh>
    <phoneticPr fontId="5"/>
  </si>
  <si>
    <t>藤村</t>
    <rPh sb="0" eb="2">
      <t>フジムラ</t>
    </rPh>
    <phoneticPr fontId="5"/>
  </si>
  <si>
    <t>田中</t>
    <phoneticPr fontId="5"/>
  </si>
  <si>
    <t>伊吹</t>
    <rPh sb="0" eb="2">
      <t>イブキ</t>
    </rPh>
    <phoneticPr fontId="5"/>
  </si>
  <si>
    <t>岩花</t>
    <rPh sb="0" eb="1">
      <t>イワ</t>
    </rPh>
    <rPh sb="1" eb="2">
      <t>ハナ</t>
    </rPh>
    <phoneticPr fontId="5"/>
  </si>
  <si>
    <t>功</t>
    <rPh sb="0" eb="1">
      <t>イサオ</t>
    </rPh>
    <phoneticPr fontId="5"/>
  </si>
  <si>
    <t>皓太</t>
    <rPh sb="0" eb="2">
      <t>コウタ</t>
    </rPh>
    <phoneticPr fontId="5"/>
  </si>
  <si>
    <t>林</t>
    <rPh sb="0" eb="1">
      <t>ハヤシ</t>
    </rPh>
    <phoneticPr fontId="5"/>
  </si>
  <si>
    <t>哲学</t>
    <rPh sb="0" eb="2">
      <t>テツガク</t>
    </rPh>
    <phoneticPr fontId="5"/>
  </si>
  <si>
    <t>こ０１</t>
    <phoneticPr fontId="5"/>
  </si>
  <si>
    <t>個人登録</t>
    <rPh sb="0" eb="2">
      <t>コジン</t>
    </rPh>
    <rPh sb="2" eb="4">
      <t>トウロク</t>
    </rPh>
    <phoneticPr fontId="5"/>
  </si>
  <si>
    <t>愛荘町</t>
    <rPh sb="0" eb="3">
      <t>アイショウチョウ</t>
    </rPh>
    <phoneticPr fontId="5"/>
  </si>
  <si>
    <t>中島</t>
    <rPh sb="0" eb="2">
      <t>ナカジマ</t>
    </rPh>
    <phoneticPr fontId="5"/>
  </si>
  <si>
    <t>(261-5)*1000+2000*5=26600</t>
    <phoneticPr fontId="5"/>
  </si>
  <si>
    <t>所属クラブ名</t>
    <rPh sb="0" eb="2">
      <t>ショゾク</t>
    </rPh>
    <rPh sb="5" eb="6">
      <t>メイ</t>
    </rPh>
    <phoneticPr fontId="5"/>
  </si>
  <si>
    <t>代表者氏名</t>
    <rPh sb="0" eb="3">
      <t>ダイヒョウシャ</t>
    </rPh>
    <rPh sb="3" eb="5">
      <t>シメイ</t>
    </rPh>
    <phoneticPr fontId="5"/>
  </si>
  <si>
    <t>代表連絡先</t>
    <rPh sb="0" eb="2">
      <t>ダイヒョウ</t>
    </rPh>
    <rPh sb="2" eb="5">
      <t>レンラクサキ</t>
    </rPh>
    <phoneticPr fontId="5"/>
  </si>
  <si>
    <t>登録No(全角)を入れると氏名と年齢が入力されます</t>
    <rPh sb="0" eb="2">
      <t>トウロク</t>
    </rPh>
    <rPh sb="5" eb="7">
      <t>ゼンカク</t>
    </rPh>
    <rPh sb="9" eb="10">
      <t>イ</t>
    </rPh>
    <rPh sb="13" eb="15">
      <t>シメイ</t>
    </rPh>
    <rPh sb="16" eb="18">
      <t>ネンレイ</t>
    </rPh>
    <rPh sb="19" eb="21">
      <t>ニュウリョク</t>
    </rPh>
    <phoneticPr fontId="5"/>
  </si>
  <si>
    <t>種目</t>
    <rPh sb="0" eb="2">
      <t>シュモク</t>
    </rPh>
    <phoneticPr fontId="5"/>
  </si>
  <si>
    <t>一般の方は　それぞれのセルに直接入力してください</t>
    <rPh sb="0" eb="2">
      <t>イッパン</t>
    </rPh>
    <rPh sb="3" eb="4">
      <t>カタ</t>
    </rPh>
    <rPh sb="14" eb="16">
      <t>チョクセツ</t>
    </rPh>
    <rPh sb="16" eb="18">
      <t>ニュウリョク</t>
    </rPh>
    <phoneticPr fontId="5"/>
  </si>
  <si>
    <t>ランク</t>
    <phoneticPr fontId="5"/>
  </si>
  <si>
    <t>登録No</t>
    <rPh sb="0" eb="2">
      <t>トウロク</t>
    </rPh>
    <phoneticPr fontId="5"/>
  </si>
  <si>
    <t>氏　名</t>
    <rPh sb="0" eb="1">
      <t>シ</t>
    </rPh>
    <rPh sb="2" eb="3">
      <t>ナ</t>
    </rPh>
    <phoneticPr fontId="5"/>
  </si>
  <si>
    <t>年齢</t>
    <rPh sb="0" eb="2">
      <t>ネンレイ</t>
    </rPh>
    <phoneticPr fontId="5"/>
  </si>
  <si>
    <t>所属クラブ</t>
    <rPh sb="0" eb="2">
      <t>ショゾク</t>
    </rPh>
    <phoneticPr fontId="5"/>
  </si>
  <si>
    <t>備考</t>
    <rPh sb="0" eb="2">
      <t>ビコウ</t>
    </rPh>
    <phoneticPr fontId="5"/>
  </si>
  <si>
    <t>参加費</t>
    <rPh sb="0" eb="3">
      <t>サンカヒ</t>
    </rPh>
    <phoneticPr fontId="5"/>
  </si>
  <si>
    <t>人数</t>
    <rPh sb="0" eb="2">
      <t>ニンズウスウ</t>
    </rPh>
    <phoneticPr fontId="5"/>
  </si>
  <si>
    <t>小計</t>
    <rPh sb="0" eb="2">
      <t>ショウケイ</t>
    </rPh>
    <phoneticPr fontId="5"/>
  </si>
  <si>
    <t>協会員</t>
    <rPh sb="0" eb="3">
      <t>キョウカイイン</t>
    </rPh>
    <phoneticPr fontId="5"/>
  </si>
  <si>
    <t>非協会員</t>
    <rPh sb="0" eb="4">
      <t>ヒキョウカイイン</t>
    </rPh>
    <phoneticPr fontId="5"/>
  </si>
  <si>
    <t>合計</t>
    <rPh sb="0" eb="2">
      <t>ゴウケイ</t>
    </rPh>
    <phoneticPr fontId="5"/>
  </si>
  <si>
    <t>廣瀬</t>
    <rPh sb="0" eb="2">
      <t>ヒロセ</t>
    </rPh>
    <phoneticPr fontId="5"/>
  </si>
  <si>
    <t>淳</t>
    <rPh sb="0" eb="1">
      <t>ジュン</t>
    </rPh>
    <phoneticPr fontId="5"/>
  </si>
  <si>
    <t>松前</t>
    <rPh sb="0" eb="2">
      <t>マツマエ</t>
    </rPh>
    <phoneticPr fontId="5"/>
  </si>
  <si>
    <t>満</t>
    <rPh sb="0" eb="1">
      <t>ミツル</t>
    </rPh>
    <phoneticPr fontId="5"/>
  </si>
  <si>
    <t>あ２９</t>
  </si>
  <si>
    <t>大脇</t>
    <rPh sb="0" eb="2">
      <t>オオワキ</t>
    </rPh>
    <phoneticPr fontId="5"/>
  </si>
  <si>
    <t>和世</t>
    <rPh sb="0" eb="2">
      <t>カズヨ</t>
    </rPh>
    <phoneticPr fontId="5"/>
  </si>
  <si>
    <t>あ３０</t>
  </si>
  <si>
    <t>中野</t>
    <rPh sb="0" eb="2">
      <t>ナカノ</t>
    </rPh>
    <phoneticPr fontId="5"/>
  </si>
  <si>
    <t>あ３１</t>
  </si>
  <si>
    <t>堀田</t>
    <rPh sb="0" eb="2">
      <t>ホッタ</t>
    </rPh>
    <phoneticPr fontId="5"/>
  </si>
  <si>
    <t>明子</t>
    <rPh sb="0" eb="2">
      <t>アキコ</t>
    </rPh>
    <phoneticPr fontId="5"/>
  </si>
  <si>
    <t>あ３２</t>
  </si>
  <si>
    <t>法戸</t>
    <rPh sb="0" eb="2">
      <t>ホウド</t>
    </rPh>
    <phoneticPr fontId="5"/>
  </si>
  <si>
    <t>義也</t>
    <rPh sb="0" eb="2">
      <t>ヨシナリ</t>
    </rPh>
    <phoneticPr fontId="5"/>
  </si>
  <si>
    <t>代表者　川上　英二</t>
    <rPh sb="4" eb="6">
      <t>カワカミ</t>
    </rPh>
    <rPh sb="7" eb="9">
      <t>エイジ</t>
    </rPh>
    <phoneticPr fontId="5"/>
  </si>
  <si>
    <t>ytennisjp2000@yahoo.co.jp</t>
    <phoneticPr fontId="21"/>
  </si>
  <si>
    <t>アプストＴＣ</t>
    <phoneticPr fontId="21"/>
  </si>
  <si>
    <t>あぷ０２</t>
    <phoneticPr fontId="21"/>
  </si>
  <si>
    <t>川上</t>
    <phoneticPr fontId="21"/>
  </si>
  <si>
    <t>美弥子</t>
    <rPh sb="0" eb="3">
      <t>ミヤコ</t>
    </rPh>
    <phoneticPr fontId="21"/>
  </si>
  <si>
    <t>大塚</t>
    <rPh sb="0" eb="2">
      <t>オオツカ</t>
    </rPh>
    <phoneticPr fontId="21"/>
  </si>
  <si>
    <t>陽</t>
    <rPh sb="0" eb="1">
      <t>ヨウ</t>
    </rPh>
    <phoneticPr fontId="21"/>
  </si>
  <si>
    <t>米原市</t>
    <rPh sb="0" eb="3">
      <t>マイバラシ</t>
    </rPh>
    <phoneticPr fontId="21"/>
  </si>
  <si>
    <t>山内</t>
    <rPh sb="0" eb="2">
      <t>ヤマウチ</t>
    </rPh>
    <phoneticPr fontId="21"/>
  </si>
  <si>
    <t>雄平</t>
    <rPh sb="0" eb="2">
      <t>ユウヘイ</t>
    </rPh>
    <phoneticPr fontId="21"/>
  </si>
  <si>
    <t>東近江市</t>
    <rPh sb="0" eb="1">
      <t>ヒガシ</t>
    </rPh>
    <rPh sb="1" eb="3">
      <t>オウミ</t>
    </rPh>
    <rPh sb="3" eb="4">
      <t>シ</t>
    </rPh>
    <phoneticPr fontId="21"/>
  </si>
  <si>
    <t>春澄</t>
    <rPh sb="0" eb="1">
      <t>ハル</t>
    </rPh>
    <rPh sb="1" eb="2">
      <t>スミ</t>
    </rPh>
    <phoneticPr fontId="21"/>
  </si>
  <si>
    <t>木村</t>
    <rPh sb="0" eb="2">
      <t>キムラ</t>
    </rPh>
    <phoneticPr fontId="21"/>
  </si>
  <si>
    <t>美香</t>
    <rPh sb="0" eb="2">
      <t>ミカ</t>
    </rPh>
    <phoneticPr fontId="21"/>
  </si>
  <si>
    <t>梶木</t>
    <rPh sb="0" eb="2">
      <t>カジキ</t>
    </rPh>
    <phoneticPr fontId="21"/>
  </si>
  <si>
    <t>和子</t>
    <rPh sb="0" eb="2">
      <t>カズコ</t>
    </rPh>
    <phoneticPr fontId="21"/>
  </si>
  <si>
    <t>日高</t>
    <rPh sb="0" eb="2">
      <t>ヒダカ</t>
    </rPh>
    <phoneticPr fontId="21"/>
  </si>
  <si>
    <t>眞規子</t>
  </si>
  <si>
    <t>長浜市</t>
    <rPh sb="0" eb="3">
      <t>ナガハマシ</t>
    </rPh>
    <phoneticPr fontId="21"/>
  </si>
  <si>
    <t>長谷出</t>
    <rPh sb="0" eb="2">
      <t>ハセ</t>
    </rPh>
    <rPh sb="2" eb="3">
      <t>デ</t>
    </rPh>
    <phoneticPr fontId="21"/>
  </si>
  <si>
    <t>浩</t>
    <rPh sb="0" eb="1">
      <t>ヒロシ</t>
    </rPh>
    <phoneticPr fontId="21"/>
  </si>
  <si>
    <t>男</t>
    <phoneticPr fontId="21"/>
  </si>
  <si>
    <t>本池</t>
    <rPh sb="0" eb="2">
      <t>モトイケ</t>
    </rPh>
    <phoneticPr fontId="21"/>
  </si>
  <si>
    <t>清子</t>
    <phoneticPr fontId="21"/>
  </si>
  <si>
    <t>奥田</t>
    <rPh sb="0" eb="2">
      <t>オクダ</t>
    </rPh>
    <phoneticPr fontId="21"/>
  </si>
  <si>
    <t>純也</t>
    <phoneticPr fontId="21"/>
  </si>
  <si>
    <t>村田</t>
    <rPh sb="0" eb="2">
      <t>ムラタ</t>
    </rPh>
    <phoneticPr fontId="21"/>
  </si>
  <si>
    <t>朋子</t>
    <rPh sb="0" eb="2">
      <t>トモコ</t>
    </rPh>
    <phoneticPr fontId="21"/>
  </si>
  <si>
    <t>女</t>
    <phoneticPr fontId="21"/>
  </si>
  <si>
    <t>理恵子</t>
  </si>
  <si>
    <t>竹村</t>
    <phoneticPr fontId="21"/>
  </si>
  <si>
    <t>治</t>
  </si>
  <si>
    <t>蒲生郡</t>
    <rPh sb="0" eb="3">
      <t>ガモウグン</t>
    </rPh>
    <phoneticPr fontId="21"/>
  </si>
  <si>
    <t>木村</t>
    <phoneticPr fontId="21"/>
  </si>
  <si>
    <t>誠</t>
  </si>
  <si>
    <t>京都市</t>
    <rPh sb="0" eb="3">
      <t>キョウトシ</t>
    </rPh>
    <phoneticPr fontId="21"/>
  </si>
  <si>
    <t>容子</t>
  </si>
  <si>
    <t>森</t>
    <phoneticPr fontId="21"/>
  </si>
  <si>
    <t>謙太郎</t>
    <phoneticPr fontId="21"/>
  </si>
  <si>
    <t>鈴鹿市</t>
    <rPh sb="0" eb="3">
      <t>スズカシ</t>
    </rPh>
    <phoneticPr fontId="21"/>
  </si>
  <si>
    <t>下地</t>
    <phoneticPr fontId="21"/>
  </si>
  <si>
    <t>昭徹</t>
  </si>
  <si>
    <t>服部</t>
    <phoneticPr fontId="21"/>
  </si>
  <si>
    <t>龍優</t>
  </si>
  <si>
    <t>亀山市</t>
    <rPh sb="0" eb="2">
      <t>カメヤマ</t>
    </rPh>
    <rPh sb="2" eb="3">
      <t>シ</t>
    </rPh>
    <phoneticPr fontId="21"/>
  </si>
  <si>
    <t>齋藤</t>
    <phoneticPr fontId="21"/>
  </si>
  <si>
    <t>波月</t>
  </si>
  <si>
    <t>古市</t>
    <phoneticPr fontId="21"/>
  </si>
  <si>
    <t>雄哉</t>
  </si>
  <si>
    <t>大塚</t>
    <phoneticPr fontId="21"/>
  </si>
  <si>
    <t>光稀</t>
  </si>
  <si>
    <t>東</t>
    <rPh sb="0" eb="1">
      <t>ヒガシ</t>
    </rPh>
    <phoneticPr fontId="21"/>
  </si>
  <si>
    <t>正隆</t>
    <rPh sb="0" eb="2">
      <t>マサタカ</t>
    </rPh>
    <phoneticPr fontId="21"/>
  </si>
  <si>
    <t>二ツ井</t>
    <rPh sb="0" eb="1">
      <t>フタ</t>
    </rPh>
    <rPh sb="2" eb="3">
      <t>イ</t>
    </rPh>
    <phoneticPr fontId="21"/>
  </si>
  <si>
    <t>裕也</t>
    <rPh sb="0" eb="2">
      <t>ユウヤ</t>
    </rPh>
    <phoneticPr fontId="21"/>
  </si>
  <si>
    <t>山崎</t>
    <rPh sb="0" eb="2">
      <t>ヤマサキ</t>
    </rPh>
    <phoneticPr fontId="21"/>
  </si>
  <si>
    <t>豊</t>
    <rPh sb="0" eb="1">
      <t>ユタカ</t>
    </rPh>
    <phoneticPr fontId="21"/>
  </si>
  <si>
    <t>あん０１</t>
    <phoneticPr fontId="21"/>
  </si>
  <si>
    <t>あん０２</t>
    <phoneticPr fontId="21"/>
  </si>
  <si>
    <t>寿人</t>
    <rPh sb="0" eb="2">
      <t>スミト</t>
    </rPh>
    <phoneticPr fontId="5"/>
  </si>
  <si>
    <t>佳明</t>
    <rPh sb="0" eb="2">
      <t>ヨシアキ</t>
    </rPh>
    <phoneticPr fontId="5"/>
  </si>
  <si>
    <t>代表　中尾 慶太</t>
    <rPh sb="3" eb="5">
      <t>ナカオ</t>
    </rPh>
    <rPh sb="6" eb="8">
      <t>ケイタ</t>
    </rPh>
    <phoneticPr fontId="5"/>
  </si>
  <si>
    <t>k.n.1412.queen@gmail.com</t>
    <phoneticPr fontId="5"/>
  </si>
  <si>
    <t>匡志</t>
    <phoneticPr fontId="21"/>
  </si>
  <si>
    <t>石川</t>
    <rPh sb="0" eb="2">
      <t>イシカワ</t>
    </rPh>
    <phoneticPr fontId="5"/>
  </si>
  <si>
    <t>和洋</t>
    <rPh sb="0" eb="2">
      <t>カズヒロ</t>
    </rPh>
    <phoneticPr fontId="5"/>
  </si>
  <si>
    <t>竜王町</t>
    <rPh sb="0" eb="3">
      <t>リュウオウチョウ</t>
    </rPh>
    <phoneticPr fontId="5"/>
  </si>
  <si>
    <t>石田</t>
    <rPh sb="0" eb="2">
      <t>イシダ</t>
    </rPh>
    <phoneticPr fontId="21"/>
  </si>
  <si>
    <t>愛捺花</t>
    <phoneticPr fontId="21"/>
  </si>
  <si>
    <t>一色</t>
    <phoneticPr fontId="21"/>
  </si>
  <si>
    <t>翼</t>
    <phoneticPr fontId="21"/>
  </si>
  <si>
    <t>圭</t>
    <rPh sb="0" eb="1">
      <t>ケイ</t>
    </rPh>
    <phoneticPr fontId="5"/>
  </si>
  <si>
    <t>清水</t>
    <phoneticPr fontId="21"/>
  </si>
  <si>
    <t>陽介</t>
    <phoneticPr fontId="21"/>
  </si>
  <si>
    <t>村西</t>
    <phoneticPr fontId="21"/>
  </si>
  <si>
    <t>徹</t>
    <phoneticPr fontId="21"/>
  </si>
  <si>
    <t>涼花</t>
    <phoneticPr fontId="21"/>
  </si>
  <si>
    <t>山本</t>
    <phoneticPr fontId="21"/>
  </si>
  <si>
    <t>和樹</t>
    <phoneticPr fontId="21"/>
  </si>
  <si>
    <t>吉岡　京子</t>
    <rPh sb="0" eb="2">
      <t>ヨシオカ</t>
    </rPh>
    <rPh sb="3" eb="5">
      <t>キョウコ</t>
    </rPh>
    <phoneticPr fontId="41"/>
  </si>
  <si>
    <t>kihokyoko75@gmail.com</t>
    <phoneticPr fontId="41"/>
  </si>
  <si>
    <t>ふ０１</t>
  </si>
  <si>
    <t>水本</t>
  </si>
  <si>
    <t>淳史</t>
  </si>
  <si>
    <t>フレンズ</t>
  </si>
  <si>
    <t>ふ０２</t>
  </si>
  <si>
    <t>清水</t>
  </si>
  <si>
    <t>善弘</t>
  </si>
  <si>
    <t>大樹</t>
  </si>
  <si>
    <t>大津市</t>
  </si>
  <si>
    <t>北野</t>
  </si>
  <si>
    <t>照幸</t>
  </si>
  <si>
    <t>成宮</t>
  </si>
  <si>
    <t>康弘</t>
  </si>
  <si>
    <t>中谷</t>
  </si>
  <si>
    <t>健志</t>
  </si>
  <si>
    <t>平塚</t>
  </si>
  <si>
    <t xml:space="preserve">  聡</t>
    <phoneticPr fontId="41"/>
  </si>
  <si>
    <t>池端</t>
  </si>
  <si>
    <t>誠治</t>
  </si>
  <si>
    <t>三代</t>
  </si>
  <si>
    <t>康成</t>
  </si>
  <si>
    <t>古市</t>
  </si>
  <si>
    <t>卓志</t>
  </si>
  <si>
    <t>中川</t>
  </si>
  <si>
    <t>浩樹</t>
  </si>
  <si>
    <t>筒井</t>
  </si>
  <si>
    <t>珠世</t>
  </si>
  <si>
    <t>米原市</t>
  </si>
  <si>
    <t>松井</t>
  </si>
  <si>
    <t>美和子</t>
  </si>
  <si>
    <t>梨絵</t>
  </si>
  <si>
    <t>土肥</t>
  </si>
  <si>
    <t>祐子</t>
  </si>
  <si>
    <t>岡野</t>
  </si>
  <si>
    <t>　羽</t>
    <phoneticPr fontId="41"/>
  </si>
  <si>
    <t>松村</t>
  </si>
  <si>
    <t>明香</t>
  </si>
  <si>
    <t>松村明香</t>
  </si>
  <si>
    <t>宇治市</t>
  </si>
  <si>
    <t>鍵弥</t>
  </si>
  <si>
    <t>初美</t>
  </si>
  <si>
    <t>鍵弥初美</t>
  </si>
  <si>
    <t>吉岡</t>
  </si>
  <si>
    <t>京子</t>
  </si>
  <si>
    <t>愛荘町</t>
  </si>
  <si>
    <t>出縄</t>
  </si>
  <si>
    <t>久子</t>
  </si>
  <si>
    <t>大野</t>
  </si>
  <si>
    <t>美南</t>
  </si>
  <si>
    <t>大野美南</t>
  </si>
  <si>
    <t>湖南市</t>
  </si>
  <si>
    <t>ふ２２</t>
    <phoneticPr fontId="41"/>
  </si>
  <si>
    <t>岡本</t>
    <phoneticPr fontId="41"/>
  </si>
  <si>
    <t>洋一</t>
    <rPh sb="0" eb="2">
      <t>ヨウイチ</t>
    </rPh>
    <phoneticPr fontId="41"/>
  </si>
  <si>
    <t>フレンズ</t>
    <phoneticPr fontId="41"/>
  </si>
  <si>
    <t>岡本洋一</t>
    <rPh sb="2" eb="4">
      <t>ヨウイチ</t>
    </rPh>
    <phoneticPr fontId="41"/>
  </si>
  <si>
    <t>男</t>
    <rPh sb="0" eb="1">
      <t>オトコ</t>
    </rPh>
    <phoneticPr fontId="41"/>
  </si>
  <si>
    <t>彦根市</t>
    <phoneticPr fontId="41"/>
  </si>
  <si>
    <t>ふ２３</t>
    <phoneticPr fontId="41"/>
  </si>
  <si>
    <t>長門</t>
    <rPh sb="0" eb="2">
      <t>ナガト</t>
    </rPh>
    <phoneticPr fontId="41"/>
  </si>
  <si>
    <t>　優</t>
    <rPh sb="1" eb="2">
      <t>マサル</t>
    </rPh>
    <phoneticPr fontId="41"/>
  </si>
  <si>
    <t>長門　優</t>
    <rPh sb="0" eb="2">
      <t>ナガト</t>
    </rPh>
    <rPh sb="3" eb="4">
      <t>マサル</t>
    </rPh>
    <phoneticPr fontId="41"/>
  </si>
  <si>
    <t>長浜市</t>
    <phoneticPr fontId="41"/>
  </si>
  <si>
    <t>ふ２４</t>
    <phoneticPr fontId="41"/>
  </si>
  <si>
    <t>牧子</t>
    <rPh sb="0" eb="2">
      <t>マキコ</t>
    </rPh>
    <phoneticPr fontId="41"/>
  </si>
  <si>
    <t>長門牧子</t>
    <rPh sb="0" eb="2">
      <t>ナガト</t>
    </rPh>
    <rPh sb="2" eb="4">
      <t>マキコ</t>
    </rPh>
    <phoneticPr fontId="41"/>
  </si>
  <si>
    <t>女</t>
    <phoneticPr fontId="41"/>
  </si>
  <si>
    <t>OK</t>
    <phoneticPr fontId="41"/>
  </si>
  <si>
    <t>２人</t>
    <rPh sb="1" eb="2">
      <t>ニン</t>
    </rPh>
    <phoneticPr fontId="5"/>
  </si>
  <si>
    <t>OK</t>
    <phoneticPr fontId="5"/>
  </si>
  <si>
    <t>卓也</t>
    <rPh sb="0" eb="2">
      <t>タクヤ</t>
    </rPh>
    <phoneticPr fontId="5"/>
  </si>
  <si>
    <t>藤田卓也</t>
    <rPh sb="0" eb="2">
      <t>フジタ</t>
    </rPh>
    <rPh sb="2" eb="4">
      <t>タクヤ</t>
    </rPh>
    <phoneticPr fontId="5"/>
  </si>
  <si>
    <t>楠瀬</t>
    <rPh sb="0" eb="2">
      <t>クスノセ</t>
    </rPh>
    <phoneticPr fontId="5"/>
  </si>
  <si>
    <t>正雄</t>
    <rPh sb="0" eb="2">
      <t>マサオ</t>
    </rPh>
    <phoneticPr fontId="5"/>
  </si>
  <si>
    <t>楠瀬正雄</t>
    <rPh sb="0" eb="2">
      <t>クスノセ</t>
    </rPh>
    <rPh sb="2" eb="4">
      <t>マサオ</t>
    </rPh>
    <phoneticPr fontId="5"/>
  </si>
  <si>
    <t>大橋</t>
    <rPh sb="0" eb="2">
      <t>オオハシ</t>
    </rPh>
    <phoneticPr fontId="5"/>
  </si>
  <si>
    <t>直季</t>
    <rPh sb="0" eb="2">
      <t>ナオキ</t>
    </rPh>
    <phoneticPr fontId="5"/>
  </si>
  <si>
    <t>大橋直季</t>
    <rPh sb="0" eb="2">
      <t>オオハシ</t>
    </rPh>
    <rPh sb="2" eb="3">
      <t>スナオ</t>
    </rPh>
    <rPh sb="3" eb="4">
      <t>キ</t>
    </rPh>
    <phoneticPr fontId="5"/>
  </si>
  <si>
    <t>谷内口</t>
    <rPh sb="0" eb="3">
      <t>ヤチグチ</t>
    </rPh>
    <phoneticPr fontId="5"/>
  </si>
  <si>
    <t>淳</t>
    <rPh sb="0" eb="1">
      <t>アツシ</t>
    </rPh>
    <phoneticPr fontId="5"/>
  </si>
  <si>
    <t>谷内口淳</t>
    <rPh sb="0" eb="3">
      <t>ヤチグチ</t>
    </rPh>
    <rPh sb="3" eb="4">
      <t>アツシ</t>
    </rPh>
    <phoneticPr fontId="5"/>
  </si>
  <si>
    <t>帆足</t>
    <rPh sb="0" eb="2">
      <t>ホアシ</t>
    </rPh>
    <phoneticPr fontId="5"/>
  </si>
  <si>
    <t>介</t>
    <rPh sb="0" eb="1">
      <t>カイ</t>
    </rPh>
    <phoneticPr fontId="5"/>
  </si>
  <si>
    <t>帆足介</t>
    <rPh sb="0" eb="2">
      <t>ホアシ</t>
    </rPh>
    <rPh sb="2" eb="3">
      <t>カイ</t>
    </rPh>
    <phoneticPr fontId="5"/>
  </si>
  <si>
    <t>葛川</t>
    <rPh sb="0" eb="2">
      <t>カツカワ</t>
    </rPh>
    <phoneticPr fontId="5"/>
  </si>
  <si>
    <t>来弥</t>
    <rPh sb="0" eb="1">
      <t>ク</t>
    </rPh>
    <rPh sb="1" eb="2">
      <t>ヤ</t>
    </rPh>
    <phoneticPr fontId="5"/>
  </si>
  <si>
    <t>葛川来弥</t>
    <rPh sb="0" eb="2">
      <t>カツカワ</t>
    </rPh>
    <rPh sb="2" eb="3">
      <t>ク</t>
    </rPh>
    <rPh sb="3" eb="4">
      <t>ヤ</t>
    </rPh>
    <phoneticPr fontId="5"/>
  </si>
  <si>
    <t>内藤</t>
    <rPh sb="0" eb="2">
      <t>ナイトウ</t>
    </rPh>
    <phoneticPr fontId="5"/>
  </si>
  <si>
    <t>歩</t>
    <rPh sb="0" eb="1">
      <t>アユ</t>
    </rPh>
    <phoneticPr fontId="5"/>
  </si>
  <si>
    <t>内藤歩</t>
    <rPh sb="0" eb="2">
      <t>ナイトウ</t>
    </rPh>
    <rPh sb="2" eb="3">
      <t>アユム</t>
    </rPh>
    <phoneticPr fontId="5"/>
  </si>
  <si>
    <t>久保村</t>
    <rPh sb="0" eb="3">
      <t>クボムラ</t>
    </rPh>
    <phoneticPr fontId="5"/>
  </si>
  <si>
    <t>悠史</t>
    <rPh sb="0" eb="2">
      <t>ユウシ</t>
    </rPh>
    <phoneticPr fontId="5"/>
  </si>
  <si>
    <t>久保村悠史</t>
    <rPh sb="0" eb="3">
      <t>クボムラ</t>
    </rPh>
    <rPh sb="3" eb="5">
      <t>ユウシ</t>
    </rPh>
    <phoneticPr fontId="5"/>
  </si>
  <si>
    <t>さつ紀</t>
    <rPh sb="2" eb="3">
      <t>キ</t>
    </rPh>
    <phoneticPr fontId="5"/>
  </si>
  <si>
    <t>ぐ36</t>
    <phoneticPr fontId="5"/>
  </si>
  <si>
    <t>鹿野さつ紀</t>
    <rPh sb="0" eb="2">
      <t>シカノ</t>
    </rPh>
    <rPh sb="4" eb="5">
      <t>キ</t>
    </rPh>
    <phoneticPr fontId="5"/>
  </si>
  <si>
    <t>ぐ37</t>
    <phoneticPr fontId="5"/>
  </si>
  <si>
    <t>ぐ38</t>
    <phoneticPr fontId="5"/>
  </si>
  <si>
    <t>ぐ39</t>
    <phoneticPr fontId="5"/>
  </si>
  <si>
    <t>ぐ４０</t>
  </si>
  <si>
    <t>高森</t>
    <rPh sb="0" eb="1">
      <t>タカ</t>
    </rPh>
    <rPh sb="1" eb="2">
      <t>モリ</t>
    </rPh>
    <phoneticPr fontId="5"/>
  </si>
  <si>
    <t>美保</t>
    <rPh sb="0" eb="2">
      <t>ミホ</t>
    </rPh>
    <phoneticPr fontId="5"/>
  </si>
  <si>
    <t>ぐ40</t>
    <phoneticPr fontId="5"/>
  </si>
  <si>
    <t>高森美保</t>
    <rPh sb="0" eb="2">
      <t>タカモリ</t>
    </rPh>
    <rPh sb="2" eb="4">
      <t>ミホ</t>
    </rPh>
    <phoneticPr fontId="5"/>
  </si>
  <si>
    <t>一瀬</t>
    <rPh sb="0" eb="2">
      <t>イチノセ</t>
    </rPh>
    <phoneticPr fontId="5"/>
  </si>
  <si>
    <t>智之</t>
    <rPh sb="0" eb="2">
      <t>トモユキ</t>
    </rPh>
    <phoneticPr fontId="5"/>
  </si>
  <si>
    <t>一瀬智之</t>
    <rPh sb="0" eb="2">
      <t>イチノセ</t>
    </rPh>
    <rPh sb="2" eb="4">
      <t>トモユキ</t>
    </rPh>
    <phoneticPr fontId="5"/>
  </si>
  <si>
    <t>代表　川並和之</t>
    <rPh sb="0" eb="2">
      <t>ダイヒョウ</t>
    </rPh>
    <rPh sb="3" eb="7">
      <t>カワナミカズユキ</t>
    </rPh>
    <phoneticPr fontId="21"/>
  </si>
  <si>
    <t>kawanami0930@yahoo.co.jp</t>
    <phoneticPr fontId="21"/>
  </si>
  <si>
    <t>駿亮</t>
    <rPh sb="0" eb="1">
      <t>シュン</t>
    </rPh>
    <rPh sb="1" eb="2">
      <t>リョウ</t>
    </rPh>
    <phoneticPr fontId="21"/>
  </si>
  <si>
    <t>森</t>
    <rPh sb="0" eb="1">
      <t>モリ</t>
    </rPh>
    <phoneticPr fontId="21"/>
  </si>
  <si>
    <t>　彩</t>
    <rPh sb="1" eb="2">
      <t>アヤ</t>
    </rPh>
    <phoneticPr fontId="21"/>
  </si>
  <si>
    <t>近江八幡市</t>
    <phoneticPr fontId="21"/>
  </si>
  <si>
    <t>苗村</t>
    <rPh sb="0" eb="2">
      <t>ナエムラ</t>
    </rPh>
    <phoneticPr fontId="21"/>
  </si>
  <si>
    <t>裕子</t>
    <rPh sb="0" eb="2">
      <t>ユウコ</t>
    </rPh>
    <phoneticPr fontId="21"/>
  </si>
  <si>
    <t>け２６</t>
  </si>
  <si>
    <t>小野</t>
    <rPh sb="0" eb="2">
      <t>オノ</t>
    </rPh>
    <phoneticPr fontId="21"/>
  </si>
  <si>
    <t>裕美</t>
    <phoneticPr fontId="21"/>
  </si>
  <si>
    <t>栗東市</t>
    <rPh sb="0" eb="3">
      <t>リットウシ</t>
    </rPh>
    <phoneticPr fontId="21"/>
  </si>
  <si>
    <t>け２７</t>
  </si>
  <si>
    <t>柏木</t>
    <rPh sb="0" eb="2">
      <t>カシワギ</t>
    </rPh>
    <phoneticPr fontId="21"/>
  </si>
  <si>
    <t>由紀</t>
    <rPh sb="0" eb="2">
      <t>ユキ</t>
    </rPh>
    <phoneticPr fontId="21"/>
  </si>
  <si>
    <t>け２８</t>
  </si>
  <si>
    <t>井川</t>
    <rPh sb="0" eb="2">
      <t>イガワ</t>
    </rPh>
    <phoneticPr fontId="21"/>
  </si>
  <si>
    <t>直哉</t>
    <rPh sb="0" eb="2">
      <t>ナオヤ</t>
    </rPh>
    <phoneticPr fontId="21"/>
  </si>
  <si>
    <t>岐阜県</t>
    <rPh sb="0" eb="3">
      <t>ギフケン</t>
    </rPh>
    <phoneticPr fontId="21"/>
  </si>
  <si>
    <t>代表　西村國太郎</t>
    <rPh sb="0" eb="2">
      <t>ダイヒョウ</t>
    </rPh>
    <rPh sb="3" eb="5">
      <t>ニシムラ</t>
    </rPh>
    <rPh sb="5" eb="8">
      <t>クニタロウ</t>
    </rPh>
    <phoneticPr fontId="21"/>
  </si>
  <si>
    <t>gametarou@nifty.com</t>
    <phoneticPr fontId="21"/>
  </si>
  <si>
    <t>ぷ０１</t>
    <phoneticPr fontId="21"/>
  </si>
  <si>
    <t>青井亘</t>
  </si>
  <si>
    <t>ぷ０２</t>
    <phoneticPr fontId="21"/>
  </si>
  <si>
    <t>羽田照夫</t>
  </si>
  <si>
    <t>吉田知司</t>
  </si>
  <si>
    <t>鈴木英夫</t>
  </si>
  <si>
    <t>竹中</t>
    <rPh sb="0" eb="2">
      <t>タケナカ</t>
    </rPh>
    <phoneticPr fontId="21"/>
  </si>
  <si>
    <t>徳司</t>
    <rPh sb="0" eb="2">
      <t>トクジ</t>
    </rPh>
    <phoneticPr fontId="21"/>
  </si>
  <si>
    <t>竹中徳司</t>
    <rPh sb="0" eb="2">
      <t>タケナカ</t>
    </rPh>
    <rPh sb="2" eb="4">
      <t>トクジ</t>
    </rPh>
    <phoneticPr fontId="21"/>
  </si>
  <si>
    <t>プラチナ</t>
    <phoneticPr fontId="21"/>
  </si>
  <si>
    <t>男</t>
    <rPh sb="0" eb="1">
      <t>オトコ</t>
    </rPh>
    <phoneticPr fontId="21"/>
  </si>
  <si>
    <t>東近江市</t>
    <rPh sb="0" eb="4">
      <t>ヒガシオウミシ</t>
    </rPh>
    <phoneticPr fontId="21"/>
  </si>
  <si>
    <t>平岩</t>
    <rPh sb="0" eb="2">
      <t>ヒライワ</t>
    </rPh>
    <phoneticPr fontId="21"/>
  </si>
  <si>
    <t>浩司</t>
    <rPh sb="0" eb="2">
      <t>コウジ</t>
    </rPh>
    <phoneticPr fontId="21"/>
  </si>
  <si>
    <t>平岩治司</t>
    <rPh sb="0" eb="2">
      <t>ヒライワ</t>
    </rPh>
    <rPh sb="2" eb="4">
      <t>ハルジ</t>
    </rPh>
    <phoneticPr fontId="21"/>
  </si>
  <si>
    <t>福島</t>
    <rPh sb="0" eb="2">
      <t>フクシマ</t>
    </rPh>
    <phoneticPr fontId="21"/>
  </si>
  <si>
    <t>直樹</t>
    <rPh sb="0" eb="2">
      <t>ナオキ</t>
    </rPh>
    <phoneticPr fontId="21"/>
  </si>
  <si>
    <t>福島直樹</t>
    <rPh sb="0" eb="2">
      <t>フクシマ</t>
    </rPh>
    <rPh sb="2" eb="4">
      <t>ナオキ</t>
    </rPh>
    <phoneticPr fontId="21"/>
  </si>
  <si>
    <t>今村</t>
    <rPh sb="0" eb="2">
      <t>イマムラ</t>
    </rPh>
    <phoneticPr fontId="21"/>
  </si>
  <si>
    <t>宜明</t>
    <rPh sb="0" eb="2">
      <t>ノブアキ</t>
    </rPh>
    <phoneticPr fontId="21"/>
  </si>
  <si>
    <t>今村宣明</t>
    <rPh sb="0" eb="2">
      <t>イマムラ</t>
    </rPh>
    <rPh sb="2" eb="4">
      <t>ノブアキ</t>
    </rPh>
    <phoneticPr fontId="21"/>
  </si>
  <si>
    <t>新谷</t>
    <rPh sb="0" eb="2">
      <t>シンタニ</t>
    </rPh>
    <phoneticPr fontId="21"/>
  </si>
  <si>
    <t>弘之</t>
    <rPh sb="0" eb="2">
      <t>ヒロユキ</t>
    </rPh>
    <phoneticPr fontId="21"/>
  </si>
  <si>
    <t>新谷弘之</t>
    <rPh sb="0" eb="2">
      <t>シンタニ</t>
    </rPh>
    <rPh sb="2" eb="4">
      <t>ヒロユキ</t>
    </rPh>
    <phoneticPr fontId="21"/>
  </si>
  <si>
    <t>犬上郡多賀町</t>
    <rPh sb="0" eb="3">
      <t>イヌカミグン</t>
    </rPh>
    <rPh sb="3" eb="6">
      <t>タガチョウ</t>
    </rPh>
    <phoneticPr fontId="21"/>
  </si>
  <si>
    <t>前田</t>
    <rPh sb="0" eb="2">
      <t>マエダ</t>
    </rPh>
    <phoneticPr fontId="21"/>
  </si>
  <si>
    <t>喜久子</t>
    <rPh sb="0" eb="3">
      <t>キクコ</t>
    </rPh>
    <phoneticPr fontId="21"/>
  </si>
  <si>
    <t>前田喜久子</t>
    <rPh sb="0" eb="2">
      <t>マエダ</t>
    </rPh>
    <rPh sb="2" eb="5">
      <t>キクコ</t>
    </rPh>
    <phoneticPr fontId="21"/>
  </si>
  <si>
    <t>女</t>
    <rPh sb="0" eb="1">
      <t>オンナ</t>
    </rPh>
    <phoneticPr fontId="21"/>
  </si>
  <si>
    <t>彦根市</t>
    <rPh sb="0" eb="3">
      <t>ヒコネシ</t>
    </rPh>
    <phoneticPr fontId="21"/>
  </si>
  <si>
    <t>井田</t>
    <rPh sb="0" eb="2">
      <t>イダ</t>
    </rPh>
    <phoneticPr fontId="21"/>
  </si>
  <si>
    <t>圭子</t>
    <rPh sb="0" eb="2">
      <t>ケイコ</t>
    </rPh>
    <phoneticPr fontId="21"/>
  </si>
  <si>
    <t>井田圭子</t>
    <rPh sb="0" eb="4">
      <t>イダケイコ</t>
    </rPh>
    <phoneticPr fontId="21"/>
  </si>
  <si>
    <t>ぷ１２</t>
  </si>
  <si>
    <t>小林</t>
    <rPh sb="0" eb="2">
      <t>コバヤシ</t>
    </rPh>
    <phoneticPr fontId="21"/>
  </si>
  <si>
    <t>明子</t>
    <rPh sb="0" eb="2">
      <t>アキコ</t>
    </rPh>
    <phoneticPr fontId="21"/>
  </si>
  <si>
    <t>小林朋子</t>
    <rPh sb="0" eb="2">
      <t>コバヤシ</t>
    </rPh>
    <rPh sb="2" eb="4">
      <t>トモコ</t>
    </rPh>
    <phoneticPr fontId="21"/>
  </si>
  <si>
    <t>ぷ１３</t>
  </si>
  <si>
    <t>西村</t>
    <rPh sb="0" eb="2">
      <t>ニシムラ</t>
    </rPh>
    <phoneticPr fontId="21"/>
  </si>
  <si>
    <t>國太郎</t>
    <rPh sb="0" eb="1">
      <t>コク</t>
    </rPh>
    <rPh sb="1" eb="3">
      <t>タロウ</t>
    </rPh>
    <phoneticPr fontId="21"/>
  </si>
  <si>
    <t>西村国太郎</t>
    <rPh sb="0" eb="2">
      <t>ニシムラ</t>
    </rPh>
    <rPh sb="2" eb="5">
      <t>クニタロウ</t>
    </rPh>
    <phoneticPr fontId="21"/>
  </si>
  <si>
    <t>ぷ１４</t>
  </si>
  <si>
    <t>今井</t>
    <rPh sb="0" eb="2">
      <t>イマイ</t>
    </rPh>
    <phoneticPr fontId="21"/>
  </si>
  <si>
    <t>順子</t>
    <rPh sb="0" eb="2">
      <t>ジュンコ</t>
    </rPh>
    <phoneticPr fontId="21"/>
  </si>
  <si>
    <t>今井順子</t>
    <rPh sb="0" eb="2">
      <t>イマイ</t>
    </rPh>
    <rPh sb="2" eb="4">
      <t>ジュンコ</t>
    </rPh>
    <phoneticPr fontId="21"/>
  </si>
  <si>
    <t>ぷ１５</t>
  </si>
  <si>
    <t>大橋</t>
    <rPh sb="0" eb="2">
      <t>オオハシ</t>
    </rPh>
    <phoneticPr fontId="21"/>
  </si>
  <si>
    <t>富子</t>
    <rPh sb="0" eb="2">
      <t>トミコ</t>
    </rPh>
    <phoneticPr fontId="21"/>
  </si>
  <si>
    <t>大橋富子</t>
    <rPh sb="0" eb="2">
      <t>オオハシ</t>
    </rPh>
    <rPh sb="2" eb="4">
      <t>トミコ</t>
    </rPh>
    <phoneticPr fontId="21"/>
  </si>
  <si>
    <t>うさぎとかめの集い</t>
    <rPh sb="7" eb="8">
      <t>ツド</t>
    </rPh>
    <phoneticPr fontId="21"/>
  </si>
  <si>
    <t>うさかめ</t>
    <phoneticPr fontId="21"/>
  </si>
  <si>
    <t>う０１</t>
    <phoneticPr fontId="21"/>
  </si>
  <si>
    <t>う０２</t>
    <phoneticPr fontId="21"/>
  </si>
  <si>
    <t>垣内</t>
    <rPh sb="0" eb="2">
      <t>カキウチ</t>
    </rPh>
    <phoneticPr fontId="21"/>
  </si>
  <si>
    <t>義則</t>
    <rPh sb="0" eb="2">
      <t>ヨシノリ</t>
    </rPh>
    <phoneticPr fontId="21"/>
  </si>
  <si>
    <t>健一</t>
    <rPh sb="0" eb="2">
      <t>ケンイチ</t>
    </rPh>
    <phoneticPr fontId="21"/>
  </si>
  <si>
    <t>亀井</t>
    <rPh sb="0" eb="2">
      <t>カメイ</t>
    </rPh>
    <phoneticPr fontId="21"/>
  </si>
  <si>
    <t>雅嗣</t>
    <rPh sb="0" eb="1">
      <t>マサ</t>
    </rPh>
    <rPh sb="1" eb="2">
      <t>ツグ</t>
    </rPh>
    <phoneticPr fontId="21"/>
  </si>
  <si>
    <t>源代</t>
    <rPh sb="0" eb="1">
      <t>ゲン</t>
    </rPh>
    <rPh sb="1" eb="2">
      <t>ダイ</t>
    </rPh>
    <phoneticPr fontId="21"/>
  </si>
  <si>
    <t>翔太</t>
    <rPh sb="0" eb="1">
      <t>ショウ</t>
    </rPh>
    <rPh sb="1" eb="2">
      <t>タ</t>
    </rPh>
    <phoneticPr fontId="21"/>
  </si>
  <si>
    <t>野洲市</t>
    <rPh sb="0" eb="3">
      <t>ヤスシ</t>
    </rPh>
    <phoneticPr fontId="21"/>
  </si>
  <si>
    <t>祥靖</t>
    <phoneticPr fontId="21"/>
  </si>
  <si>
    <t>甲賀市</t>
    <rPh sb="0" eb="3">
      <t>コウカシ</t>
    </rPh>
    <phoneticPr fontId="21"/>
  </si>
  <si>
    <t>多賀町</t>
    <rPh sb="0" eb="3">
      <t>タガチョウ</t>
    </rPh>
    <phoneticPr fontId="21"/>
  </si>
  <si>
    <t>坂田</t>
    <rPh sb="0" eb="2">
      <t>サカタ</t>
    </rPh>
    <phoneticPr fontId="21"/>
  </si>
  <si>
    <t>義記</t>
    <rPh sb="0" eb="1">
      <t>ヨシ</t>
    </rPh>
    <rPh sb="1" eb="2">
      <t>キ</t>
    </rPh>
    <phoneticPr fontId="21"/>
  </si>
  <si>
    <t>守山市</t>
    <rPh sb="0" eb="3">
      <t>モリヤマシ</t>
    </rPh>
    <phoneticPr fontId="21"/>
  </si>
  <si>
    <t>邦子</t>
    <rPh sb="0" eb="2">
      <t>クニコ</t>
    </rPh>
    <phoneticPr fontId="21"/>
  </si>
  <si>
    <t>牛道</t>
    <rPh sb="0" eb="2">
      <t>ウシミチ</t>
    </rPh>
    <phoneticPr fontId="21"/>
  </si>
  <si>
    <t>心</t>
    <rPh sb="0" eb="1">
      <t>ココロ</t>
    </rPh>
    <phoneticPr fontId="21"/>
  </si>
  <si>
    <t>陽子</t>
    <rPh sb="0" eb="2">
      <t>ヨウコ</t>
    </rPh>
    <phoneticPr fontId="21"/>
  </si>
  <si>
    <t>湖南市</t>
    <rPh sb="0" eb="3">
      <t>コナンシ</t>
    </rPh>
    <phoneticPr fontId="21"/>
  </si>
  <si>
    <t>佳子</t>
    <rPh sb="0" eb="2">
      <t>ヨシコ</t>
    </rPh>
    <phoneticPr fontId="21"/>
  </si>
  <si>
    <t>直子</t>
    <rPh sb="0" eb="2">
      <t>ナオコ</t>
    </rPh>
    <phoneticPr fontId="21"/>
  </si>
  <si>
    <t>竜王町</t>
    <rPh sb="0" eb="3">
      <t>リュウオウチョウ</t>
    </rPh>
    <phoneticPr fontId="21"/>
  </si>
  <si>
    <t>永松</t>
    <rPh sb="0" eb="2">
      <t>ナガマツ</t>
    </rPh>
    <phoneticPr fontId="21"/>
  </si>
  <si>
    <t>貴子</t>
    <rPh sb="0" eb="2">
      <t>タカコ</t>
    </rPh>
    <phoneticPr fontId="21"/>
  </si>
  <si>
    <t>藤田</t>
    <rPh sb="0" eb="2">
      <t>フジタ</t>
    </rPh>
    <phoneticPr fontId="21"/>
  </si>
  <si>
    <t>博美</t>
    <rPh sb="0" eb="2">
      <t>ヒロミ</t>
    </rPh>
    <phoneticPr fontId="21"/>
  </si>
  <si>
    <t>加代子</t>
    <rPh sb="0" eb="3">
      <t>カヨコ</t>
    </rPh>
    <phoneticPr fontId="21"/>
  </si>
  <si>
    <t>藤原</t>
    <rPh sb="0" eb="2">
      <t>フジワラ</t>
    </rPh>
    <phoneticPr fontId="21"/>
  </si>
  <si>
    <t>泰子</t>
    <rPh sb="0" eb="2">
      <t>ヤスコ</t>
    </rPh>
    <phoneticPr fontId="21"/>
  </si>
  <si>
    <t>三崎</t>
    <rPh sb="0" eb="2">
      <t>ミサキ</t>
    </rPh>
    <phoneticPr fontId="21"/>
  </si>
  <si>
    <t>奈々</t>
    <rPh sb="0" eb="2">
      <t>ナナ</t>
    </rPh>
    <phoneticPr fontId="21"/>
  </si>
  <si>
    <t>光代</t>
    <rPh sb="0" eb="2">
      <t>ミツヨ</t>
    </rPh>
    <phoneticPr fontId="21"/>
  </si>
  <si>
    <t>有紀</t>
    <rPh sb="0" eb="2">
      <t>ユキ</t>
    </rPh>
    <phoneticPr fontId="21"/>
  </si>
  <si>
    <t>都</t>
    <rPh sb="0" eb="1">
      <t>ミヤコ</t>
    </rPh>
    <phoneticPr fontId="21"/>
  </si>
  <si>
    <t>亜利沙</t>
    <rPh sb="0" eb="3">
      <t>アリサ</t>
    </rPh>
    <phoneticPr fontId="21"/>
  </si>
  <si>
    <t>彩子</t>
    <phoneticPr fontId="21"/>
  </si>
  <si>
    <t>村川</t>
    <rPh sb="0" eb="2">
      <t>ムラカワ</t>
    </rPh>
    <phoneticPr fontId="21"/>
  </si>
  <si>
    <t>庸子</t>
    <rPh sb="0" eb="2">
      <t>ヨウコ</t>
    </rPh>
    <phoneticPr fontId="21"/>
  </si>
  <si>
    <t>愛知郡</t>
    <rPh sb="0" eb="3">
      <t>エチグン</t>
    </rPh>
    <phoneticPr fontId="21"/>
  </si>
  <si>
    <t>中田</t>
    <rPh sb="0" eb="2">
      <t>ナカタ</t>
    </rPh>
    <phoneticPr fontId="21"/>
  </si>
  <si>
    <t>富憲</t>
    <rPh sb="0" eb="2">
      <t>トミノリ</t>
    </rPh>
    <phoneticPr fontId="21"/>
  </si>
  <si>
    <t>代表　中嶋　徹</t>
    <rPh sb="3" eb="5">
      <t>ナカジマ</t>
    </rPh>
    <rPh sb="6" eb="7">
      <t>トオル</t>
    </rPh>
    <phoneticPr fontId="5"/>
  </si>
  <si>
    <t>toru0150@gmail.com</t>
    <phoneticPr fontId="5"/>
  </si>
  <si>
    <t>Ｒ11</t>
    <phoneticPr fontId="5"/>
  </si>
  <si>
    <t>ら０１</t>
    <phoneticPr fontId="21"/>
  </si>
  <si>
    <t>ら０２</t>
  </si>
  <si>
    <t>猪師</t>
    <rPh sb="0" eb="1">
      <t>イノシシ</t>
    </rPh>
    <rPh sb="1" eb="2">
      <t>シ</t>
    </rPh>
    <phoneticPr fontId="5"/>
  </si>
  <si>
    <t>崇人</t>
    <rPh sb="0" eb="2">
      <t>タカヒト</t>
    </rPh>
    <phoneticPr fontId="5"/>
  </si>
  <si>
    <t>ら０３</t>
  </si>
  <si>
    <t>渡邊</t>
    <rPh sb="0" eb="2">
      <t>ワタナベ</t>
    </rPh>
    <phoneticPr fontId="5"/>
  </si>
  <si>
    <t>直洋</t>
    <rPh sb="0" eb="2">
      <t>ナオヒロ</t>
    </rPh>
    <phoneticPr fontId="5"/>
  </si>
  <si>
    <t>ら０４</t>
  </si>
  <si>
    <t>章太</t>
    <rPh sb="0" eb="2">
      <t>ショウタ</t>
    </rPh>
    <phoneticPr fontId="5"/>
  </si>
  <si>
    <t>ら０５</t>
  </si>
  <si>
    <t>織田</t>
    <rPh sb="0" eb="2">
      <t>オダ</t>
    </rPh>
    <phoneticPr fontId="5"/>
  </si>
  <si>
    <t>修輔</t>
    <rPh sb="0" eb="2">
      <t>シュウスケ</t>
    </rPh>
    <phoneticPr fontId="5"/>
  </si>
  <si>
    <t>ら０６</t>
  </si>
  <si>
    <t>徳光</t>
    <rPh sb="0" eb="2">
      <t>トクミツ</t>
    </rPh>
    <phoneticPr fontId="5"/>
  </si>
  <si>
    <t>亮真</t>
    <rPh sb="0" eb="2">
      <t>リョウマ</t>
    </rPh>
    <phoneticPr fontId="5"/>
  </si>
  <si>
    <t>こ０２</t>
  </si>
  <si>
    <t>松原</t>
  </si>
  <si>
    <t>礼</t>
  </si>
  <si>
    <t>こ０３</t>
    <phoneticPr fontId="21"/>
  </si>
  <si>
    <t>直八</t>
    <rPh sb="0" eb="1">
      <t>ナオ</t>
    </rPh>
    <rPh sb="1" eb="2">
      <t>ハチ</t>
    </rPh>
    <phoneticPr fontId="5"/>
  </si>
  <si>
    <t>あん２９</t>
  </si>
  <si>
    <t>末木</t>
  </si>
  <si>
    <t>久美子</t>
  </si>
  <si>
    <t>垂井町</t>
  </si>
  <si>
    <t>け２９</t>
  </si>
  <si>
    <t>真彦</t>
    <rPh sb="0" eb="2">
      <t>マサヒコ</t>
    </rPh>
    <phoneticPr fontId="21"/>
  </si>
  <si>
    <t>■大会日時</t>
    <rPh sb="1" eb="3">
      <t>タイカイ</t>
    </rPh>
    <rPh sb="3" eb="5">
      <t>ニチジ</t>
    </rPh>
    <phoneticPr fontId="5"/>
  </si>
  <si>
    <t>■主　　　催</t>
    <rPh sb="1" eb="2">
      <t>オモ</t>
    </rPh>
    <rPh sb="5" eb="6">
      <t>サイ</t>
    </rPh>
    <phoneticPr fontId="5"/>
  </si>
  <si>
    <t>■会　　　場</t>
    <rPh sb="1" eb="2">
      <t>カイ</t>
    </rPh>
    <rPh sb="5" eb="6">
      <t>ジョウ</t>
    </rPh>
    <phoneticPr fontId="5"/>
  </si>
  <si>
    <t>ひばり公園テニスコート（砂入り人工芝コート　屋内外6面）</t>
    <rPh sb="3" eb="5">
      <t>コウエン</t>
    </rPh>
    <rPh sb="12" eb="13">
      <t>スナ</t>
    </rPh>
    <rPh sb="13" eb="14">
      <t>イ</t>
    </rPh>
    <rPh sb="15" eb="17">
      <t>ジンコウ</t>
    </rPh>
    <rPh sb="17" eb="18">
      <t>シバ</t>
    </rPh>
    <rPh sb="22" eb="24">
      <t>オクナイ</t>
    </rPh>
    <rPh sb="24" eb="25">
      <t>ガイ</t>
    </rPh>
    <rPh sb="26" eb="27">
      <t>メン</t>
    </rPh>
    <phoneticPr fontId="5"/>
  </si>
  <si>
    <t>■参加資格</t>
    <rPh sb="1" eb="3">
      <t>サンカ</t>
    </rPh>
    <rPh sb="3" eb="5">
      <t>シカク</t>
    </rPh>
    <phoneticPr fontId="5"/>
  </si>
  <si>
    <t>一般：オープン</t>
    <rPh sb="0" eb="2">
      <t>イッパン</t>
    </rPh>
    <phoneticPr fontId="50"/>
  </si>
  <si>
    <t>ov50：今年50才以上になる方（昭和47年１２月３１日以前生まれ）</t>
    <phoneticPr fontId="5"/>
  </si>
  <si>
    <t>ov55：今年55才以上になる方（昭和42年１２月３１日以前生まれ）</t>
    <phoneticPr fontId="5"/>
  </si>
  <si>
    <t>■大会種目</t>
    <rPh sb="1" eb="3">
      <t>タイカイ</t>
    </rPh>
    <rPh sb="3" eb="5">
      <t>シュモク</t>
    </rPh>
    <phoneticPr fontId="5"/>
  </si>
  <si>
    <t>※各種目の会場および開始時間はドロー会議にて決定します</t>
    <rPh sb="1" eb="4">
      <t>カクシュモク</t>
    </rPh>
    <phoneticPr fontId="5"/>
  </si>
  <si>
    <t>※エントリー数が2名以下の場合はそのクラスは開催しません。</t>
    <phoneticPr fontId="5"/>
  </si>
  <si>
    <t>■試合方法</t>
    <rPh sb="1" eb="3">
      <t>シアイ</t>
    </rPh>
    <rPh sb="3" eb="5">
      <t>ホウホウ</t>
    </rPh>
    <phoneticPr fontId="5"/>
  </si>
  <si>
    <t>1セットマッチ　6-6タイブレーク　ノーアドバンテージ</t>
    <phoneticPr fontId="5"/>
  </si>
  <si>
    <t>（コンソレーションは6ゲーム先取ノーアドバンテージ）</t>
    <rPh sb="14" eb="16">
      <t>センシュ</t>
    </rPh>
    <phoneticPr fontId="5"/>
  </si>
  <si>
    <t>※申込状況により、試合方式は変更の可能性があります。</t>
    <rPh sb="1" eb="2">
      <t>モウ</t>
    </rPh>
    <rPh sb="2" eb="3">
      <t>コ</t>
    </rPh>
    <rPh sb="3" eb="5">
      <t>ジョウキョウ</t>
    </rPh>
    <rPh sb="9" eb="11">
      <t>シアイ</t>
    </rPh>
    <rPh sb="11" eb="13">
      <t>ホウシキ</t>
    </rPh>
    <rPh sb="14" eb="16">
      <t>ヘンコウ</t>
    </rPh>
    <rPh sb="17" eb="20">
      <t>カノウセイ</t>
    </rPh>
    <phoneticPr fontId="5"/>
  </si>
  <si>
    <t>■参加費用</t>
    <rPh sb="1" eb="3">
      <t>サンカ</t>
    </rPh>
    <rPh sb="3" eb="5">
      <t>ヒヨウ</t>
    </rPh>
    <phoneticPr fontId="5"/>
  </si>
  <si>
    <t>※当日払い５００円アップ</t>
    <phoneticPr fontId="5"/>
  </si>
  <si>
    <t>■申込期限</t>
    <rPh sb="1" eb="3">
      <t>モウシコミ</t>
    </rPh>
    <rPh sb="3" eb="5">
      <t>キゲン</t>
    </rPh>
    <phoneticPr fontId="5"/>
  </si>
  <si>
    <t>■申込方法</t>
    <rPh sb="1" eb="3">
      <t>モウシコミ</t>
    </rPh>
    <rPh sb="3" eb="5">
      <t>ホウホウ</t>
    </rPh>
    <phoneticPr fontId="5"/>
  </si>
  <si>
    <t>２．メール・振り込みでお申込み（ドロー会議に参加できない場合）</t>
    <rPh sb="6" eb="7">
      <t>フ</t>
    </rPh>
    <rPh sb="8" eb="9">
      <t>コ</t>
    </rPh>
    <rPh sb="12" eb="14">
      <t>モウシコミ</t>
    </rPh>
    <rPh sb="19" eb="21">
      <t>カイギ</t>
    </rPh>
    <rPh sb="22" eb="24">
      <t>サンカ</t>
    </rPh>
    <rPh sb="28" eb="30">
      <t>バアイ</t>
    </rPh>
    <phoneticPr fontId="5"/>
  </si>
  <si>
    <t>■ドロー会議</t>
    <rPh sb="4" eb="6">
      <t>カイギ</t>
    </rPh>
    <phoneticPr fontId="5"/>
  </si>
  <si>
    <t>※ドローは下記東近江市テニス協会ホームページでご覧下さい</t>
    <rPh sb="5" eb="7">
      <t>カキ</t>
    </rPh>
    <rPh sb="7" eb="10">
      <t>ヒガシオウミ</t>
    </rPh>
    <rPh sb="10" eb="11">
      <t>ヨウカイチシ</t>
    </rPh>
    <rPh sb="14" eb="16">
      <t>キョウカイ</t>
    </rPh>
    <rPh sb="24" eb="25">
      <t>ラン</t>
    </rPh>
    <rPh sb="25" eb="26">
      <t>クダ</t>
    </rPh>
    <phoneticPr fontId="5"/>
  </si>
  <si>
    <t>http://hta2012.minibird.jp</t>
    <phoneticPr fontId="5"/>
  </si>
  <si>
    <t>■注意事項</t>
    <rPh sb="1" eb="5">
      <t>チュウイジコウ</t>
    </rPh>
    <phoneticPr fontId="5"/>
  </si>
  <si>
    <t>１. 試合審判は、セルフジャッジとなります。</t>
    <phoneticPr fontId="5"/>
  </si>
  <si>
    <t>２. 試合球は、ダンロップフォート イエローを使用します。</t>
    <rPh sb="23" eb="25">
      <t>シヨウ</t>
    </rPh>
    <phoneticPr fontId="16"/>
  </si>
  <si>
    <t>３. 試合中の事故に関して東近江市テニス協会は一切責任を負いません。</t>
    <phoneticPr fontId="5"/>
  </si>
  <si>
    <t>４. 試合会場に各自で持ち込んだごみは持ち帰るようお願いします。</t>
    <phoneticPr fontId="5"/>
  </si>
  <si>
    <t>５. その他、試合前の説明事項を遵守ください。</t>
    <rPh sb="5" eb="6">
      <t>タ</t>
    </rPh>
    <rPh sb="7" eb="9">
      <t>シアイ</t>
    </rPh>
    <rPh sb="9" eb="10">
      <t>マエ</t>
    </rPh>
    <rPh sb="11" eb="13">
      <t>セツメイ</t>
    </rPh>
    <rPh sb="13" eb="15">
      <t>ジコウ</t>
    </rPh>
    <rPh sb="16" eb="18">
      <t>ジュンシュ</t>
    </rPh>
    <phoneticPr fontId="16"/>
  </si>
  <si>
    <t>協会員：1,000円、非協会員：2,000円、高校生以下：500円</t>
    <rPh sb="9" eb="10">
      <t>エン</t>
    </rPh>
    <rPh sb="11" eb="15">
      <t>ヒキョウカイイン</t>
    </rPh>
    <rPh sb="21" eb="22">
      <t>エン</t>
    </rPh>
    <rPh sb="32" eb="33">
      <t>エン</t>
    </rPh>
    <phoneticPr fontId="5"/>
  </si>
  <si>
    <t>男子：一般の部、ov110の部</t>
    <rPh sb="0" eb="2">
      <t>ダンシ</t>
    </rPh>
    <rPh sb="3" eb="5">
      <t>イッパン</t>
    </rPh>
    <rPh sb="6" eb="7">
      <t>ブ</t>
    </rPh>
    <rPh sb="14" eb="15">
      <t>ブ</t>
    </rPh>
    <phoneticPr fontId="50"/>
  </si>
  <si>
    <t>女子：一般の部、ov110の部</t>
    <rPh sb="3" eb="5">
      <t>イッパン</t>
    </rPh>
    <rPh sb="6" eb="7">
      <t>ブ</t>
    </rPh>
    <rPh sb="14" eb="15">
      <t>ブ</t>
    </rPh>
    <phoneticPr fontId="50"/>
  </si>
  <si>
    <t>　第19回東近江市ウィンターダブルス大会　　募集要項</t>
    <rPh sb="1" eb="2">
      <t>ダイ</t>
    </rPh>
    <rPh sb="4" eb="5">
      <t>カイ</t>
    </rPh>
    <rPh sb="5" eb="9">
      <t>ヒガシオウミシ</t>
    </rPh>
    <rPh sb="18" eb="20">
      <t>タイカイ</t>
    </rPh>
    <rPh sb="22" eb="24">
      <t>ボシュウ</t>
    </rPh>
    <rPh sb="24" eb="26">
      <t>ヨウコウ</t>
    </rPh>
    <phoneticPr fontId="5"/>
  </si>
  <si>
    <t>2024年1月14日（日）　　8:45　受付開始　　※小雨決行</t>
    <rPh sb="20" eb="22">
      <t>ウケツケ</t>
    </rPh>
    <rPh sb="22" eb="24">
      <t>カイシ</t>
    </rPh>
    <rPh sb="27" eb="29">
      <t>コサメ</t>
    </rPh>
    <rPh sb="29" eb="31">
      <t>ケッコウ</t>
    </rPh>
    <phoneticPr fontId="5"/>
  </si>
  <si>
    <t>東近江市テニス協会（担当クラブ：Ｒ11）</t>
    <rPh sb="0" eb="3">
      <t>ヒガシオウミ</t>
    </rPh>
    <rPh sb="3" eb="4">
      <t>シ</t>
    </rPh>
    <rPh sb="7" eb="9">
      <t>キョウカイ</t>
    </rPh>
    <rPh sb="10" eb="12">
      <t>タントウ</t>
    </rPh>
    <phoneticPr fontId="5"/>
  </si>
  <si>
    <t>OV110：オープン（二人の合計が１１０才以上）</t>
    <rPh sb="11" eb="13">
      <t>フタリ</t>
    </rPh>
    <rPh sb="14" eb="16">
      <t>ゴウケイ</t>
    </rPh>
    <rPh sb="20" eb="21">
      <t>サイ</t>
    </rPh>
    <rPh sb="21" eb="23">
      <t>イジョウ</t>
    </rPh>
    <phoneticPr fontId="5"/>
  </si>
  <si>
    <t>2024年1月6日（土）ドロー会議まで</t>
    <rPh sb="4" eb="5">
      <t>ネン</t>
    </rPh>
    <rPh sb="6" eb="7">
      <t>ガツ</t>
    </rPh>
    <rPh sb="8" eb="9">
      <t>ニチ</t>
    </rPh>
    <rPh sb="10" eb="11">
      <t>ド</t>
    </rPh>
    <rPh sb="15" eb="17">
      <t>カイギ</t>
    </rPh>
    <phoneticPr fontId="5"/>
  </si>
  <si>
    <t>2024年1月6日（土）18:00～　布引グリーンスタジアム内来賓室</t>
    <rPh sb="4" eb="5">
      <t>ネン</t>
    </rPh>
    <rPh sb="6" eb="7">
      <t>ガツ</t>
    </rPh>
    <rPh sb="8" eb="9">
      <t>ニチ</t>
    </rPh>
    <rPh sb="10" eb="11">
      <t>ド</t>
    </rPh>
    <rPh sb="19" eb="21">
      <t>ヌノビキ</t>
    </rPh>
    <rPh sb="30" eb="31">
      <t>ナイ</t>
    </rPh>
    <rPh sb="31" eb="33">
      <t>ライヒン</t>
    </rPh>
    <rPh sb="33" eb="34">
      <t>シツ</t>
    </rPh>
    <phoneticPr fontId="5"/>
  </si>
  <si>
    <t>1月5日（金）２２時までに参加費用のお振込みおよび</t>
    <rPh sb="5" eb="6">
      <t>キン</t>
    </rPh>
    <rPh sb="13" eb="15">
      <t>サンカ</t>
    </rPh>
    <rPh sb="15" eb="17">
      <t>ヒヨウ</t>
    </rPh>
    <rPh sb="19" eb="21">
      <t>フリコ</t>
    </rPh>
    <phoneticPr fontId="5"/>
  </si>
  <si>
    <t>あぷ０１</t>
    <phoneticPr fontId="21"/>
  </si>
  <si>
    <t>あぷ０３</t>
  </si>
  <si>
    <t>あぷ０４</t>
  </si>
  <si>
    <t>あぷ０５</t>
  </si>
  <si>
    <t>あぷ０６</t>
  </si>
  <si>
    <t>あぷ０７</t>
  </si>
  <si>
    <t>あぷ０８</t>
  </si>
  <si>
    <t>あぷ０９</t>
  </si>
  <si>
    <t>あぷ１０</t>
  </si>
  <si>
    <t>あぷ１１</t>
  </si>
  <si>
    <t>あぷ１２</t>
  </si>
  <si>
    <t>あぷ１３</t>
  </si>
  <si>
    <t>あぷ１４</t>
  </si>
  <si>
    <t>あぷ１５</t>
  </si>
  <si>
    <t>あぷ１６</t>
  </si>
  <si>
    <t>あぷ１７</t>
  </si>
  <si>
    <t>あぷ１８</t>
  </si>
  <si>
    <t>あぷ１９</t>
  </si>
  <si>
    <t>あぷ２０</t>
  </si>
  <si>
    <t>あぷ２１</t>
  </si>
  <si>
    <t>あぷ２２</t>
  </si>
  <si>
    <t>あぷ２３</t>
  </si>
  <si>
    <t>あぷ２４</t>
  </si>
  <si>
    <t>あぷ２５</t>
  </si>
  <si>
    <t>あぷ２６</t>
  </si>
  <si>
    <t>あぷ２７</t>
  </si>
  <si>
    <t>あぷ２８</t>
  </si>
  <si>
    <t>あぷ２９</t>
  </si>
  <si>
    <t>あぷ３０</t>
  </si>
  <si>
    <t>ふ２５</t>
  </si>
  <si>
    <t>浦島</t>
    <rPh sb="0" eb="2">
      <t>ウラシマ</t>
    </rPh>
    <phoneticPr fontId="5"/>
  </si>
  <si>
    <t>博邦</t>
    <rPh sb="0" eb="2">
      <t>ヒロクニ</t>
    </rPh>
    <phoneticPr fontId="5"/>
  </si>
  <si>
    <t>彦根市</t>
    <rPh sb="0" eb="3">
      <t>ヒコネシ</t>
    </rPh>
    <phoneticPr fontId="41"/>
  </si>
  <si>
    <t>う４５</t>
  </si>
  <si>
    <t>皓輝</t>
    <rPh sb="0" eb="1">
      <t>コウ</t>
    </rPh>
    <rPh sb="1" eb="2">
      <t>テル</t>
    </rPh>
    <phoneticPr fontId="5"/>
  </si>
  <si>
    <t>う４６</t>
  </si>
  <si>
    <t>仙波</t>
    <rPh sb="0" eb="2">
      <t>センバ</t>
    </rPh>
    <phoneticPr fontId="5"/>
  </si>
  <si>
    <t>敬子</t>
    <rPh sb="0" eb="2">
      <t>ケイコ</t>
    </rPh>
    <phoneticPr fontId="5"/>
  </si>
  <si>
    <t>第19回東近江市ウィンターダブルス大会</t>
    <phoneticPr fontId="5"/>
  </si>
  <si>
    <t>メール送付先：toru80080402@gmail.com</t>
  </si>
  <si>
    <t>参加費振込先：ゆうちょ銀行　店番４６８　普通　2439455</t>
  </si>
  <si>
    <t>ナカジマ　トオル</t>
  </si>
  <si>
    <t>ふ２６</t>
  </si>
  <si>
    <t>公子</t>
    <rPh sb="0" eb="2">
      <t>キミコ</t>
    </rPh>
    <phoneticPr fontId="5"/>
  </si>
  <si>
    <t>あ０１</t>
    <phoneticPr fontId="5"/>
  </si>
  <si>
    <t>う４６</t>
    <phoneticPr fontId="5"/>
  </si>
  <si>
    <t>アビックＢＢ</t>
  </si>
  <si>
    <t>アビックＢＢ</t>
    <phoneticPr fontId="5"/>
  </si>
  <si>
    <t>アンヴァース</t>
  </si>
  <si>
    <t>アンヴァース</t>
    <phoneticPr fontId="5"/>
  </si>
  <si>
    <t>Ｒ11</t>
  </si>
  <si>
    <t>Ｒ11</t>
    <phoneticPr fontId="5"/>
  </si>
  <si>
    <t>男子一般の部</t>
    <rPh sb="0" eb="2">
      <t>ダンシ</t>
    </rPh>
    <rPh sb="2" eb="4">
      <t>イッパン</t>
    </rPh>
    <rPh sb="5" eb="6">
      <t>ブ</t>
    </rPh>
    <phoneticPr fontId="5"/>
  </si>
  <si>
    <t>男子OV１１０の部</t>
    <rPh sb="0" eb="2">
      <t>ダンシ</t>
    </rPh>
    <rPh sb="8" eb="9">
      <t>ブ</t>
    </rPh>
    <phoneticPr fontId="5"/>
  </si>
  <si>
    <t>女子一般の部</t>
    <rPh sb="2" eb="4">
      <t>イッパン</t>
    </rPh>
    <rPh sb="5" eb="6">
      <t>ブ</t>
    </rPh>
    <phoneticPr fontId="5"/>
  </si>
  <si>
    <t>女子OV１１０の部</t>
    <rPh sb="0" eb="2">
      <t>ジョシ</t>
    </rPh>
    <rPh sb="8" eb="9">
      <t>ブ</t>
    </rPh>
    <phoneticPr fontId="5"/>
  </si>
  <si>
    <t>種目はリストから選択してください</t>
    <rPh sb="0" eb="2">
      <t>シュモク</t>
    </rPh>
    <rPh sb="8" eb="10">
      <t>センタク</t>
    </rPh>
    <phoneticPr fontId="5"/>
  </si>
  <si>
    <t>可・不可</t>
    <rPh sb="0" eb="1">
      <t>カ</t>
    </rPh>
    <rPh sb="2" eb="4">
      <t>フカ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</si>
</sst>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quot;人&quot;"/>
    <numFmt numFmtId="177" formatCode="0_);[Red]\(0\)"/>
    <numFmt numFmtId="178" formatCode="[&lt;=999]000;[&lt;=9999]000\-00;000\-0000"/>
  </numFmts>
  <fonts count="65">
    <font>
      <sz val="11"/>
      <color indexed="8"/>
      <name val="ＭＳ Ｐゴシック"/>
      <charset val="128"/>
    </font>
    <font>
      <b/>
      <sz val="11"/>
      <name val="ＭＳ Ｐゴシック"/>
      <family val="3"/>
      <charset val="128"/>
    </font>
    <font>
      <b/>
      <sz val="11"/>
      <color indexed="8"/>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b/>
      <sz val="11"/>
      <color indexed="10"/>
      <name val="ＭＳ ゴシック"/>
      <family val="3"/>
      <charset val="128"/>
    </font>
    <font>
      <u/>
      <sz val="11"/>
      <color theme="10"/>
      <name val="ＭＳ Ｐゴシック"/>
      <family val="3"/>
      <charset val="128"/>
    </font>
    <font>
      <b/>
      <sz val="11"/>
      <name val="ＭＳ Ｐゴシック"/>
      <family val="3"/>
      <charset val="128"/>
      <scheme val="minor"/>
    </font>
    <font>
      <b/>
      <sz val="11"/>
      <color indexed="8"/>
      <name val="ＭＳ Ｐゴシック"/>
      <family val="3"/>
      <charset val="128"/>
      <scheme val="minor"/>
    </font>
    <font>
      <b/>
      <sz val="11"/>
      <color theme="1"/>
      <name val="ＭＳ Ｐゴシック"/>
      <family val="3"/>
      <charset val="128"/>
      <scheme val="minor"/>
    </font>
    <font>
      <b/>
      <sz val="9"/>
      <color indexed="8"/>
      <name val="ＭＳ Ｐゴシック"/>
      <family val="3"/>
      <charset val="128"/>
      <scheme val="minor"/>
    </font>
    <font>
      <b/>
      <sz val="11"/>
      <color indexed="10"/>
      <name val="ＭＳ Ｐゴシック"/>
      <family val="3"/>
      <charset val="128"/>
      <scheme val="minor"/>
    </font>
    <font>
      <b/>
      <sz val="11"/>
      <color rgb="FFFF0000"/>
      <name val="ＭＳ Ｐゴシック"/>
      <family val="3"/>
      <charset val="128"/>
      <scheme val="minor"/>
    </font>
    <font>
      <b/>
      <sz val="11"/>
      <color rgb="FFFF0000"/>
      <name val="ＭＳ Ｐゴシック"/>
      <family val="3"/>
      <charset val="128"/>
    </font>
    <font>
      <b/>
      <sz val="11"/>
      <color indexed="10"/>
      <name val="ＭＳ Ｐゴシック"/>
      <family val="3"/>
      <charset val="128"/>
    </font>
    <font>
      <b/>
      <sz val="11"/>
      <color theme="1"/>
      <name val="ＭＳ Ｐゴシック"/>
      <family val="3"/>
      <charset val="128"/>
    </font>
    <font>
      <b/>
      <i/>
      <sz val="11"/>
      <color theme="1"/>
      <name val="ＭＳ Ｐゴシック"/>
      <family val="3"/>
      <charset val="128"/>
      <scheme val="minor"/>
    </font>
    <font>
      <b/>
      <i/>
      <sz val="11"/>
      <color indexed="8"/>
      <name val="ＭＳ Ｐゴシック"/>
      <family val="3"/>
      <charset val="128"/>
      <scheme val="minor"/>
    </font>
    <font>
      <b/>
      <i/>
      <sz val="11"/>
      <name val="ＭＳ Ｐゴシック"/>
      <family val="3"/>
      <charset val="128"/>
      <scheme val="minor"/>
    </font>
    <font>
      <b/>
      <sz val="9"/>
      <color indexed="8"/>
      <name val="ＭＳ Ｐゴシック"/>
      <family val="3"/>
      <charset val="128"/>
    </font>
    <font>
      <sz val="6"/>
      <name val="ＭＳ Ｐゴシック"/>
      <family val="2"/>
      <charset val="128"/>
      <scheme val="minor"/>
    </font>
    <font>
      <b/>
      <sz val="12"/>
      <color rgb="FFFF0000"/>
      <name val="ＭＳ Ｐゴシック"/>
      <family val="3"/>
      <charset val="128"/>
      <scheme val="minor"/>
    </font>
    <font>
      <b/>
      <sz val="12"/>
      <color theme="1"/>
      <name val="ＭＳ Ｐゴシック"/>
      <family val="3"/>
      <charset val="128"/>
      <scheme val="minor"/>
    </font>
    <font>
      <b/>
      <sz val="10"/>
      <color indexed="8"/>
      <name val="ＭＳ Ｐゴシック"/>
      <family val="3"/>
      <charset val="128"/>
      <scheme val="minor"/>
    </font>
    <font>
      <b/>
      <sz val="12"/>
      <name val="ＭＳ Ｐゴシック"/>
      <family val="3"/>
      <charset val="128"/>
    </font>
    <font>
      <b/>
      <sz val="12"/>
      <name val="MS PGothic"/>
      <family val="3"/>
      <charset val="128"/>
    </font>
    <font>
      <b/>
      <sz val="12"/>
      <color indexed="8"/>
      <name val="ＭＳ Ｐゴシック"/>
      <family val="3"/>
      <charset val="128"/>
    </font>
    <font>
      <b/>
      <sz val="11"/>
      <color rgb="FF000000"/>
      <name val="MS PGothic"/>
      <family val="3"/>
      <charset val="128"/>
    </font>
    <font>
      <b/>
      <sz val="12"/>
      <color rgb="FF000000"/>
      <name val="MS PGothic"/>
      <family val="3"/>
      <charset val="128"/>
    </font>
    <font>
      <b/>
      <sz val="11"/>
      <color rgb="FFFF0000"/>
      <name val="MS PGothic"/>
      <family val="3"/>
      <charset val="128"/>
    </font>
    <font>
      <b/>
      <sz val="11"/>
      <name val="MS PGothic"/>
      <family val="3"/>
      <charset val="128"/>
    </font>
    <font>
      <b/>
      <sz val="11"/>
      <color rgb="FF000000"/>
      <name val="ＭＳ Ｐゴシック"/>
      <family val="3"/>
      <charset val="128"/>
      <scheme val="minor"/>
    </font>
    <font>
      <sz val="11"/>
      <color indexed="8"/>
      <name val="ＭＳ Ｐゴシック"/>
      <family val="3"/>
      <charset val="128"/>
    </font>
    <font>
      <sz val="16"/>
      <name val="Meiryo UI"/>
      <family val="3"/>
      <charset val="128"/>
    </font>
    <font>
      <u/>
      <sz val="16"/>
      <name val="Meiryo UI"/>
      <family val="3"/>
      <charset val="128"/>
    </font>
    <font>
      <sz val="11"/>
      <name val="Meiryo UI"/>
      <family val="3"/>
      <charset val="128"/>
    </font>
    <font>
      <sz val="9"/>
      <name val="Meiryo UI"/>
      <family val="3"/>
      <charset val="128"/>
    </font>
    <font>
      <sz val="12"/>
      <name val="Meiryo UI"/>
      <family val="3"/>
      <charset val="128"/>
    </font>
    <font>
      <sz val="10"/>
      <name val="Meiryo UI"/>
      <family val="3"/>
      <charset val="128"/>
    </font>
    <font>
      <sz val="11"/>
      <color rgb="FFFF0000"/>
      <name val="ＭＳ Ｐゴシック"/>
      <family val="3"/>
      <charset val="128"/>
    </font>
    <font>
      <sz val="6"/>
      <name val="ＭＳ Ｐゴシック"/>
      <family val="3"/>
      <charset val="128"/>
      <scheme val="minor"/>
    </font>
    <font>
      <b/>
      <sz val="9"/>
      <color rgb="FF000000"/>
      <name val="MS PGothic"/>
      <family val="3"/>
      <charset val="128"/>
    </font>
    <font>
      <sz val="12"/>
      <name val="UD デジタル 教科書体 NP-R"/>
      <family val="1"/>
      <charset val="128"/>
    </font>
    <font>
      <b/>
      <sz val="11"/>
      <name val="BIZ UDP明朝 Medium"/>
      <family val="1"/>
      <charset val="128"/>
    </font>
    <font>
      <sz val="12"/>
      <color rgb="FFFF0000"/>
      <name val="UD デジタル 教科書体 NP-R"/>
      <family val="1"/>
      <charset val="128"/>
    </font>
    <font>
      <sz val="11"/>
      <name val="BIZ UDP明朝 Medium"/>
      <family val="1"/>
      <charset val="128"/>
    </font>
    <font>
      <sz val="11"/>
      <color theme="0" tint="-0.14999847407452621"/>
      <name val="ＭＳ Ｐゴシック"/>
      <family val="3"/>
      <charset val="128"/>
    </font>
    <font>
      <sz val="12"/>
      <color theme="1"/>
      <name val="UD デジタル 教科書体 NP-R"/>
      <family val="1"/>
      <charset val="128"/>
    </font>
    <font>
      <sz val="11"/>
      <color theme="1"/>
      <name val="ＭＳ Ｐゴシック"/>
      <family val="3"/>
      <charset val="128"/>
    </font>
    <font>
      <b/>
      <sz val="12"/>
      <color theme="1"/>
      <name val="ＭＳ Ｐゴシック"/>
      <family val="2"/>
      <charset val="128"/>
      <scheme val="minor"/>
    </font>
    <font>
      <u/>
      <sz val="11"/>
      <name val="ＭＳ Ｐゴシック"/>
      <family val="2"/>
      <charset val="128"/>
      <scheme val="minor"/>
    </font>
    <font>
      <b/>
      <sz val="20"/>
      <name val="Meiryo UI"/>
      <family val="3"/>
      <charset val="128"/>
    </font>
    <font>
      <sz val="11"/>
      <color rgb="FFFF0000"/>
      <name val="Meiryo UI"/>
      <family val="3"/>
      <charset val="128"/>
    </font>
    <font>
      <b/>
      <sz val="12"/>
      <name val="Meiryo UI"/>
      <family val="3"/>
      <charset val="128"/>
    </font>
    <font>
      <b/>
      <sz val="12"/>
      <color rgb="FFFF3F3F"/>
      <name val="Meiryo UI"/>
      <family val="3"/>
      <charset val="128"/>
    </font>
    <font>
      <u/>
      <sz val="12"/>
      <name val="Meiryo UI"/>
      <family val="3"/>
      <charset val="128"/>
    </font>
    <font>
      <b/>
      <sz val="12"/>
      <color rgb="FF0070C0"/>
      <name val="Meiryo UI"/>
      <family val="3"/>
      <charset val="128"/>
    </font>
    <font>
      <b/>
      <sz val="12"/>
      <color rgb="FFFF0000"/>
      <name val="Meiryo UI"/>
      <family val="3"/>
      <charset val="128"/>
    </font>
    <font>
      <b/>
      <sz val="11"/>
      <color theme="1"/>
      <name val="Meiryo UI"/>
      <family val="3"/>
      <charset val="128"/>
    </font>
    <font>
      <sz val="11"/>
      <color theme="1"/>
      <name val="Meiryo UI"/>
      <family val="3"/>
      <charset val="128"/>
    </font>
    <font>
      <b/>
      <u/>
      <sz val="12"/>
      <name val="Meiryo UI"/>
      <family val="3"/>
      <charset val="128"/>
    </font>
    <font>
      <sz val="12"/>
      <color rgb="FFFF0000"/>
      <name val="Meiryo UI"/>
      <family val="3"/>
      <charset val="128"/>
    </font>
    <font>
      <sz val="14"/>
      <name val="Meiryo UI"/>
      <family val="3"/>
      <charset val="128"/>
    </font>
    <font>
      <b/>
      <sz val="12"/>
      <name val="UD デジタル 教科書体 NP-R"/>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61">
    <border>
      <left/>
      <right/>
      <top/>
      <bottom/>
      <diagonal/>
    </border>
    <border>
      <left/>
      <right style="dotted">
        <color auto="1"/>
      </right>
      <top/>
      <bottom/>
      <diagonal/>
    </border>
    <border>
      <left/>
      <right/>
      <top/>
      <bottom style="thin">
        <color auto="1"/>
      </bottom>
      <diagonal/>
    </border>
    <border>
      <left/>
      <right/>
      <top style="thin">
        <color auto="1"/>
      </top>
      <bottom/>
      <diagonal/>
    </border>
    <border>
      <left style="dotted">
        <color auto="1"/>
      </left>
      <right/>
      <top/>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style="thin">
        <color indexed="64"/>
      </right>
      <top/>
      <bottom/>
      <diagonal/>
    </border>
    <border>
      <left/>
      <right style="hair">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tted">
        <color indexed="64"/>
      </bottom>
      <diagonal/>
    </border>
    <border>
      <left/>
      <right style="medium">
        <color indexed="64"/>
      </right>
      <top style="double">
        <color indexed="64"/>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8"/>
      </left>
      <right style="hair">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dotted">
        <color indexed="64"/>
      </right>
      <top style="thin">
        <color indexed="64"/>
      </top>
      <bottom style="thin">
        <color indexed="64"/>
      </bottom>
      <diagonal/>
    </border>
    <border>
      <left/>
      <right/>
      <top style="slantDashDot">
        <color indexed="64"/>
      </top>
      <bottom style="slantDashDot">
        <color indexed="64"/>
      </bottom>
      <diagonal/>
    </border>
    <border>
      <left/>
      <right style="thin">
        <color indexed="64"/>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auto="1"/>
      </left>
      <right/>
      <top style="medium">
        <color auto="1"/>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medium">
        <color indexed="64"/>
      </right>
      <top/>
      <bottom/>
      <diagonal/>
    </border>
    <border>
      <left/>
      <right/>
      <top style="dashed">
        <color indexed="64"/>
      </top>
      <bottom style="medium">
        <color indexed="64"/>
      </bottom>
      <diagonal/>
    </border>
    <border>
      <left style="medium">
        <color indexed="64"/>
      </left>
      <right/>
      <top style="medium">
        <color indexed="64"/>
      </top>
      <bottom style="medium">
        <color auto="1"/>
      </bottom>
      <diagonal/>
    </border>
    <border>
      <left/>
      <right style="thin">
        <color indexed="64"/>
      </right>
      <top style="medium">
        <color indexed="64"/>
      </top>
      <bottom style="medium">
        <color auto="1"/>
      </bottom>
      <diagonal/>
    </border>
    <border>
      <left/>
      <right style="medium">
        <color indexed="64"/>
      </right>
      <top style="medium">
        <color indexed="64"/>
      </top>
      <bottom style="medium">
        <color indexed="64"/>
      </bottom>
      <diagonal/>
    </border>
    <border>
      <left style="thin">
        <color indexed="64"/>
      </left>
      <right/>
      <top style="dashed">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s>
  <cellStyleXfs count="33">
    <xf numFmtId="0" fontId="0" fillId="0" borderId="0">
      <alignment vertical="center"/>
    </xf>
    <xf numFmtId="0" fontId="4" fillId="0" borderId="0" applyProtection="0">
      <alignment vertical="center"/>
    </xf>
    <xf numFmtId="0" fontId="4" fillId="0" borderId="0">
      <alignment vertical="center"/>
    </xf>
    <xf numFmtId="0" fontId="4" fillId="0" borderId="0" applyProtection="0">
      <alignment vertical="center"/>
    </xf>
    <xf numFmtId="0" fontId="4" fillId="0" borderId="0">
      <alignment vertical="center"/>
    </xf>
    <xf numFmtId="0" fontId="4" fillId="0" borderId="0" applyProtection="0">
      <alignment vertical="center"/>
    </xf>
    <xf numFmtId="0" fontId="4" fillId="0" borderId="0">
      <alignment vertical="center"/>
    </xf>
    <xf numFmtId="0" fontId="4" fillId="0" borderId="0">
      <alignment vertical="center"/>
    </xf>
    <xf numFmtId="0" fontId="4" fillId="0" borderId="0" applyProtection="0">
      <alignment vertical="center"/>
    </xf>
    <xf numFmtId="0" fontId="4" fillId="0" borderId="0" applyProtection="0">
      <alignment vertical="center"/>
    </xf>
    <xf numFmtId="0" fontId="4" fillId="0" borderId="0">
      <alignment vertical="center"/>
    </xf>
    <xf numFmtId="6" fontId="4" fillId="0" borderId="0" applyProtection="0">
      <alignment vertical="center"/>
    </xf>
    <xf numFmtId="0" fontId="4" fillId="0" borderId="0" applyProtection="0">
      <alignment vertical="center"/>
    </xf>
    <xf numFmtId="0" fontId="3" fillId="0" borderId="0" applyProtection="0">
      <alignment vertical="center"/>
    </xf>
    <xf numFmtId="0" fontId="3" fillId="0" borderId="0" applyProtection="0"/>
    <xf numFmtId="0" fontId="3" fillId="0" borderId="0" applyProtection="0">
      <alignment vertical="center"/>
    </xf>
    <xf numFmtId="0" fontId="4" fillId="0" borderId="0" applyProtection="0">
      <alignment vertical="center"/>
    </xf>
    <xf numFmtId="0" fontId="4" fillId="0" borderId="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xf numFmtId="0" fontId="4" fillId="0" borderId="0">
      <alignment vertical="center"/>
    </xf>
    <xf numFmtId="0" fontId="4" fillId="0" borderId="0">
      <alignment vertical="center"/>
    </xf>
    <xf numFmtId="0" fontId="3" fillId="0" borderId="0" applyProtection="0">
      <alignment vertical="center"/>
    </xf>
    <xf numFmtId="0" fontId="3" fillId="0" borderId="0" applyProtection="0">
      <alignment vertical="center"/>
    </xf>
    <xf numFmtId="0" fontId="7" fillId="0" borderId="0" applyNumberFormat="0" applyFill="0" applyBorder="0" applyAlignment="0" applyProtection="0">
      <alignment vertical="center"/>
    </xf>
    <xf numFmtId="0" fontId="4" fillId="0" borderId="0">
      <alignment vertical="center"/>
    </xf>
    <xf numFmtId="6" fontId="33" fillId="0" borderId="0" applyFont="0" applyFill="0" applyBorder="0" applyAlignment="0" applyProtection="0">
      <alignment vertical="center"/>
    </xf>
    <xf numFmtId="0" fontId="7" fillId="0" borderId="0" applyNumberFormat="0" applyFill="0" applyBorder="0" applyAlignment="0" applyProtection="0">
      <alignment vertical="center"/>
    </xf>
    <xf numFmtId="0" fontId="4" fillId="0" borderId="0">
      <alignment vertical="center"/>
    </xf>
  </cellStyleXfs>
  <cellXfs count="337">
    <xf numFmtId="0" fontId="0" fillId="0" borderId="0" xfId="0">
      <alignment vertical="center"/>
    </xf>
    <xf numFmtId="0" fontId="0" fillId="0" borderId="0" xfId="5" applyFont="1" applyAlignment="1"/>
    <xf numFmtId="0" fontId="8" fillId="0" borderId="0" xfId="27" applyFont="1">
      <alignment vertical="center"/>
    </xf>
    <xf numFmtId="0" fontId="9" fillId="0" borderId="0" xfId="0" applyFont="1" applyAlignment="1"/>
    <xf numFmtId="176" fontId="8" fillId="0" borderId="0" xfId="27" applyNumberFormat="1" applyFont="1">
      <alignment vertical="center"/>
    </xf>
    <xf numFmtId="0" fontId="9" fillId="0" borderId="0" xfId="27" applyFont="1">
      <alignment vertical="center"/>
    </xf>
    <xf numFmtId="0" fontId="8" fillId="0" borderId="0" xfId="27" applyFont="1" applyAlignment="1">
      <alignment horizontal="right" vertical="center"/>
    </xf>
    <xf numFmtId="0" fontId="9" fillId="0" borderId="0" xfId="0" applyFont="1" applyAlignment="1">
      <alignment horizontal="right"/>
    </xf>
    <xf numFmtId="0" fontId="8" fillId="2" borderId="0" xfId="27" applyFont="1" applyFill="1">
      <alignment vertical="center"/>
    </xf>
    <xf numFmtId="0" fontId="9" fillId="0" borderId="0" xfId="27" applyFont="1" applyAlignment="1">
      <alignment horizontal="left" vertical="center"/>
    </xf>
    <xf numFmtId="0" fontId="9" fillId="0" borderId="0" xfId="27" applyFont="1" applyAlignment="1">
      <alignment horizontal="right" vertical="center"/>
    </xf>
    <xf numFmtId="0" fontId="12" fillId="0" borderId="0" xfId="27" applyFont="1">
      <alignment vertical="center"/>
    </xf>
    <xf numFmtId="0" fontId="12" fillId="0" borderId="0" xfId="27" applyFont="1" applyAlignment="1">
      <alignment horizontal="left" vertical="center"/>
    </xf>
    <xf numFmtId="0" fontId="10" fillId="0" borderId="0" xfId="0" applyFont="1">
      <alignment vertical="center"/>
    </xf>
    <xf numFmtId="0" fontId="13" fillId="0" borderId="0" xfId="27" applyFont="1">
      <alignment vertical="center"/>
    </xf>
    <xf numFmtId="0" fontId="13" fillId="0" borderId="0" xfId="0" applyFont="1">
      <alignment vertical="center"/>
    </xf>
    <xf numFmtId="0" fontId="8" fillId="0" borderId="0" xfId="0" applyFont="1" applyAlignment="1">
      <alignment horizontal="left" vertical="center"/>
    </xf>
    <xf numFmtId="0" fontId="10" fillId="0" borderId="0" xfId="0" applyFont="1" applyAlignment="1">
      <alignment horizontal="left" vertical="center"/>
    </xf>
    <xf numFmtId="0" fontId="8" fillId="0" borderId="0" xfId="27" applyFont="1" applyAlignment="1">
      <alignment horizontal="left" vertical="center"/>
    </xf>
    <xf numFmtId="0" fontId="14" fillId="0" borderId="0" xfId="27" applyFont="1">
      <alignment vertical="center"/>
    </xf>
    <xf numFmtId="0" fontId="15" fillId="0" borderId="0" xfId="27" applyFont="1" applyAlignment="1">
      <alignment horizontal="left" vertical="center"/>
    </xf>
    <xf numFmtId="0" fontId="10" fillId="2" borderId="0" xfId="27" applyFont="1" applyFill="1">
      <alignment vertical="center"/>
    </xf>
    <xf numFmtId="0" fontId="10" fillId="0" borderId="0" xfId="27" applyFont="1">
      <alignment vertical="center"/>
    </xf>
    <xf numFmtId="0" fontId="9" fillId="0" borderId="0" xfId="5" applyFont="1">
      <alignment vertical="center"/>
    </xf>
    <xf numFmtId="0" fontId="16" fillId="0" borderId="0" xfId="27" applyFont="1">
      <alignment vertical="center"/>
    </xf>
    <xf numFmtId="0" fontId="16" fillId="2" borderId="0" xfId="27" applyFont="1" applyFill="1">
      <alignment vertical="center"/>
    </xf>
    <xf numFmtId="0" fontId="9" fillId="2" borderId="0" xfId="5" applyFont="1" applyFill="1">
      <alignment vertical="center"/>
    </xf>
    <xf numFmtId="0" fontId="9" fillId="2" borderId="0" xfId="0" applyFont="1" applyFill="1" applyAlignment="1"/>
    <xf numFmtId="0" fontId="9" fillId="2" borderId="0" xfId="27" applyFont="1" applyFill="1" applyAlignment="1">
      <alignment horizontal="left" vertical="center"/>
    </xf>
    <xf numFmtId="0" fontId="9" fillId="2" borderId="0" xfId="27" applyFont="1" applyFill="1" applyAlignment="1">
      <alignment horizontal="right" vertical="center"/>
    </xf>
    <xf numFmtId="0" fontId="8" fillId="2" borderId="0" xfId="0" applyFont="1" applyFill="1" applyAlignment="1">
      <alignment horizontal="right"/>
    </xf>
    <xf numFmtId="0" fontId="10" fillId="2" borderId="0" xfId="5" applyFont="1" applyFill="1">
      <alignment vertical="center"/>
    </xf>
    <xf numFmtId="0" fontId="17" fillId="2" borderId="0" xfId="27" applyFont="1" applyFill="1">
      <alignment vertical="center"/>
    </xf>
    <xf numFmtId="0" fontId="18" fillId="0" borderId="0" xfId="5" applyFont="1">
      <alignment vertical="center"/>
    </xf>
    <xf numFmtId="0" fontId="19" fillId="0" borderId="0" xfId="27" applyFont="1">
      <alignment vertical="center"/>
    </xf>
    <xf numFmtId="0" fontId="18" fillId="0" borderId="0" xfId="0" applyFont="1" applyAlignment="1"/>
    <xf numFmtId="0" fontId="18" fillId="0" borderId="0" xfId="27" applyFont="1" applyAlignment="1">
      <alignment horizontal="left" vertical="center"/>
    </xf>
    <xf numFmtId="0" fontId="18" fillId="0" borderId="0" xfId="27" applyFont="1" applyAlignment="1">
      <alignment horizontal="right" vertical="center"/>
    </xf>
    <xf numFmtId="0" fontId="18" fillId="0" borderId="0" xfId="0" applyFont="1" applyAlignment="1">
      <alignment horizontal="right"/>
    </xf>
    <xf numFmtId="0" fontId="17" fillId="0" borderId="0" xfId="27" applyFont="1">
      <alignment vertical="center"/>
    </xf>
    <xf numFmtId="0" fontId="14" fillId="0" borderId="0" xfId="27" applyFont="1" applyAlignment="1">
      <alignment horizontal="left" vertical="center" shrinkToFit="1"/>
    </xf>
    <xf numFmtId="0" fontId="8" fillId="0" borderId="0" xfId="0" applyFont="1">
      <alignment vertical="center"/>
    </xf>
    <xf numFmtId="0" fontId="9" fillId="0" borderId="0" xfId="15" applyFont="1" applyAlignment="1"/>
    <xf numFmtId="0" fontId="9" fillId="0" borderId="0" xfId="15" applyFont="1" applyAlignment="1">
      <alignment horizontal="right"/>
    </xf>
    <xf numFmtId="0" fontId="9" fillId="0" borderId="0" xfId="5" applyFont="1" applyAlignment="1"/>
    <xf numFmtId="0" fontId="16" fillId="0" borderId="0" xfId="27" applyFont="1" applyAlignment="1">
      <alignment horizontal="right" vertical="center"/>
    </xf>
    <xf numFmtId="0" fontId="14" fillId="0" borderId="0" xfId="27" applyFont="1" applyAlignment="1">
      <alignment horizontal="left" vertical="center"/>
    </xf>
    <xf numFmtId="0" fontId="15" fillId="0" borderId="0" xfId="27" applyFont="1">
      <alignment vertical="center"/>
    </xf>
    <xf numFmtId="0" fontId="9" fillId="0" borderId="0" xfId="0" applyFont="1">
      <alignment vertical="center"/>
    </xf>
    <xf numFmtId="0" fontId="13" fillId="0" borderId="0" xfId="27" applyFont="1" applyAlignment="1">
      <alignment horizontal="left" vertical="center"/>
    </xf>
    <xf numFmtId="0" fontId="22" fillId="0" borderId="0" xfId="0" applyFont="1">
      <alignment vertical="center"/>
    </xf>
    <xf numFmtId="0" fontId="22" fillId="2" borderId="0" xfId="0" applyFont="1" applyFill="1">
      <alignment vertical="center"/>
    </xf>
    <xf numFmtId="10" fontId="8" fillId="0" borderId="0" xfId="27" applyNumberFormat="1" applyFont="1">
      <alignment vertical="center"/>
    </xf>
    <xf numFmtId="0" fontId="11" fillId="0" borderId="0" xfId="27" applyFont="1" applyAlignment="1">
      <alignment horizontal="left" vertical="center"/>
    </xf>
    <xf numFmtId="10" fontId="8" fillId="0" borderId="0" xfId="27" applyNumberFormat="1" applyFont="1" applyAlignment="1">
      <alignment horizontal="center" vertical="center"/>
    </xf>
    <xf numFmtId="0" fontId="12" fillId="0" borderId="0" xfId="26" applyFont="1">
      <alignment vertical="center"/>
    </xf>
    <xf numFmtId="0" fontId="9" fillId="0" borderId="0" xfId="23" applyFont="1"/>
    <xf numFmtId="0" fontId="8" fillId="0" borderId="0" xfId="27" applyFont="1" applyAlignment="1">
      <alignment horizontal="center" vertical="center"/>
    </xf>
    <xf numFmtId="0" fontId="9" fillId="0" borderId="0" xfId="5" applyFont="1" applyAlignment="1">
      <alignment horizontal="right" vertical="center"/>
    </xf>
    <xf numFmtId="0" fontId="9" fillId="2" borderId="0" xfId="27" applyFont="1" applyFill="1">
      <alignment vertical="center"/>
    </xf>
    <xf numFmtId="177" fontId="8" fillId="2" borderId="0" xfId="27" applyNumberFormat="1" applyFont="1" applyFill="1" applyAlignment="1">
      <alignment horizontal="right" vertical="center"/>
    </xf>
    <xf numFmtId="0" fontId="13" fillId="2" borderId="0" xfId="27" applyFont="1" applyFill="1">
      <alignment vertical="center"/>
    </xf>
    <xf numFmtId="0" fontId="9" fillId="0" borderId="0" xfId="0" applyFont="1" applyAlignment="1">
      <alignment horizontal="left"/>
    </xf>
    <xf numFmtId="0" fontId="24" fillId="0" borderId="0" xfId="0" applyFont="1">
      <alignment vertical="center"/>
    </xf>
    <xf numFmtId="0" fontId="10" fillId="2" borderId="0" xfId="29" applyFont="1" applyFill="1">
      <alignment vertical="center"/>
    </xf>
    <xf numFmtId="0" fontId="10" fillId="0" borderId="0" xfId="0" applyFont="1" applyAlignment="1">
      <alignment horizontal="right" vertical="center"/>
    </xf>
    <xf numFmtId="0" fontId="10" fillId="0" borderId="0" xfId="29" applyFont="1">
      <alignment vertical="center"/>
    </xf>
    <xf numFmtId="0" fontId="23" fillId="0" borderId="0" xfId="29" applyFont="1" applyAlignment="1">
      <alignment horizontal="right" vertical="center"/>
    </xf>
    <xf numFmtId="0" fontId="8" fillId="2" borderId="0" xfId="29" applyFont="1" applyFill="1">
      <alignment vertical="center"/>
    </xf>
    <xf numFmtId="0" fontId="25" fillId="0" borderId="0" xfId="29" applyFont="1" applyAlignment="1">
      <alignment horizontal="right" vertical="center"/>
    </xf>
    <xf numFmtId="0" fontId="26" fillId="0" borderId="0" xfId="29" applyFont="1" applyAlignment="1">
      <alignment horizontal="right" vertical="center"/>
    </xf>
    <xf numFmtId="0" fontId="27" fillId="0" borderId="0" xfId="19" applyFont="1" applyAlignment="1">
      <alignment horizontal="right" vertical="center"/>
    </xf>
    <xf numFmtId="0" fontId="23" fillId="0" borderId="0" xfId="0" applyFont="1" applyAlignment="1">
      <alignment horizontal="right" vertical="center"/>
    </xf>
    <xf numFmtId="0" fontId="25" fillId="0" borderId="0" xfId="27" applyFont="1" applyAlignment="1">
      <alignment horizontal="right" vertical="center"/>
    </xf>
    <xf numFmtId="0" fontId="27" fillId="0" borderId="0" xfId="22" applyFont="1" applyAlignment="1">
      <alignment horizontal="right" vertical="center"/>
    </xf>
    <xf numFmtId="0" fontId="27" fillId="0" borderId="0" xfId="27" applyFont="1" applyAlignment="1">
      <alignment horizontal="right" vertical="center"/>
    </xf>
    <xf numFmtId="0" fontId="28" fillId="2" borderId="0" xfId="29" applyFont="1" applyFill="1">
      <alignment vertical="center"/>
    </xf>
    <xf numFmtId="0" fontId="29" fillId="0" borderId="0" xfId="29" applyFont="1" applyAlignment="1">
      <alignment horizontal="right" vertical="center"/>
    </xf>
    <xf numFmtId="0" fontId="28" fillId="0" borderId="0" xfId="29" applyFont="1">
      <alignment vertical="center"/>
    </xf>
    <xf numFmtId="0" fontId="16" fillId="0" borderId="0" xfId="0" applyFont="1">
      <alignment vertical="center"/>
    </xf>
    <xf numFmtId="0" fontId="6" fillId="2" borderId="0" xfId="6" applyFont="1" applyFill="1" applyAlignment="1">
      <alignment horizontal="left"/>
    </xf>
    <xf numFmtId="0" fontId="15" fillId="2" borderId="0" xfId="6" applyFont="1" applyFill="1" applyAlignment="1">
      <alignment horizontal="left"/>
    </xf>
    <xf numFmtId="0" fontId="27" fillId="0" borderId="0" xfId="6" applyFont="1" applyAlignment="1">
      <alignment horizontal="right" vertical="center"/>
    </xf>
    <xf numFmtId="0" fontId="15" fillId="2" borderId="0" xfId="27" applyFont="1" applyFill="1">
      <alignment vertical="center"/>
    </xf>
    <xf numFmtId="0" fontId="15" fillId="2" borderId="0" xfId="3" applyFont="1" applyFill="1" applyAlignment="1">
      <alignment horizontal="left" vertical="center"/>
    </xf>
    <xf numFmtId="0" fontId="13" fillId="2" borderId="0" xfId="29" applyFont="1" applyFill="1">
      <alignment vertical="center"/>
    </xf>
    <xf numFmtId="0" fontId="15" fillId="2" borderId="0" xfId="5" applyFont="1" applyFill="1">
      <alignment vertical="center"/>
    </xf>
    <xf numFmtId="0" fontId="30" fillId="2" borderId="0" xfId="29" applyFont="1" applyFill="1">
      <alignment vertical="center"/>
    </xf>
    <xf numFmtId="0" fontId="31" fillId="2" borderId="0" xfId="29" applyFont="1" applyFill="1">
      <alignment vertical="center"/>
    </xf>
    <xf numFmtId="0" fontId="31" fillId="0" borderId="0" xfId="0" applyFont="1">
      <alignment vertical="center"/>
    </xf>
    <xf numFmtId="0" fontId="9" fillId="0" borderId="1" xfId="27" applyFont="1" applyBorder="1">
      <alignment vertical="center"/>
    </xf>
    <xf numFmtId="0" fontId="9" fillId="0" borderId="0" xfId="22" applyFont="1" applyAlignment="1"/>
    <xf numFmtId="0" fontId="9" fillId="0" borderId="0" xfId="19" applyFont="1" applyAlignment="1">
      <alignment horizontal="right"/>
    </xf>
    <xf numFmtId="0" fontId="9" fillId="0" borderId="4" xfId="27" applyFont="1" applyBorder="1">
      <alignment vertical="center"/>
    </xf>
    <xf numFmtId="0" fontId="32" fillId="0" borderId="9" xfId="0" applyFont="1" applyBorder="1">
      <alignment vertical="center"/>
    </xf>
    <xf numFmtId="0" fontId="32" fillId="0" borderId="10" xfId="0" applyFont="1" applyBorder="1">
      <alignment vertical="center"/>
    </xf>
    <xf numFmtId="0" fontId="32" fillId="0" borderId="0" xfId="0" applyFont="1">
      <alignment vertical="center"/>
    </xf>
    <xf numFmtId="0" fontId="32" fillId="0" borderId="0" xfId="0" applyFont="1" applyAlignment="1">
      <alignment horizontal="left" vertical="center"/>
    </xf>
    <xf numFmtId="0" fontId="32" fillId="0" borderId="0" xfId="0" applyFont="1" applyAlignment="1">
      <alignment horizontal="right" vertical="center"/>
    </xf>
    <xf numFmtId="0" fontId="32" fillId="0" borderId="0" xfId="0" applyFont="1" applyAlignment="1">
      <alignment horizontal="right"/>
    </xf>
    <xf numFmtId="176" fontId="10" fillId="0" borderId="0" xfId="27" applyNumberFormat="1" applyFont="1" applyAlignment="1">
      <alignment horizontal="center" vertical="center"/>
    </xf>
    <xf numFmtId="49" fontId="8" fillId="0" borderId="0" xfId="27" applyNumberFormat="1" applyFont="1">
      <alignment vertical="center"/>
    </xf>
    <xf numFmtId="0" fontId="34" fillId="0" borderId="0" xfId="0" applyFont="1">
      <alignment vertical="center"/>
    </xf>
    <xf numFmtId="0" fontId="35" fillId="0" borderId="0" xfId="0" applyFont="1" applyAlignment="1">
      <alignment horizontal="center" vertical="center"/>
    </xf>
    <xf numFmtId="0" fontId="34" fillId="0" borderId="0" xfId="0" applyFont="1" applyAlignment="1">
      <alignment horizontal="center" vertical="center"/>
    </xf>
    <xf numFmtId="0" fontId="36" fillId="0" borderId="0" xfId="0" applyFont="1">
      <alignment vertical="center"/>
    </xf>
    <xf numFmtId="0" fontId="36" fillId="3" borderId="11" xfId="0" applyFont="1" applyFill="1" applyBorder="1">
      <alignment vertical="center"/>
    </xf>
    <xf numFmtId="0" fontId="36" fillId="0" borderId="0" xfId="0" applyFont="1" applyAlignment="1">
      <alignment horizontal="left" vertical="center"/>
    </xf>
    <xf numFmtId="0" fontId="36" fillId="0" borderId="0" xfId="0" applyFont="1" applyAlignment="1">
      <alignment horizontal="center" vertical="center"/>
    </xf>
    <xf numFmtId="0" fontId="36" fillId="3" borderId="15" xfId="0" applyFont="1" applyFill="1" applyBorder="1" applyAlignment="1">
      <alignment horizontal="center" vertical="center"/>
    </xf>
    <xf numFmtId="0" fontId="36" fillId="0" borderId="16" xfId="0" applyFont="1" applyBorder="1">
      <alignment vertical="center"/>
    </xf>
    <xf numFmtId="0" fontId="36" fillId="0" borderId="20" xfId="0" applyFont="1" applyBorder="1">
      <alignment vertical="center"/>
    </xf>
    <xf numFmtId="0" fontId="38" fillId="4" borderId="21" xfId="0" applyFont="1" applyFill="1" applyBorder="1" applyAlignment="1">
      <alignment horizontal="center" vertical="center"/>
    </xf>
    <xf numFmtId="0" fontId="38" fillId="0" borderId="22" xfId="0" applyFont="1" applyBorder="1">
      <alignment vertical="center"/>
    </xf>
    <xf numFmtId="0" fontId="38" fillId="4" borderId="23" xfId="0" applyFont="1" applyFill="1" applyBorder="1" applyAlignment="1">
      <alignment horizontal="center" vertical="center"/>
    </xf>
    <xf numFmtId="0" fontId="39" fillId="0" borderId="24" xfId="0" applyFont="1" applyBorder="1">
      <alignment vertical="center"/>
    </xf>
    <xf numFmtId="0" fontId="39" fillId="0" borderId="22" xfId="0" applyFont="1" applyBorder="1">
      <alignment vertical="center"/>
    </xf>
    <xf numFmtId="0" fontId="38" fillId="4" borderId="5" xfId="0" applyFont="1" applyFill="1" applyBorder="1" applyAlignment="1">
      <alignment horizontal="center" vertical="center"/>
    </xf>
    <xf numFmtId="0" fontId="39" fillId="0" borderId="6" xfId="0" applyFont="1" applyBorder="1">
      <alignment vertical="center"/>
    </xf>
    <xf numFmtId="0" fontId="36" fillId="0" borderId="25" xfId="0" applyFont="1" applyBorder="1" applyAlignment="1">
      <alignment horizontal="center" vertical="center"/>
    </xf>
    <xf numFmtId="0" fontId="36" fillId="3" borderId="7" xfId="0" applyFont="1" applyFill="1" applyBorder="1">
      <alignment vertical="center"/>
    </xf>
    <xf numFmtId="0" fontId="36" fillId="0" borderId="27" xfId="0" applyFont="1" applyBorder="1" applyAlignment="1">
      <alignment horizontal="center" vertical="center"/>
    </xf>
    <xf numFmtId="0" fontId="36" fillId="3" borderId="13" xfId="0" applyFont="1" applyFill="1" applyBorder="1">
      <alignment vertical="center"/>
    </xf>
    <xf numFmtId="0" fontId="36" fillId="0" borderId="28" xfId="0" applyFont="1" applyBorder="1" applyAlignment="1">
      <alignment horizontal="center" vertical="center"/>
    </xf>
    <xf numFmtId="0" fontId="36" fillId="3" borderId="29" xfId="0" applyFont="1" applyFill="1" applyBorder="1">
      <alignment vertical="center"/>
    </xf>
    <xf numFmtId="0" fontId="40" fillId="0" borderId="0" xfId="0" applyFont="1">
      <alignment vertical="center"/>
    </xf>
    <xf numFmtId="0" fontId="1" fillId="0" borderId="0" xfId="27" applyFont="1">
      <alignment vertical="center"/>
    </xf>
    <xf numFmtId="0" fontId="2" fillId="0" borderId="0" xfId="27" applyFont="1">
      <alignment vertical="center"/>
    </xf>
    <xf numFmtId="0" fontId="2" fillId="0" borderId="0" xfId="27" applyFont="1" applyAlignment="1">
      <alignment horizontal="center" vertical="center"/>
    </xf>
    <xf numFmtId="0" fontId="2" fillId="0" borderId="0" xfId="0" applyFont="1" applyAlignment="1"/>
    <xf numFmtId="10" fontId="1" fillId="0" borderId="0" xfId="27" applyNumberFormat="1" applyFont="1" applyAlignment="1">
      <alignment horizontal="center" vertical="center"/>
    </xf>
    <xf numFmtId="0" fontId="1" fillId="0" borderId="0" xfId="27" applyFont="1" applyAlignment="1">
      <alignment horizontal="right" vertical="center"/>
    </xf>
    <xf numFmtId="0" fontId="2" fillId="0" borderId="0" xfId="0" applyFont="1" applyAlignment="1">
      <alignment horizontal="right"/>
    </xf>
    <xf numFmtId="0" fontId="2" fillId="0" borderId="0" xfId="27" applyFont="1" applyAlignment="1">
      <alignment horizontal="left" vertical="center"/>
    </xf>
    <xf numFmtId="0" fontId="2" fillId="0" borderId="0" xfId="27" applyFont="1" applyAlignment="1">
      <alignment horizontal="right" vertical="center"/>
    </xf>
    <xf numFmtId="0" fontId="1" fillId="0" borderId="0" xfId="0" applyFont="1" applyAlignment="1">
      <alignment horizontal="right" vertical="center"/>
    </xf>
    <xf numFmtId="0" fontId="16" fillId="0" borderId="0" xfId="0" applyFont="1" applyAlignment="1">
      <alignment horizontal="left" vertical="center"/>
    </xf>
    <xf numFmtId="0" fontId="1" fillId="0" borderId="0" xfId="0" applyFont="1" applyAlignment="1">
      <alignment horizontal="left" vertical="center"/>
    </xf>
    <xf numFmtId="0" fontId="15" fillId="0" borderId="0" xfId="0" applyFont="1" applyAlignment="1">
      <alignment horizontal="center" vertical="center"/>
    </xf>
    <xf numFmtId="0" fontId="1" fillId="0" borderId="0" xfId="27" applyFont="1" applyAlignment="1">
      <alignment horizontal="left" vertical="center"/>
    </xf>
    <xf numFmtId="0" fontId="15"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horizontal="center" vertical="center"/>
    </xf>
    <xf numFmtId="0" fontId="2" fillId="0" borderId="0" xfId="0" applyFont="1">
      <alignment vertical="center"/>
    </xf>
    <xf numFmtId="176" fontId="1" fillId="0" borderId="0" xfId="27" applyNumberFormat="1" applyFont="1">
      <alignment vertical="center"/>
    </xf>
    <xf numFmtId="10" fontId="1" fillId="0" borderId="0" xfId="27" applyNumberFormat="1" applyFont="1">
      <alignment vertical="center"/>
    </xf>
    <xf numFmtId="0" fontId="1" fillId="0" borderId="0" xfId="9" applyFont="1">
      <alignment vertical="center"/>
    </xf>
    <xf numFmtId="0" fontId="15" fillId="0" borderId="0" xfId="0" applyFont="1">
      <alignment vertical="center"/>
    </xf>
    <xf numFmtId="0" fontId="1" fillId="0" borderId="0" xfId="14" applyFont="1"/>
    <xf numFmtId="0" fontId="14" fillId="0" borderId="0" xfId="14" applyFont="1"/>
    <xf numFmtId="0" fontId="1" fillId="0" borderId="2" xfId="27" applyFont="1" applyBorder="1">
      <alignment vertical="center"/>
    </xf>
    <xf numFmtId="0" fontId="1" fillId="0" borderId="8" xfId="27" applyFont="1" applyBorder="1" applyAlignment="1">
      <alignment horizontal="right" vertical="center"/>
    </xf>
    <xf numFmtId="0" fontId="1" fillId="0" borderId="0" xfId="0" applyFont="1">
      <alignment vertical="center"/>
    </xf>
    <xf numFmtId="176" fontId="1" fillId="0" borderId="0" xfId="27" applyNumberFormat="1" applyFont="1" applyAlignment="1">
      <alignment horizontal="center" vertical="center"/>
    </xf>
    <xf numFmtId="0" fontId="1" fillId="0" borderId="0" xfId="0" applyFont="1" applyAlignment="1"/>
    <xf numFmtId="0" fontId="1" fillId="0" borderId="0" xfId="0" applyFont="1" applyAlignment="1">
      <alignment horizontal="right"/>
    </xf>
    <xf numFmtId="0" fontId="16" fillId="0" borderId="0" xfId="0" applyFont="1" applyAlignment="1"/>
    <xf numFmtId="0" fontId="16" fillId="0" borderId="0" xfId="27" applyFont="1" applyAlignment="1">
      <alignment horizontal="left" vertical="center"/>
    </xf>
    <xf numFmtId="0" fontId="2" fillId="0" borderId="0" xfId="15" applyFont="1">
      <alignment vertical="center"/>
    </xf>
    <xf numFmtId="0" fontId="2" fillId="0" borderId="0" xfId="27" applyFont="1" applyAlignment="1">
      <alignment horizontal="left" vertical="center" shrinkToFit="1"/>
    </xf>
    <xf numFmtId="0" fontId="1" fillId="2" borderId="0" xfId="27" applyFont="1" applyFill="1">
      <alignment vertical="center"/>
    </xf>
    <xf numFmtId="0" fontId="2" fillId="0" borderId="0" xfId="15" applyFont="1" applyAlignment="1"/>
    <xf numFmtId="0" fontId="2" fillId="0" borderId="0" xfId="15" applyFont="1" applyAlignment="1">
      <alignment horizontal="right"/>
    </xf>
    <xf numFmtId="0" fontId="1" fillId="0" borderId="0" xfId="5" applyFont="1" applyAlignment="1"/>
    <xf numFmtId="0" fontId="2" fillId="0" borderId="0" xfId="5" applyFont="1" applyAlignment="1"/>
    <xf numFmtId="0" fontId="28" fillId="0" borderId="0" xfId="0" applyFont="1" applyAlignment="1">
      <alignment horizontal="center" vertical="center"/>
    </xf>
    <xf numFmtId="0" fontId="31" fillId="0" borderId="0" xfId="0" applyFont="1" applyAlignment="1">
      <alignment horizontal="right" vertical="center"/>
    </xf>
    <xf numFmtId="0" fontId="28" fillId="0" borderId="0" xfId="0" applyFont="1" applyAlignment="1">
      <alignment horizontal="right"/>
    </xf>
    <xf numFmtId="0" fontId="28" fillId="0" borderId="0" xfId="0" applyFont="1" applyAlignment="1"/>
    <xf numFmtId="0" fontId="28" fillId="0" borderId="0" xfId="0" applyFont="1">
      <alignment vertical="center"/>
    </xf>
    <xf numFmtId="0" fontId="42" fillId="0" borderId="0" xfId="0" applyFont="1" applyAlignment="1">
      <alignment horizontal="left" vertical="center"/>
    </xf>
    <xf numFmtId="176" fontId="31" fillId="0" borderId="0" xfId="0" applyNumberFormat="1" applyFont="1">
      <alignment vertical="center"/>
    </xf>
    <xf numFmtId="10" fontId="31" fillId="0" borderId="0" xfId="0" applyNumberFormat="1" applyFont="1" applyAlignment="1">
      <alignment horizontal="center" vertical="center"/>
    </xf>
    <xf numFmtId="10" fontId="31" fillId="0" borderId="0" xfId="0" applyNumberFormat="1" applyFont="1">
      <alignment vertical="center"/>
    </xf>
    <xf numFmtId="0" fontId="31" fillId="0" borderId="0" xfId="0" applyFont="1" applyAlignment="1">
      <alignment horizontal="left" vertical="center"/>
    </xf>
    <xf numFmtId="0" fontId="30" fillId="0" borderId="0" xfId="0" applyFont="1">
      <alignment vertical="center"/>
    </xf>
    <xf numFmtId="0" fontId="30" fillId="0" borderId="0" xfId="0" applyFont="1" applyAlignment="1">
      <alignment horizontal="left" vertical="center"/>
    </xf>
    <xf numFmtId="0" fontId="43" fillId="0" borderId="0" xfId="27" applyFont="1">
      <alignment vertical="center"/>
    </xf>
    <xf numFmtId="0" fontId="43" fillId="0" borderId="0" xfId="0" applyFont="1" applyAlignment="1"/>
    <xf numFmtId="0" fontId="43" fillId="0" borderId="0" xfId="27" applyFont="1" applyAlignment="1">
      <alignment horizontal="left" vertical="center"/>
    </xf>
    <xf numFmtId="0" fontId="43" fillId="0" borderId="0" xfId="27" applyFont="1" applyAlignment="1">
      <alignment horizontal="right" vertical="center"/>
    </xf>
    <xf numFmtId="0" fontId="43" fillId="0" borderId="0" xfId="0" applyFont="1" applyAlignment="1">
      <alignment horizontal="right"/>
    </xf>
    <xf numFmtId="0" fontId="44" fillId="0" borderId="0" xfId="27" applyFont="1">
      <alignment vertical="center"/>
    </xf>
    <xf numFmtId="0" fontId="43" fillId="0" borderId="0" xfId="0" applyFont="1">
      <alignment vertical="center"/>
    </xf>
    <xf numFmtId="0" fontId="45" fillId="0" borderId="0" xfId="27" applyFont="1">
      <alignment vertical="center"/>
    </xf>
    <xf numFmtId="0" fontId="46" fillId="0" borderId="0" xfId="0" applyFont="1">
      <alignment vertical="center"/>
    </xf>
    <xf numFmtId="0" fontId="3" fillId="0" borderId="0" xfId="0" applyFont="1">
      <alignment vertical="center"/>
    </xf>
    <xf numFmtId="0" fontId="47" fillId="0" borderId="0" xfId="0" applyFont="1">
      <alignment vertical="center"/>
    </xf>
    <xf numFmtId="0" fontId="47" fillId="0" borderId="3" xfId="0" applyFont="1" applyBorder="1">
      <alignment vertical="center"/>
    </xf>
    <xf numFmtId="0" fontId="45" fillId="0" borderId="0" xfId="0" applyFont="1">
      <alignment vertical="center"/>
    </xf>
    <xf numFmtId="0" fontId="48" fillId="0" borderId="0" xfId="0" applyFont="1">
      <alignment vertical="center"/>
    </xf>
    <xf numFmtId="0" fontId="48" fillId="0" borderId="0" xfId="0" applyFont="1" applyAlignment="1"/>
    <xf numFmtId="0" fontId="49" fillId="0" borderId="0" xfId="0" applyFont="1">
      <alignment vertical="center"/>
    </xf>
    <xf numFmtId="0" fontId="12" fillId="2" borderId="0" xfId="27" applyFont="1" applyFill="1">
      <alignment vertical="center"/>
    </xf>
    <xf numFmtId="0" fontId="1" fillId="0" borderId="0" xfId="27" applyFont="1" applyProtection="1">
      <alignment vertical="center"/>
    </xf>
    <xf numFmtId="0" fontId="1" fillId="2" borderId="0" xfId="3" applyFont="1" applyFill="1" applyAlignment="1">
      <alignment horizontal="left" vertical="center"/>
    </xf>
    <xf numFmtId="0" fontId="2" fillId="0" borderId="0" xfId="5" applyFont="1">
      <alignment vertical="center"/>
    </xf>
    <xf numFmtId="0" fontId="1" fillId="0" borderId="0" xfId="29" applyFont="1">
      <alignment vertical="center"/>
    </xf>
    <xf numFmtId="0" fontId="2" fillId="2" borderId="0" xfId="3" applyFont="1" applyFill="1" applyAlignment="1">
      <alignment horizontal="left" vertical="center"/>
    </xf>
    <xf numFmtId="0" fontId="2" fillId="0" borderId="0" xfId="23" applyFont="1"/>
    <xf numFmtId="0" fontId="2" fillId="0" borderId="0" xfId="19" applyFont="1" applyAlignment="1">
      <alignment horizontal="left" vertical="center"/>
    </xf>
    <xf numFmtId="0" fontId="2" fillId="0" borderId="0" xfId="19" applyFont="1" applyAlignment="1">
      <alignment horizontal="left"/>
    </xf>
    <xf numFmtId="0" fontId="2" fillId="0" borderId="0" xfId="6" applyFont="1" applyAlignment="1">
      <alignment horizontal="left"/>
    </xf>
    <xf numFmtId="0" fontId="50" fillId="0" borderId="0" xfId="0" applyFont="1" applyAlignment="1">
      <alignment horizontal="right" vertical="center"/>
    </xf>
    <xf numFmtId="0" fontId="2" fillId="2" borderId="0" xfId="22" applyFont="1" applyFill="1">
      <alignment vertical="center"/>
    </xf>
    <xf numFmtId="0" fontId="30" fillId="0" borderId="0" xfId="29" applyFont="1">
      <alignment vertical="center"/>
    </xf>
    <xf numFmtId="0" fontId="2" fillId="0" borderId="30" xfId="27" applyFont="1" applyBorder="1" applyProtection="1">
      <alignment vertical="center"/>
    </xf>
    <xf numFmtId="0" fontId="2" fillId="0" borderId="31" xfId="27" applyFont="1" applyBorder="1" applyProtection="1">
      <alignment vertical="center"/>
    </xf>
    <xf numFmtId="0" fontId="2" fillId="0" borderId="0" xfId="27" applyFont="1" applyAlignment="1" applyProtection="1">
      <alignment horizontal="left" vertical="center"/>
    </xf>
    <xf numFmtId="0" fontId="2" fillId="0" borderId="0" xfId="27" applyFont="1" applyAlignment="1" applyProtection="1">
      <alignment horizontal="right" vertical="center"/>
    </xf>
    <xf numFmtId="0" fontId="15" fillId="0" borderId="0" xfId="27" applyFont="1" applyProtection="1">
      <alignment vertical="center"/>
    </xf>
    <xf numFmtId="0" fontId="2" fillId="0" borderId="32" xfId="27" applyFont="1" applyBorder="1">
      <alignment vertical="center"/>
    </xf>
    <xf numFmtId="0" fontId="2" fillId="0" borderId="13" xfId="27" applyFont="1" applyBorder="1">
      <alignment vertical="center"/>
    </xf>
    <xf numFmtId="0" fontId="2" fillId="0" borderId="0" xfId="22" applyFont="1" applyAlignment="1"/>
    <xf numFmtId="0" fontId="2" fillId="0" borderId="0" xfId="19" applyFont="1" applyAlignment="1">
      <alignment horizontal="right"/>
    </xf>
    <xf numFmtId="0" fontId="7" fillId="0" borderId="0" xfId="28" applyAlignment="1">
      <alignment vertical="center"/>
    </xf>
    <xf numFmtId="0" fontId="53" fillId="0" borderId="0" xfId="0" applyFont="1">
      <alignment vertical="center"/>
    </xf>
    <xf numFmtId="0" fontId="38" fillId="0" borderId="0" xfId="0" applyFont="1">
      <alignment vertical="center"/>
    </xf>
    <xf numFmtId="31" fontId="54" fillId="0" borderId="0" xfId="0" applyNumberFormat="1" applyFont="1">
      <alignment vertical="center"/>
    </xf>
    <xf numFmtId="0" fontId="54" fillId="0" borderId="0" xfId="0" applyFont="1">
      <alignment vertical="center"/>
    </xf>
    <xf numFmtId="31" fontId="55" fillId="0" borderId="0" xfId="0" applyNumberFormat="1" applyFont="1">
      <alignment vertical="center"/>
    </xf>
    <xf numFmtId="0" fontId="56" fillId="0" borderId="0" xfId="0" applyFont="1">
      <alignment vertical="center"/>
    </xf>
    <xf numFmtId="0" fontId="38" fillId="0" borderId="0" xfId="0" applyFont="1" applyAlignment="1">
      <alignment horizontal="left" vertical="center"/>
    </xf>
    <xf numFmtId="0" fontId="57" fillId="0" borderId="0" xfId="0" applyFont="1">
      <alignment vertical="center"/>
    </xf>
    <xf numFmtId="0" fontId="54" fillId="0" borderId="0" xfId="0" applyFont="1" applyAlignment="1">
      <alignment horizontal="center" vertical="center"/>
    </xf>
    <xf numFmtId="0" fontId="54" fillId="0" borderId="0" xfId="0" applyFont="1" applyAlignment="1">
      <alignment horizontal="left" vertical="center"/>
    </xf>
    <xf numFmtId="0" fontId="58" fillId="0" borderId="0" xfId="0" applyFont="1">
      <alignment vertical="center"/>
    </xf>
    <xf numFmtId="31" fontId="38" fillId="0" borderId="0" xfId="0" applyNumberFormat="1" applyFont="1" applyAlignment="1">
      <alignment horizontal="center" vertical="center"/>
    </xf>
    <xf numFmtId="0" fontId="38" fillId="0" borderId="0" xfId="0" applyFont="1" applyAlignment="1">
      <alignment horizontal="center" vertical="center"/>
    </xf>
    <xf numFmtId="31" fontId="59" fillId="0" borderId="0" xfId="0" applyNumberFormat="1" applyFont="1" applyAlignment="1">
      <alignment horizontal="left" vertical="center"/>
    </xf>
    <xf numFmtId="0" fontId="59" fillId="0" borderId="0" xfId="0" applyFont="1">
      <alignment vertical="center"/>
    </xf>
    <xf numFmtId="31" fontId="60" fillId="0" borderId="0" xfId="0" applyNumberFormat="1" applyFont="1">
      <alignment vertical="center"/>
    </xf>
    <xf numFmtId="0" fontId="61" fillId="0" borderId="0" xfId="0" applyFont="1">
      <alignment vertical="center"/>
    </xf>
    <xf numFmtId="0" fontId="62" fillId="0" borderId="0" xfId="0" applyFont="1">
      <alignment vertical="center"/>
    </xf>
    <xf numFmtId="0" fontId="63" fillId="0" borderId="0" xfId="0" applyFont="1">
      <alignment vertical="center"/>
    </xf>
    <xf numFmtId="0" fontId="1" fillId="0" borderId="0" xfId="26" applyFont="1">
      <alignment vertical="center"/>
    </xf>
    <xf numFmtId="0" fontId="14" fillId="0" borderId="0" xfId="26" applyFont="1">
      <alignment vertical="center"/>
    </xf>
    <xf numFmtId="0" fontId="14" fillId="0" borderId="0" xfId="5" applyFont="1">
      <alignment vertical="center"/>
    </xf>
    <xf numFmtId="0" fontId="2" fillId="0" borderId="0" xfId="5" applyFont="1" applyAlignment="1">
      <alignment horizontal="right" vertical="center"/>
    </xf>
    <xf numFmtId="0" fontId="16" fillId="0" borderId="0" xfId="5" applyFont="1">
      <alignment vertical="center"/>
    </xf>
    <xf numFmtId="0" fontId="2" fillId="0" borderId="0" xfId="32" applyFont="1" applyAlignment="1"/>
    <xf numFmtId="0" fontId="2" fillId="0" borderId="0" xfId="32" applyFont="1" applyAlignment="1">
      <alignment horizontal="right"/>
    </xf>
    <xf numFmtId="0" fontId="2" fillId="0" borderId="0" xfId="32" applyFont="1">
      <alignment vertical="center"/>
    </xf>
    <xf numFmtId="0" fontId="36" fillId="3" borderId="34" xfId="0" applyFont="1" applyFill="1" applyBorder="1">
      <alignment vertical="center"/>
    </xf>
    <xf numFmtId="0" fontId="36" fillId="0" borderId="35" xfId="0" applyFont="1" applyBorder="1">
      <alignment vertical="center"/>
    </xf>
    <xf numFmtId="0" fontId="36" fillId="3" borderId="36" xfId="0" applyFont="1" applyFill="1" applyBorder="1">
      <alignment vertical="center"/>
    </xf>
    <xf numFmtId="0" fontId="36" fillId="3" borderId="37" xfId="0" applyFont="1" applyFill="1" applyBorder="1">
      <alignment vertical="center"/>
    </xf>
    <xf numFmtId="0" fontId="36" fillId="3" borderId="38" xfId="0" applyFont="1" applyFill="1" applyBorder="1">
      <alignment vertical="center"/>
    </xf>
    <xf numFmtId="0" fontId="36" fillId="3" borderId="39" xfId="0" applyFont="1" applyFill="1" applyBorder="1">
      <alignment vertical="center"/>
    </xf>
    <xf numFmtId="0" fontId="36" fillId="0" borderId="5" xfId="0" applyFont="1" applyBorder="1" applyAlignment="1">
      <alignment horizontal="right" vertical="center"/>
    </xf>
    <xf numFmtId="0" fontId="36" fillId="3" borderId="26" xfId="0" applyFont="1" applyFill="1" applyBorder="1" applyAlignment="1">
      <alignment horizontal="left" vertical="center"/>
    </xf>
    <xf numFmtId="0" fontId="36" fillId="0" borderId="17" xfId="0" applyFont="1" applyBorder="1" applyAlignment="1">
      <alignment horizontal="center" vertical="center"/>
    </xf>
    <xf numFmtId="0" fontId="36" fillId="0" borderId="18" xfId="0" applyFont="1" applyBorder="1" applyAlignment="1">
      <alignment horizontal="center" vertical="center"/>
    </xf>
    <xf numFmtId="0" fontId="36" fillId="0" borderId="19" xfId="0" applyFont="1" applyBorder="1" applyAlignment="1">
      <alignment horizontal="center" vertical="center"/>
    </xf>
    <xf numFmtId="0" fontId="64" fillId="0" borderId="0" xfId="27" applyFont="1">
      <alignment vertical="center"/>
    </xf>
    <xf numFmtId="178" fontId="38" fillId="0" borderId="0" xfId="0" applyNumberFormat="1" applyFont="1" applyAlignment="1">
      <alignment horizontal="center" vertical="center"/>
    </xf>
    <xf numFmtId="0" fontId="36" fillId="3" borderId="40" xfId="0" applyFont="1" applyFill="1" applyBorder="1" applyAlignment="1">
      <alignment horizontal="left" vertical="center"/>
    </xf>
    <xf numFmtId="0" fontId="36" fillId="3" borderId="35" xfId="0" applyFont="1" applyFill="1" applyBorder="1">
      <alignment vertical="center"/>
    </xf>
    <xf numFmtId="0" fontId="36" fillId="3" borderId="3" xfId="0" applyFont="1" applyFill="1" applyBorder="1">
      <alignment vertical="center"/>
    </xf>
    <xf numFmtId="0" fontId="36" fillId="3" borderId="41" xfId="0" applyFont="1" applyFill="1" applyBorder="1">
      <alignment vertical="center"/>
    </xf>
    <xf numFmtId="0" fontId="37" fillId="0" borderId="0" xfId="0" applyFont="1">
      <alignment vertical="center"/>
    </xf>
    <xf numFmtId="0" fontId="39" fillId="0" borderId="0" xfId="0" applyFont="1">
      <alignment vertical="center"/>
    </xf>
    <xf numFmtId="0" fontId="38" fillId="2" borderId="0" xfId="0" applyFont="1" applyFill="1" applyAlignment="1">
      <alignment horizontal="center" vertical="center"/>
    </xf>
    <xf numFmtId="0" fontId="38" fillId="2" borderId="35" xfId="0" applyFont="1" applyFill="1" applyBorder="1" applyAlignment="1">
      <alignment horizontal="center" vertical="center"/>
    </xf>
    <xf numFmtId="0" fontId="38" fillId="0" borderId="35" xfId="0" applyFont="1" applyBorder="1">
      <alignment vertical="center"/>
    </xf>
    <xf numFmtId="0" fontId="36" fillId="3" borderId="51" xfId="0" applyFont="1" applyFill="1" applyBorder="1">
      <alignment vertical="center"/>
    </xf>
    <xf numFmtId="0" fontId="38" fillId="0" borderId="56" xfId="0" applyFont="1" applyBorder="1">
      <alignment vertical="center"/>
    </xf>
    <xf numFmtId="0" fontId="38" fillId="0" borderId="57" xfId="0" applyFont="1" applyBorder="1">
      <alignment vertical="center"/>
    </xf>
    <xf numFmtId="0" fontId="38" fillId="0" borderId="54" xfId="0" applyFont="1" applyBorder="1" applyAlignment="1">
      <alignment horizontal="center" vertical="center"/>
    </xf>
    <xf numFmtId="0" fontId="39" fillId="0" borderId="45" xfId="0" applyFont="1" applyBorder="1" applyAlignment="1">
      <alignment horizontal="center" vertical="center"/>
    </xf>
    <xf numFmtId="0" fontId="38" fillId="0" borderId="59" xfId="0" applyFont="1" applyBorder="1">
      <alignment vertical="center"/>
    </xf>
    <xf numFmtId="0" fontId="38" fillId="0" borderId="53" xfId="0" applyFont="1" applyBorder="1" applyAlignment="1">
      <alignment horizontal="center" vertical="center"/>
    </xf>
    <xf numFmtId="0" fontId="39" fillId="0" borderId="0" xfId="0" applyFont="1" applyAlignment="1">
      <alignment horizontal="center" vertical="center"/>
    </xf>
    <xf numFmtId="0" fontId="39" fillId="0" borderId="42" xfId="0" applyFont="1" applyBorder="1" applyAlignment="1">
      <alignment horizontal="center" vertical="center"/>
    </xf>
    <xf numFmtId="0" fontId="38" fillId="0" borderId="59" xfId="0" applyFont="1" applyBorder="1" applyAlignment="1">
      <alignment horizontal="center" vertical="center"/>
    </xf>
    <xf numFmtId="0" fontId="38" fillId="0" borderId="56" xfId="0" applyFont="1" applyBorder="1" applyAlignment="1">
      <alignment horizontal="center" vertical="center"/>
    </xf>
    <xf numFmtId="0" fontId="39" fillId="0" borderId="43" xfId="0" applyFont="1" applyBorder="1" applyAlignment="1">
      <alignment horizontal="center" vertical="center"/>
    </xf>
    <xf numFmtId="0" fontId="39" fillId="0" borderId="49" xfId="0" applyFont="1" applyBorder="1" applyAlignment="1">
      <alignment horizontal="center" vertical="center"/>
    </xf>
    <xf numFmtId="0" fontId="38" fillId="0" borderId="57" xfId="0" applyFont="1" applyBorder="1" applyAlignment="1">
      <alignment horizontal="center" vertical="center"/>
    </xf>
    <xf numFmtId="0" fontId="39" fillId="0" borderId="35" xfId="0" applyFont="1" applyBorder="1">
      <alignment vertical="center"/>
    </xf>
    <xf numFmtId="0" fontId="38" fillId="0" borderId="58" xfId="0" applyFont="1" applyBorder="1">
      <alignment vertical="center"/>
    </xf>
    <xf numFmtId="0" fontId="38" fillId="0" borderId="60" xfId="0" applyFont="1" applyBorder="1" applyAlignment="1">
      <alignment horizontal="center" vertical="center"/>
    </xf>
    <xf numFmtId="0" fontId="38" fillId="0" borderId="60" xfId="0" applyFont="1" applyBorder="1">
      <alignment vertical="center"/>
    </xf>
    <xf numFmtId="0" fontId="54" fillId="0" borderId="0" xfId="0" applyFont="1" applyAlignment="1">
      <alignment horizontal="left" vertical="center"/>
    </xf>
    <xf numFmtId="0" fontId="52" fillId="0" borderId="33" xfId="0" applyFont="1" applyBorder="1" applyAlignment="1">
      <alignment horizontal="center" vertical="center"/>
    </xf>
    <xf numFmtId="0" fontId="36" fillId="0" borderId="44" xfId="0" applyFont="1" applyBorder="1" applyAlignment="1">
      <alignment horizontal="center" vertical="center"/>
    </xf>
    <xf numFmtId="178" fontId="38" fillId="0" borderId="54" xfId="0" applyNumberFormat="1" applyFont="1" applyBorder="1" applyAlignment="1">
      <alignment horizontal="center" vertical="center"/>
    </xf>
    <xf numFmtId="178" fontId="38" fillId="0" borderId="58" xfId="0" applyNumberFormat="1" applyFont="1" applyBorder="1" applyAlignment="1">
      <alignment horizontal="center" vertical="center"/>
    </xf>
    <xf numFmtId="0" fontId="37" fillId="0" borderId="0" xfId="0" applyFont="1" applyAlignment="1">
      <alignment horizontal="center" vertical="center"/>
    </xf>
    <xf numFmtId="178" fontId="38" fillId="0" borderId="55" xfId="0" applyNumberFormat="1" applyFont="1" applyBorder="1" applyAlignment="1">
      <alignment horizontal="center" vertical="center"/>
    </xf>
    <xf numFmtId="178" fontId="38" fillId="0" borderId="59" xfId="0" applyNumberFormat="1" applyFont="1" applyBorder="1" applyAlignment="1">
      <alignment horizontal="center" vertical="center"/>
    </xf>
    <xf numFmtId="6" fontId="36" fillId="0" borderId="46" xfId="30" applyFont="1" applyBorder="1" applyAlignment="1">
      <alignment horizontal="center" vertical="center"/>
    </xf>
    <xf numFmtId="6" fontId="36" fillId="0" borderId="48" xfId="30" applyFont="1" applyBorder="1" applyAlignment="1">
      <alignment horizontal="center" vertical="center"/>
    </xf>
    <xf numFmtId="6" fontId="36" fillId="0" borderId="16" xfId="30" applyFont="1" applyBorder="1" applyAlignment="1">
      <alignment horizontal="center" vertical="center"/>
    </xf>
    <xf numFmtId="0" fontId="36" fillId="3" borderId="46" xfId="0" applyFont="1" applyFill="1" applyBorder="1" applyAlignment="1">
      <alignment horizontal="center" vertical="center"/>
    </xf>
    <xf numFmtId="0" fontId="36" fillId="3" borderId="48" xfId="0" applyFont="1" applyFill="1" applyBorder="1" applyAlignment="1">
      <alignment horizontal="center" vertical="center"/>
    </xf>
    <xf numFmtId="0" fontId="36" fillId="3" borderId="46" xfId="0" applyFont="1" applyFill="1" applyBorder="1" applyAlignment="1">
      <alignment horizontal="left" vertical="center"/>
    </xf>
    <xf numFmtId="0" fontId="36" fillId="3" borderId="47" xfId="0" applyFont="1" applyFill="1" applyBorder="1" applyAlignment="1">
      <alignment horizontal="left" vertical="center"/>
    </xf>
    <xf numFmtId="0" fontId="35" fillId="0" borderId="2" xfId="0" applyFont="1" applyBorder="1" applyAlignment="1">
      <alignment horizontal="center" vertical="center"/>
    </xf>
    <xf numFmtId="0" fontId="36" fillId="0" borderId="12" xfId="0" applyFont="1" applyBorder="1" applyAlignment="1">
      <alignment horizontal="left" vertical="center"/>
    </xf>
    <xf numFmtId="0" fontId="36" fillId="0" borderId="14" xfId="0" applyFont="1" applyBorder="1" applyAlignment="1">
      <alignment horizontal="left" vertical="center"/>
    </xf>
    <xf numFmtId="0" fontId="36" fillId="0" borderId="13" xfId="0" applyFont="1" applyBorder="1" applyAlignment="1">
      <alignment horizontal="left" vertical="center"/>
    </xf>
    <xf numFmtId="0" fontId="36" fillId="3" borderId="50" xfId="0" applyFont="1" applyFill="1" applyBorder="1" applyAlignment="1">
      <alignment horizontal="center" vertical="center"/>
    </xf>
    <xf numFmtId="0" fontId="36" fillId="3" borderId="2" xfId="0" applyFont="1" applyFill="1" applyBorder="1" applyAlignment="1">
      <alignment horizontal="center" vertical="center"/>
    </xf>
    <xf numFmtId="0" fontId="36" fillId="2" borderId="12" xfId="0" applyFont="1" applyFill="1" applyBorder="1" applyAlignment="1">
      <alignment horizontal="center" vertical="center"/>
    </xf>
    <xf numFmtId="0" fontId="36" fillId="2" borderId="13" xfId="0" applyFont="1" applyFill="1" applyBorder="1" applyAlignment="1">
      <alignment horizontal="center" vertical="center"/>
    </xf>
    <xf numFmtId="0" fontId="36" fillId="0" borderId="50" xfId="0" applyFont="1" applyBorder="1" applyAlignment="1">
      <alignment horizontal="center" vertical="center"/>
    </xf>
    <xf numFmtId="0" fontId="36" fillId="0" borderId="52" xfId="0" applyFont="1" applyBorder="1" applyAlignment="1">
      <alignment horizontal="center" vertical="center"/>
    </xf>
    <xf numFmtId="0" fontId="8" fillId="0" borderId="0" xfId="27" applyFont="1" applyAlignment="1">
      <alignment horizontal="center" vertical="center"/>
    </xf>
    <xf numFmtId="10" fontId="1" fillId="0" borderId="0" xfId="27" applyNumberFormat="1" applyFont="1" applyAlignment="1">
      <alignment horizontal="center" vertical="center"/>
    </xf>
    <xf numFmtId="0" fontId="20" fillId="0" borderId="0" xfId="27" applyFont="1" applyAlignment="1">
      <alignment horizontal="left" vertical="center"/>
    </xf>
    <xf numFmtId="0" fontId="9" fillId="2" borderId="0" xfId="27" applyFont="1" applyFill="1" applyAlignment="1">
      <alignment horizontal="center" vertical="center"/>
    </xf>
    <xf numFmtId="0" fontId="10" fillId="0" borderId="0" xfId="0" applyFont="1">
      <alignment vertical="center"/>
    </xf>
    <xf numFmtId="10" fontId="8" fillId="0" borderId="0" xfId="27" applyNumberFormat="1" applyFont="1" applyAlignment="1">
      <alignment horizontal="center" vertical="center"/>
    </xf>
    <xf numFmtId="0" fontId="1" fillId="0" borderId="0" xfId="27" applyFont="1" applyAlignment="1">
      <alignment horizontal="center" vertical="center"/>
    </xf>
    <xf numFmtId="0" fontId="7" fillId="0" borderId="0" xfId="31">
      <alignment vertical="center"/>
    </xf>
    <xf numFmtId="0" fontId="0" fillId="0" borderId="0" xfId="0">
      <alignment vertical="center"/>
    </xf>
    <xf numFmtId="0" fontId="2" fillId="2" borderId="0" xfId="27" applyFont="1" applyFill="1" applyAlignment="1">
      <alignment horizontal="center" vertical="center"/>
    </xf>
    <xf numFmtId="0" fontId="1" fillId="0" borderId="0" xfId="0" applyFont="1">
      <alignment vertical="center"/>
    </xf>
    <xf numFmtId="0" fontId="7" fillId="0" borderId="0" xfId="31" applyAlignment="1">
      <alignment vertical="center"/>
    </xf>
    <xf numFmtId="0" fontId="31" fillId="0" borderId="0" xfId="0" applyFont="1" applyAlignment="1">
      <alignment horizontal="center" vertical="center"/>
    </xf>
    <xf numFmtId="0" fontId="42" fillId="0" borderId="0" xfId="0" applyFont="1" applyAlignment="1">
      <alignment horizontal="left" vertical="center"/>
    </xf>
    <xf numFmtId="10" fontId="31" fillId="0" borderId="0" xfId="0" applyNumberFormat="1" applyFont="1" applyAlignment="1">
      <alignment horizontal="center" vertical="center"/>
    </xf>
    <xf numFmtId="0" fontId="28" fillId="0" borderId="0" xfId="0" applyFont="1" applyAlignment="1">
      <alignment horizontal="center" vertical="center"/>
    </xf>
    <xf numFmtId="176" fontId="8" fillId="0" borderId="0" xfId="27" applyNumberFormat="1" applyFont="1" applyAlignment="1">
      <alignment horizontal="center" vertical="center"/>
    </xf>
    <xf numFmtId="176" fontId="12" fillId="0" borderId="0" xfId="5" applyNumberFormat="1" applyFont="1" applyAlignment="1">
      <alignment horizontal="center"/>
    </xf>
    <xf numFmtId="0" fontId="10" fillId="2" borderId="0" xfId="0" applyFont="1" applyFill="1" applyAlignment="1">
      <alignment horizontal="center" vertical="center"/>
    </xf>
    <xf numFmtId="0" fontId="10" fillId="0" borderId="0" xfId="0" applyFont="1" applyAlignment="1">
      <alignment horizontal="center" vertical="center"/>
    </xf>
    <xf numFmtId="0" fontId="23" fillId="0" borderId="0" xfId="0" applyFont="1" applyAlignment="1">
      <alignment horizontal="center" vertical="center"/>
    </xf>
    <xf numFmtId="0" fontId="7" fillId="0" borderId="0" xfId="31" applyAlignment="1">
      <alignment horizontal="center" vertical="center"/>
    </xf>
    <xf numFmtId="0" fontId="22" fillId="0" borderId="0" xfId="0" applyFont="1" applyAlignment="1">
      <alignment horizontal="center" vertical="center"/>
    </xf>
    <xf numFmtId="0" fontId="51" fillId="0" borderId="0" xfId="31" applyFont="1">
      <alignment vertical="center"/>
    </xf>
    <xf numFmtId="49" fontId="8" fillId="0" borderId="0" xfId="27" applyNumberFormat="1" applyFont="1" applyAlignment="1">
      <alignment horizontal="center" vertical="center"/>
    </xf>
    <xf numFmtId="0" fontId="12" fillId="0" borderId="0" xfId="5" applyFont="1" applyAlignment="1">
      <alignment horizontal="center"/>
    </xf>
    <xf numFmtId="10" fontId="12" fillId="0" borderId="0" xfId="5" applyNumberFormat="1" applyFont="1" applyAlignment="1">
      <alignment horizontal="center"/>
    </xf>
    <xf numFmtId="0" fontId="2" fillId="0" borderId="0" xfId="27" applyFont="1" applyAlignment="1">
      <alignment horizontal="center" vertical="center"/>
    </xf>
    <xf numFmtId="0" fontId="7" fillId="0" borderId="0" xfId="31" applyBorder="1">
      <alignment vertical="center"/>
    </xf>
  </cellXfs>
  <cellStyles count="33">
    <cellStyle name="Excel Built-in Normal" xfId="8" xr:uid="{00000000-0005-0000-0000-000000000000}"/>
    <cellStyle name="Excel Built-in Normal 2" xfId="9" xr:uid="{00000000-0005-0000-0000-000001000000}"/>
    <cellStyle name="Excel Built-in Normal 3" xfId="4" xr:uid="{00000000-0005-0000-0000-000002000000}"/>
    <cellStyle name="ハイパーリンク" xfId="28" builtinId="8"/>
    <cellStyle name="ハイパーリンク 2" xfId="31" xr:uid="{00000000-0005-0000-0000-000004000000}"/>
    <cellStyle name="通貨" xfId="30" builtinId="7"/>
    <cellStyle name="通貨 2" xfId="11" xr:uid="{00000000-0005-0000-0000-000006000000}"/>
    <cellStyle name="標準" xfId="0" builtinId="0"/>
    <cellStyle name="標準 10" xfId="7" xr:uid="{00000000-0005-0000-0000-000008000000}"/>
    <cellStyle name="標準 10 2" xfId="6" xr:uid="{00000000-0005-0000-0000-000009000000}"/>
    <cellStyle name="標準 11" xfId="10" xr:uid="{00000000-0005-0000-0000-00000A000000}"/>
    <cellStyle name="標準 2" xfId="12" xr:uid="{00000000-0005-0000-0000-00000B000000}"/>
    <cellStyle name="標準 2 2" xfId="13" xr:uid="{00000000-0005-0000-0000-00000C000000}"/>
    <cellStyle name="標準 2 2 2" xfId="15" xr:uid="{00000000-0005-0000-0000-00000D000000}"/>
    <cellStyle name="標準 2 3" xfId="32" xr:uid="{00000000-0005-0000-0000-00000E000000}"/>
    <cellStyle name="標準 2_登録ナンバー" xfId="1" xr:uid="{00000000-0005-0000-0000-00000F000000}"/>
    <cellStyle name="標準 3" xfId="16" xr:uid="{00000000-0005-0000-0000-000010000000}"/>
    <cellStyle name="標準 3 2" xfId="3" xr:uid="{00000000-0005-0000-0000-000011000000}"/>
    <cellStyle name="標準 3_登録ナンバー" xfId="17" xr:uid="{00000000-0005-0000-0000-000012000000}"/>
    <cellStyle name="標準 3_登録ナンバー 2" xfId="5" xr:uid="{00000000-0005-0000-0000-000013000000}"/>
    <cellStyle name="標準 4" xfId="18" xr:uid="{00000000-0005-0000-0000-000014000000}"/>
    <cellStyle name="標準 4 2" xfId="19" xr:uid="{00000000-0005-0000-0000-000015000000}"/>
    <cellStyle name="標準 5" xfId="20" xr:uid="{00000000-0005-0000-0000-000016000000}"/>
    <cellStyle name="標準 5 2" xfId="29" xr:uid="{00000000-0005-0000-0000-000017000000}"/>
    <cellStyle name="標準 6" xfId="21" xr:uid="{00000000-0005-0000-0000-000018000000}"/>
    <cellStyle name="標準 6 2" xfId="22" xr:uid="{00000000-0005-0000-0000-000019000000}"/>
    <cellStyle name="標準 7" xfId="2" xr:uid="{00000000-0005-0000-0000-00001A000000}"/>
    <cellStyle name="標準 8" xfId="23" xr:uid="{00000000-0005-0000-0000-00001B000000}"/>
    <cellStyle name="標準 9" xfId="24" xr:uid="{00000000-0005-0000-0000-00001C000000}"/>
    <cellStyle name="標準 9 2" xfId="25" xr:uid="{00000000-0005-0000-0000-00001D000000}"/>
    <cellStyle name="標準_Book2 2" xfId="26" xr:uid="{00000000-0005-0000-0000-00001E000000}"/>
    <cellStyle name="標準_Book2_登録ナンバー" xfId="27" xr:uid="{00000000-0005-0000-0000-00001F000000}"/>
    <cellStyle name="標準_Sheet1_登録ナンバー" xfId="14" xr:uid="{00000000-0005-0000-0000-000020000000}"/>
  </cellStyles>
  <dxfs count="20">
    <dxf>
      <font>
        <color rgb="FFFF0000"/>
      </font>
    </dxf>
    <dxf>
      <font>
        <color rgb="FFFF0000"/>
      </font>
    </dxf>
    <dxf>
      <font>
        <color rgb="FF9C0006"/>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9C0006"/>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66675</xdr:colOff>
      <xdr:row>543</xdr:row>
      <xdr:rowOff>114300</xdr:rowOff>
    </xdr:from>
    <xdr:to>
      <xdr:col>2</xdr:col>
      <xdr:colOff>66675</xdr:colOff>
      <xdr:row>543</xdr:row>
      <xdr:rowOff>114300</xdr:rowOff>
    </xdr:to>
    <xdr:sp macro="" textlink="">
      <xdr:nvSpPr>
        <xdr:cNvPr id="1055" name="Line 8">
          <a:extLst>
            <a:ext uri="{FF2B5EF4-FFF2-40B4-BE49-F238E27FC236}">
              <a16:creationId xmlns:a16="http://schemas.microsoft.com/office/drawing/2014/main" id="{00000000-0008-0000-0200-00001F040000}"/>
            </a:ext>
          </a:extLst>
        </xdr:cNvPr>
        <xdr:cNvSpPr>
          <a:spLocks noChangeShapeType="1"/>
        </xdr:cNvSpPr>
      </xdr:nvSpPr>
      <xdr:spPr>
        <a:xfrm flipH="1">
          <a:off x="1066800" y="9302877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430</xdr:row>
      <xdr:rowOff>114300</xdr:rowOff>
    </xdr:from>
    <xdr:to>
      <xdr:col>2</xdr:col>
      <xdr:colOff>66675</xdr:colOff>
      <xdr:row>430</xdr:row>
      <xdr:rowOff>114300</xdr:rowOff>
    </xdr:to>
    <xdr:sp macro="" textlink="">
      <xdr:nvSpPr>
        <xdr:cNvPr id="1056" name="Line 8">
          <a:extLst>
            <a:ext uri="{FF2B5EF4-FFF2-40B4-BE49-F238E27FC236}">
              <a16:creationId xmlns:a16="http://schemas.microsoft.com/office/drawing/2014/main" id="{00000000-0008-0000-0200-000020040000}"/>
            </a:ext>
          </a:extLst>
        </xdr:cNvPr>
        <xdr:cNvSpPr>
          <a:spLocks noChangeShapeType="1"/>
        </xdr:cNvSpPr>
      </xdr:nvSpPr>
      <xdr:spPr>
        <a:xfrm flipH="1">
          <a:off x="1066800" y="7333107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562</xdr:row>
      <xdr:rowOff>114300</xdr:rowOff>
    </xdr:from>
    <xdr:to>
      <xdr:col>2</xdr:col>
      <xdr:colOff>66675</xdr:colOff>
      <xdr:row>562</xdr:row>
      <xdr:rowOff>114300</xdr:rowOff>
    </xdr:to>
    <xdr:sp macro="" textlink="">
      <xdr:nvSpPr>
        <xdr:cNvPr id="1057" name="Line 8">
          <a:extLst>
            <a:ext uri="{FF2B5EF4-FFF2-40B4-BE49-F238E27FC236}">
              <a16:creationId xmlns:a16="http://schemas.microsoft.com/office/drawing/2014/main" id="{00000000-0008-0000-0200-000021040000}"/>
            </a:ext>
          </a:extLst>
        </xdr:cNvPr>
        <xdr:cNvSpPr>
          <a:spLocks noChangeShapeType="1"/>
        </xdr:cNvSpPr>
      </xdr:nvSpPr>
      <xdr:spPr>
        <a:xfrm flipH="1">
          <a:off x="1066800" y="9628632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449</xdr:row>
      <xdr:rowOff>114300</xdr:rowOff>
    </xdr:from>
    <xdr:to>
      <xdr:col>2</xdr:col>
      <xdr:colOff>66675</xdr:colOff>
      <xdr:row>449</xdr:row>
      <xdr:rowOff>114300</xdr:rowOff>
    </xdr:to>
    <xdr:sp macro="" textlink="">
      <xdr:nvSpPr>
        <xdr:cNvPr id="1058" name="Line 8">
          <a:extLst>
            <a:ext uri="{FF2B5EF4-FFF2-40B4-BE49-F238E27FC236}">
              <a16:creationId xmlns:a16="http://schemas.microsoft.com/office/drawing/2014/main" id="{00000000-0008-0000-0200-000022040000}"/>
            </a:ext>
          </a:extLst>
        </xdr:cNvPr>
        <xdr:cNvSpPr>
          <a:spLocks noChangeShapeType="1"/>
        </xdr:cNvSpPr>
      </xdr:nvSpPr>
      <xdr:spPr>
        <a:xfrm flipH="1">
          <a:off x="1066800" y="76636245"/>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456</xdr:row>
      <xdr:rowOff>114300</xdr:rowOff>
    </xdr:from>
    <xdr:to>
      <xdr:col>2</xdr:col>
      <xdr:colOff>66675</xdr:colOff>
      <xdr:row>456</xdr:row>
      <xdr:rowOff>114300</xdr:rowOff>
    </xdr:to>
    <xdr:sp macro="" textlink="">
      <xdr:nvSpPr>
        <xdr:cNvPr id="1059" name="Line 8">
          <a:extLst>
            <a:ext uri="{FF2B5EF4-FFF2-40B4-BE49-F238E27FC236}">
              <a16:creationId xmlns:a16="http://schemas.microsoft.com/office/drawing/2014/main" id="{00000000-0008-0000-0200-000023040000}"/>
            </a:ext>
          </a:extLst>
        </xdr:cNvPr>
        <xdr:cNvSpPr>
          <a:spLocks noChangeShapeType="1"/>
        </xdr:cNvSpPr>
      </xdr:nvSpPr>
      <xdr:spPr>
        <a:xfrm flipH="1">
          <a:off x="1066800" y="7784592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484</xdr:row>
      <xdr:rowOff>95250</xdr:rowOff>
    </xdr:from>
    <xdr:to>
      <xdr:col>2</xdr:col>
      <xdr:colOff>38100</xdr:colOff>
      <xdr:row>484</xdr:row>
      <xdr:rowOff>104775</xdr:rowOff>
    </xdr:to>
    <xdr:sp macro="" textlink="">
      <xdr:nvSpPr>
        <xdr:cNvPr id="1060" name="Line 7">
          <a:extLst>
            <a:ext uri="{FF2B5EF4-FFF2-40B4-BE49-F238E27FC236}">
              <a16:creationId xmlns:a16="http://schemas.microsoft.com/office/drawing/2014/main" id="{00000000-0008-0000-0200-000024040000}"/>
            </a:ext>
          </a:extLst>
        </xdr:cNvPr>
        <xdr:cNvSpPr>
          <a:spLocks noChangeShapeType="1"/>
        </xdr:cNvSpPr>
      </xdr:nvSpPr>
      <xdr:spPr>
        <a:xfrm flipH="1" flipV="1">
          <a:off x="1066800" y="82627470"/>
          <a:ext cx="0" cy="95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485</xdr:row>
      <xdr:rowOff>114300</xdr:rowOff>
    </xdr:from>
    <xdr:to>
      <xdr:col>2</xdr:col>
      <xdr:colOff>0</xdr:colOff>
      <xdr:row>485</xdr:row>
      <xdr:rowOff>114300</xdr:rowOff>
    </xdr:to>
    <xdr:sp macro="" textlink="">
      <xdr:nvSpPr>
        <xdr:cNvPr id="1061" name="Line 8">
          <a:extLst>
            <a:ext uri="{FF2B5EF4-FFF2-40B4-BE49-F238E27FC236}">
              <a16:creationId xmlns:a16="http://schemas.microsoft.com/office/drawing/2014/main" id="{00000000-0008-0000-0200-000025040000}"/>
            </a:ext>
          </a:extLst>
        </xdr:cNvPr>
        <xdr:cNvSpPr>
          <a:spLocks noChangeShapeType="1"/>
        </xdr:cNvSpPr>
      </xdr:nvSpPr>
      <xdr:spPr>
        <a:xfrm flipH="1">
          <a:off x="1066800" y="8281797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215</xdr:row>
      <xdr:rowOff>95250</xdr:rowOff>
    </xdr:from>
    <xdr:to>
      <xdr:col>3</xdr:col>
      <xdr:colOff>38100</xdr:colOff>
      <xdr:row>215</xdr:row>
      <xdr:rowOff>104775</xdr:rowOff>
    </xdr:to>
    <xdr:sp macro="" textlink="">
      <xdr:nvSpPr>
        <xdr:cNvPr id="1062" name="Line 7">
          <a:extLst>
            <a:ext uri="{FF2B5EF4-FFF2-40B4-BE49-F238E27FC236}">
              <a16:creationId xmlns:a16="http://schemas.microsoft.com/office/drawing/2014/main" id="{00000000-0008-0000-0200-000026040000}"/>
            </a:ext>
          </a:extLst>
        </xdr:cNvPr>
        <xdr:cNvSpPr>
          <a:spLocks noChangeShapeType="1"/>
        </xdr:cNvSpPr>
      </xdr:nvSpPr>
      <xdr:spPr>
        <a:xfrm flipH="1" flipV="1">
          <a:off x="1066800" y="36957000"/>
          <a:ext cx="0" cy="95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216</xdr:row>
      <xdr:rowOff>114300</xdr:rowOff>
    </xdr:from>
    <xdr:to>
      <xdr:col>3</xdr:col>
      <xdr:colOff>0</xdr:colOff>
      <xdr:row>216</xdr:row>
      <xdr:rowOff>114300</xdr:rowOff>
    </xdr:to>
    <xdr:sp macro="" textlink="">
      <xdr:nvSpPr>
        <xdr:cNvPr id="1063" name="Line 8">
          <a:extLst>
            <a:ext uri="{FF2B5EF4-FFF2-40B4-BE49-F238E27FC236}">
              <a16:creationId xmlns:a16="http://schemas.microsoft.com/office/drawing/2014/main" id="{00000000-0008-0000-0200-000027040000}"/>
            </a:ext>
          </a:extLst>
        </xdr:cNvPr>
        <xdr:cNvSpPr>
          <a:spLocks noChangeShapeType="1"/>
        </xdr:cNvSpPr>
      </xdr:nvSpPr>
      <xdr:spPr>
        <a:xfrm flipH="1">
          <a:off x="1066800" y="371475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447</xdr:row>
      <xdr:rowOff>114300</xdr:rowOff>
    </xdr:from>
    <xdr:to>
      <xdr:col>2</xdr:col>
      <xdr:colOff>66675</xdr:colOff>
      <xdr:row>447</xdr:row>
      <xdr:rowOff>114300</xdr:rowOff>
    </xdr:to>
    <xdr:sp macro="" textlink="">
      <xdr:nvSpPr>
        <xdr:cNvPr id="1064" name="Line 8">
          <a:extLst>
            <a:ext uri="{FF2B5EF4-FFF2-40B4-BE49-F238E27FC236}">
              <a16:creationId xmlns:a16="http://schemas.microsoft.com/office/drawing/2014/main" id="{00000000-0008-0000-0200-000028040000}"/>
            </a:ext>
          </a:extLst>
        </xdr:cNvPr>
        <xdr:cNvSpPr>
          <a:spLocks noChangeShapeType="1"/>
        </xdr:cNvSpPr>
      </xdr:nvSpPr>
      <xdr:spPr>
        <a:xfrm flipH="1">
          <a:off x="1066800" y="7628382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474</xdr:row>
      <xdr:rowOff>95250</xdr:rowOff>
    </xdr:from>
    <xdr:to>
      <xdr:col>2</xdr:col>
      <xdr:colOff>38100</xdr:colOff>
      <xdr:row>474</xdr:row>
      <xdr:rowOff>104775</xdr:rowOff>
    </xdr:to>
    <xdr:sp macro="" textlink="">
      <xdr:nvSpPr>
        <xdr:cNvPr id="1065" name="Line 7">
          <a:extLst>
            <a:ext uri="{FF2B5EF4-FFF2-40B4-BE49-F238E27FC236}">
              <a16:creationId xmlns:a16="http://schemas.microsoft.com/office/drawing/2014/main" id="{00000000-0008-0000-0200-000029040000}"/>
            </a:ext>
          </a:extLst>
        </xdr:cNvPr>
        <xdr:cNvSpPr>
          <a:spLocks noChangeShapeType="1"/>
        </xdr:cNvSpPr>
      </xdr:nvSpPr>
      <xdr:spPr>
        <a:xfrm flipH="1" flipV="1">
          <a:off x="1066800" y="80912970"/>
          <a:ext cx="0" cy="95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475</xdr:row>
      <xdr:rowOff>114300</xdr:rowOff>
    </xdr:from>
    <xdr:to>
      <xdr:col>2</xdr:col>
      <xdr:colOff>0</xdr:colOff>
      <xdr:row>475</xdr:row>
      <xdr:rowOff>114300</xdr:rowOff>
    </xdr:to>
    <xdr:sp macro="" textlink="">
      <xdr:nvSpPr>
        <xdr:cNvPr id="1066" name="Line 8">
          <a:extLst>
            <a:ext uri="{FF2B5EF4-FFF2-40B4-BE49-F238E27FC236}">
              <a16:creationId xmlns:a16="http://schemas.microsoft.com/office/drawing/2014/main" id="{00000000-0008-0000-0200-00002A040000}"/>
            </a:ext>
          </a:extLst>
        </xdr:cNvPr>
        <xdr:cNvSpPr>
          <a:spLocks noChangeShapeType="1"/>
        </xdr:cNvSpPr>
      </xdr:nvSpPr>
      <xdr:spPr>
        <a:xfrm flipH="1">
          <a:off x="1066800" y="8110347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204</xdr:row>
      <xdr:rowOff>95250</xdr:rowOff>
    </xdr:from>
    <xdr:to>
      <xdr:col>3</xdr:col>
      <xdr:colOff>38100</xdr:colOff>
      <xdr:row>204</xdr:row>
      <xdr:rowOff>104775</xdr:rowOff>
    </xdr:to>
    <xdr:sp macro="" textlink="">
      <xdr:nvSpPr>
        <xdr:cNvPr id="1067" name="Line 7">
          <a:extLst>
            <a:ext uri="{FF2B5EF4-FFF2-40B4-BE49-F238E27FC236}">
              <a16:creationId xmlns:a16="http://schemas.microsoft.com/office/drawing/2014/main" id="{00000000-0008-0000-0200-00002B040000}"/>
            </a:ext>
          </a:extLst>
        </xdr:cNvPr>
        <xdr:cNvSpPr>
          <a:spLocks noChangeShapeType="1"/>
        </xdr:cNvSpPr>
      </xdr:nvSpPr>
      <xdr:spPr>
        <a:xfrm flipH="1" flipV="1">
          <a:off x="1066800" y="35071050"/>
          <a:ext cx="0" cy="95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205</xdr:row>
      <xdr:rowOff>114300</xdr:rowOff>
    </xdr:from>
    <xdr:to>
      <xdr:col>3</xdr:col>
      <xdr:colOff>0</xdr:colOff>
      <xdr:row>205</xdr:row>
      <xdr:rowOff>114300</xdr:rowOff>
    </xdr:to>
    <xdr:sp macro="" textlink="">
      <xdr:nvSpPr>
        <xdr:cNvPr id="1068" name="Line 8">
          <a:extLst>
            <a:ext uri="{FF2B5EF4-FFF2-40B4-BE49-F238E27FC236}">
              <a16:creationId xmlns:a16="http://schemas.microsoft.com/office/drawing/2014/main" id="{00000000-0008-0000-0200-00002C040000}"/>
            </a:ext>
          </a:extLst>
        </xdr:cNvPr>
        <xdr:cNvSpPr>
          <a:spLocks noChangeShapeType="1"/>
        </xdr:cNvSpPr>
      </xdr:nvSpPr>
      <xdr:spPr>
        <a:xfrm flipH="1">
          <a:off x="1066800" y="352615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533</xdr:row>
      <xdr:rowOff>114300</xdr:rowOff>
    </xdr:from>
    <xdr:to>
      <xdr:col>2</xdr:col>
      <xdr:colOff>66675</xdr:colOff>
      <xdr:row>533</xdr:row>
      <xdr:rowOff>114300</xdr:rowOff>
    </xdr:to>
    <xdr:sp macro="" textlink="">
      <xdr:nvSpPr>
        <xdr:cNvPr id="1069" name="Line 8">
          <a:extLst>
            <a:ext uri="{FF2B5EF4-FFF2-40B4-BE49-F238E27FC236}">
              <a16:creationId xmlns:a16="http://schemas.microsoft.com/office/drawing/2014/main" id="{00000000-0008-0000-0200-00002D040000}"/>
            </a:ext>
          </a:extLst>
        </xdr:cNvPr>
        <xdr:cNvSpPr>
          <a:spLocks noChangeShapeType="1"/>
        </xdr:cNvSpPr>
      </xdr:nvSpPr>
      <xdr:spPr>
        <a:xfrm flipH="1">
          <a:off x="1066800" y="9131427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428</xdr:row>
      <xdr:rowOff>114300</xdr:rowOff>
    </xdr:from>
    <xdr:to>
      <xdr:col>2</xdr:col>
      <xdr:colOff>66675</xdr:colOff>
      <xdr:row>428</xdr:row>
      <xdr:rowOff>114300</xdr:rowOff>
    </xdr:to>
    <xdr:sp macro="" textlink="">
      <xdr:nvSpPr>
        <xdr:cNvPr id="1070" name="Line 8">
          <a:extLst>
            <a:ext uri="{FF2B5EF4-FFF2-40B4-BE49-F238E27FC236}">
              <a16:creationId xmlns:a16="http://schemas.microsoft.com/office/drawing/2014/main" id="{00000000-0008-0000-0200-00002E040000}"/>
            </a:ext>
          </a:extLst>
        </xdr:cNvPr>
        <xdr:cNvSpPr>
          <a:spLocks noChangeShapeType="1"/>
        </xdr:cNvSpPr>
      </xdr:nvSpPr>
      <xdr:spPr>
        <a:xfrm flipH="1">
          <a:off x="1066800" y="7298817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533</xdr:row>
      <xdr:rowOff>114300</xdr:rowOff>
    </xdr:from>
    <xdr:to>
      <xdr:col>2</xdr:col>
      <xdr:colOff>66675</xdr:colOff>
      <xdr:row>533</xdr:row>
      <xdr:rowOff>114300</xdr:rowOff>
    </xdr:to>
    <xdr:sp macro="" textlink="">
      <xdr:nvSpPr>
        <xdr:cNvPr id="1071" name="Line 8">
          <a:extLst>
            <a:ext uri="{FF2B5EF4-FFF2-40B4-BE49-F238E27FC236}">
              <a16:creationId xmlns:a16="http://schemas.microsoft.com/office/drawing/2014/main" id="{00000000-0008-0000-0200-00002F040000}"/>
            </a:ext>
          </a:extLst>
        </xdr:cNvPr>
        <xdr:cNvSpPr>
          <a:spLocks noChangeShapeType="1"/>
        </xdr:cNvSpPr>
      </xdr:nvSpPr>
      <xdr:spPr>
        <a:xfrm flipH="1">
          <a:off x="1066800" y="9131427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428</xdr:row>
      <xdr:rowOff>114300</xdr:rowOff>
    </xdr:from>
    <xdr:to>
      <xdr:col>2</xdr:col>
      <xdr:colOff>66675</xdr:colOff>
      <xdr:row>428</xdr:row>
      <xdr:rowOff>114300</xdr:rowOff>
    </xdr:to>
    <xdr:sp macro="" textlink="">
      <xdr:nvSpPr>
        <xdr:cNvPr id="1072" name="Line 8">
          <a:extLst>
            <a:ext uri="{FF2B5EF4-FFF2-40B4-BE49-F238E27FC236}">
              <a16:creationId xmlns:a16="http://schemas.microsoft.com/office/drawing/2014/main" id="{00000000-0008-0000-0200-000030040000}"/>
            </a:ext>
          </a:extLst>
        </xdr:cNvPr>
        <xdr:cNvSpPr>
          <a:spLocks noChangeShapeType="1"/>
        </xdr:cNvSpPr>
      </xdr:nvSpPr>
      <xdr:spPr>
        <a:xfrm flipH="1">
          <a:off x="1066800" y="7298817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420</xdr:row>
      <xdr:rowOff>114300</xdr:rowOff>
    </xdr:from>
    <xdr:to>
      <xdr:col>2</xdr:col>
      <xdr:colOff>66675</xdr:colOff>
      <xdr:row>420</xdr:row>
      <xdr:rowOff>114300</xdr:rowOff>
    </xdr:to>
    <xdr:sp macro="" textlink="">
      <xdr:nvSpPr>
        <xdr:cNvPr id="1073" name="Line 8">
          <a:extLst>
            <a:ext uri="{FF2B5EF4-FFF2-40B4-BE49-F238E27FC236}">
              <a16:creationId xmlns:a16="http://schemas.microsoft.com/office/drawing/2014/main" id="{00000000-0008-0000-0200-000031040000}"/>
            </a:ext>
          </a:extLst>
        </xdr:cNvPr>
        <xdr:cNvSpPr>
          <a:spLocks noChangeShapeType="1"/>
        </xdr:cNvSpPr>
      </xdr:nvSpPr>
      <xdr:spPr>
        <a:xfrm flipH="1">
          <a:off x="1066800" y="71607045"/>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448</xdr:row>
      <xdr:rowOff>95250</xdr:rowOff>
    </xdr:from>
    <xdr:to>
      <xdr:col>2</xdr:col>
      <xdr:colOff>38100</xdr:colOff>
      <xdr:row>448</xdr:row>
      <xdr:rowOff>104775</xdr:rowOff>
    </xdr:to>
    <xdr:sp macro="" textlink="">
      <xdr:nvSpPr>
        <xdr:cNvPr id="1074" name="Line 7">
          <a:extLst>
            <a:ext uri="{FF2B5EF4-FFF2-40B4-BE49-F238E27FC236}">
              <a16:creationId xmlns:a16="http://schemas.microsoft.com/office/drawing/2014/main" id="{00000000-0008-0000-0200-000032040000}"/>
            </a:ext>
          </a:extLst>
        </xdr:cNvPr>
        <xdr:cNvSpPr>
          <a:spLocks noChangeShapeType="1"/>
        </xdr:cNvSpPr>
      </xdr:nvSpPr>
      <xdr:spPr>
        <a:xfrm flipH="1" flipV="1">
          <a:off x="1066800" y="76436220"/>
          <a:ext cx="0" cy="95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449</xdr:row>
      <xdr:rowOff>114300</xdr:rowOff>
    </xdr:from>
    <xdr:to>
      <xdr:col>2</xdr:col>
      <xdr:colOff>0</xdr:colOff>
      <xdr:row>449</xdr:row>
      <xdr:rowOff>114300</xdr:rowOff>
    </xdr:to>
    <xdr:sp macro="" textlink="">
      <xdr:nvSpPr>
        <xdr:cNvPr id="1075" name="Line 8">
          <a:extLst>
            <a:ext uri="{FF2B5EF4-FFF2-40B4-BE49-F238E27FC236}">
              <a16:creationId xmlns:a16="http://schemas.microsoft.com/office/drawing/2014/main" id="{00000000-0008-0000-0200-000033040000}"/>
            </a:ext>
          </a:extLst>
        </xdr:cNvPr>
        <xdr:cNvSpPr>
          <a:spLocks noChangeShapeType="1"/>
        </xdr:cNvSpPr>
      </xdr:nvSpPr>
      <xdr:spPr>
        <a:xfrm flipH="1">
          <a:off x="1066800" y="76636245"/>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447</xdr:row>
      <xdr:rowOff>114300</xdr:rowOff>
    </xdr:from>
    <xdr:to>
      <xdr:col>2</xdr:col>
      <xdr:colOff>66675</xdr:colOff>
      <xdr:row>447</xdr:row>
      <xdr:rowOff>114300</xdr:rowOff>
    </xdr:to>
    <xdr:sp macro="" textlink="">
      <xdr:nvSpPr>
        <xdr:cNvPr id="1076" name="Line 8">
          <a:extLst>
            <a:ext uri="{FF2B5EF4-FFF2-40B4-BE49-F238E27FC236}">
              <a16:creationId xmlns:a16="http://schemas.microsoft.com/office/drawing/2014/main" id="{00000000-0008-0000-0200-000034040000}"/>
            </a:ext>
          </a:extLst>
        </xdr:cNvPr>
        <xdr:cNvSpPr>
          <a:spLocks noChangeShapeType="1"/>
        </xdr:cNvSpPr>
      </xdr:nvSpPr>
      <xdr:spPr>
        <a:xfrm flipH="1">
          <a:off x="1066800" y="7628382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474</xdr:row>
      <xdr:rowOff>95250</xdr:rowOff>
    </xdr:from>
    <xdr:to>
      <xdr:col>2</xdr:col>
      <xdr:colOff>38100</xdr:colOff>
      <xdr:row>474</xdr:row>
      <xdr:rowOff>104775</xdr:rowOff>
    </xdr:to>
    <xdr:sp macro="" textlink="">
      <xdr:nvSpPr>
        <xdr:cNvPr id="1077" name="Line 7">
          <a:extLst>
            <a:ext uri="{FF2B5EF4-FFF2-40B4-BE49-F238E27FC236}">
              <a16:creationId xmlns:a16="http://schemas.microsoft.com/office/drawing/2014/main" id="{00000000-0008-0000-0200-000035040000}"/>
            </a:ext>
          </a:extLst>
        </xdr:cNvPr>
        <xdr:cNvSpPr>
          <a:spLocks noChangeShapeType="1"/>
        </xdr:cNvSpPr>
      </xdr:nvSpPr>
      <xdr:spPr>
        <a:xfrm flipH="1" flipV="1">
          <a:off x="1066800" y="80912970"/>
          <a:ext cx="0" cy="95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475</xdr:row>
      <xdr:rowOff>114300</xdr:rowOff>
    </xdr:from>
    <xdr:to>
      <xdr:col>2</xdr:col>
      <xdr:colOff>0</xdr:colOff>
      <xdr:row>475</xdr:row>
      <xdr:rowOff>114300</xdr:rowOff>
    </xdr:to>
    <xdr:sp macro="" textlink="">
      <xdr:nvSpPr>
        <xdr:cNvPr id="1078" name="Line 8">
          <a:extLst>
            <a:ext uri="{FF2B5EF4-FFF2-40B4-BE49-F238E27FC236}">
              <a16:creationId xmlns:a16="http://schemas.microsoft.com/office/drawing/2014/main" id="{00000000-0008-0000-0200-000036040000}"/>
            </a:ext>
          </a:extLst>
        </xdr:cNvPr>
        <xdr:cNvSpPr>
          <a:spLocks noChangeShapeType="1"/>
        </xdr:cNvSpPr>
      </xdr:nvSpPr>
      <xdr:spPr>
        <a:xfrm flipH="1">
          <a:off x="1066800" y="8110347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204</xdr:row>
      <xdr:rowOff>95250</xdr:rowOff>
    </xdr:from>
    <xdr:to>
      <xdr:col>3</xdr:col>
      <xdr:colOff>38100</xdr:colOff>
      <xdr:row>204</xdr:row>
      <xdr:rowOff>104775</xdr:rowOff>
    </xdr:to>
    <xdr:sp macro="" textlink="">
      <xdr:nvSpPr>
        <xdr:cNvPr id="1079" name="Line 7">
          <a:extLst>
            <a:ext uri="{FF2B5EF4-FFF2-40B4-BE49-F238E27FC236}">
              <a16:creationId xmlns:a16="http://schemas.microsoft.com/office/drawing/2014/main" id="{00000000-0008-0000-0200-000037040000}"/>
            </a:ext>
          </a:extLst>
        </xdr:cNvPr>
        <xdr:cNvSpPr>
          <a:spLocks noChangeShapeType="1"/>
        </xdr:cNvSpPr>
      </xdr:nvSpPr>
      <xdr:spPr>
        <a:xfrm flipH="1" flipV="1">
          <a:off x="1066800" y="35071050"/>
          <a:ext cx="0" cy="95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205</xdr:row>
      <xdr:rowOff>114300</xdr:rowOff>
    </xdr:from>
    <xdr:to>
      <xdr:col>3</xdr:col>
      <xdr:colOff>0</xdr:colOff>
      <xdr:row>205</xdr:row>
      <xdr:rowOff>114300</xdr:rowOff>
    </xdr:to>
    <xdr:sp macro="" textlink="">
      <xdr:nvSpPr>
        <xdr:cNvPr id="1080" name="Line 8">
          <a:extLst>
            <a:ext uri="{FF2B5EF4-FFF2-40B4-BE49-F238E27FC236}">
              <a16:creationId xmlns:a16="http://schemas.microsoft.com/office/drawing/2014/main" id="{00000000-0008-0000-0200-000038040000}"/>
            </a:ext>
          </a:extLst>
        </xdr:cNvPr>
        <xdr:cNvSpPr>
          <a:spLocks noChangeShapeType="1"/>
        </xdr:cNvSpPr>
      </xdr:nvSpPr>
      <xdr:spPr>
        <a:xfrm flipH="1">
          <a:off x="1066800" y="352615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363</xdr:row>
      <xdr:rowOff>114300</xdr:rowOff>
    </xdr:from>
    <xdr:to>
      <xdr:col>2</xdr:col>
      <xdr:colOff>66675</xdr:colOff>
      <xdr:row>363</xdr:row>
      <xdr:rowOff>114300</xdr:rowOff>
    </xdr:to>
    <xdr:sp macro="" textlink="">
      <xdr:nvSpPr>
        <xdr:cNvPr id="28" name="Line 8">
          <a:extLst>
            <a:ext uri="{FF2B5EF4-FFF2-40B4-BE49-F238E27FC236}">
              <a16:creationId xmlns:a16="http://schemas.microsoft.com/office/drawing/2014/main" id="{00000000-0008-0000-0200-00001C000000}"/>
            </a:ext>
          </a:extLst>
        </xdr:cNvPr>
        <xdr:cNvSpPr>
          <a:spLocks noChangeShapeType="1"/>
        </xdr:cNvSpPr>
      </xdr:nvSpPr>
      <xdr:spPr>
        <a:xfrm flipH="1">
          <a:off x="1066800" y="62043945"/>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378</xdr:row>
      <xdr:rowOff>95250</xdr:rowOff>
    </xdr:from>
    <xdr:to>
      <xdr:col>2</xdr:col>
      <xdr:colOff>47625</xdr:colOff>
      <xdr:row>378</xdr:row>
      <xdr:rowOff>104775</xdr:rowOff>
    </xdr:to>
    <xdr:sp macro="" textlink="">
      <xdr:nvSpPr>
        <xdr:cNvPr id="29" name="Line 7">
          <a:extLst>
            <a:ext uri="{FF2B5EF4-FFF2-40B4-BE49-F238E27FC236}">
              <a16:creationId xmlns:a16="http://schemas.microsoft.com/office/drawing/2014/main" id="{00000000-0008-0000-0200-00001D000000}"/>
            </a:ext>
          </a:extLst>
        </xdr:cNvPr>
        <xdr:cNvSpPr>
          <a:spLocks noChangeShapeType="1"/>
        </xdr:cNvSpPr>
      </xdr:nvSpPr>
      <xdr:spPr>
        <a:xfrm flipH="1" flipV="1">
          <a:off x="1066800" y="64577595"/>
          <a:ext cx="0" cy="95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379</xdr:row>
      <xdr:rowOff>114300</xdr:rowOff>
    </xdr:from>
    <xdr:to>
      <xdr:col>2</xdr:col>
      <xdr:colOff>0</xdr:colOff>
      <xdr:row>379</xdr:row>
      <xdr:rowOff>114300</xdr:rowOff>
    </xdr:to>
    <xdr:sp macro="" textlink="">
      <xdr:nvSpPr>
        <xdr:cNvPr id="30" name="Line 8">
          <a:extLst>
            <a:ext uri="{FF2B5EF4-FFF2-40B4-BE49-F238E27FC236}">
              <a16:creationId xmlns:a16="http://schemas.microsoft.com/office/drawing/2014/main" id="{00000000-0008-0000-0200-00001E000000}"/>
            </a:ext>
          </a:extLst>
        </xdr:cNvPr>
        <xdr:cNvSpPr>
          <a:spLocks noChangeShapeType="1"/>
        </xdr:cNvSpPr>
      </xdr:nvSpPr>
      <xdr:spPr>
        <a:xfrm flipH="1">
          <a:off x="1066800" y="6475857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147</xdr:row>
      <xdr:rowOff>95250</xdr:rowOff>
    </xdr:from>
    <xdr:to>
      <xdr:col>3</xdr:col>
      <xdr:colOff>28575</xdr:colOff>
      <xdr:row>147</xdr:row>
      <xdr:rowOff>104775</xdr:rowOff>
    </xdr:to>
    <xdr:sp macro="" textlink="">
      <xdr:nvSpPr>
        <xdr:cNvPr id="31" name="Line 7">
          <a:extLst>
            <a:ext uri="{FF2B5EF4-FFF2-40B4-BE49-F238E27FC236}">
              <a16:creationId xmlns:a16="http://schemas.microsoft.com/office/drawing/2014/main" id="{00000000-0008-0000-0200-00001F000000}"/>
            </a:ext>
          </a:extLst>
        </xdr:cNvPr>
        <xdr:cNvSpPr>
          <a:spLocks noChangeShapeType="1"/>
        </xdr:cNvSpPr>
      </xdr:nvSpPr>
      <xdr:spPr>
        <a:xfrm flipH="1" flipV="1">
          <a:off x="1066800" y="25298400"/>
          <a:ext cx="0" cy="95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148</xdr:row>
      <xdr:rowOff>114300</xdr:rowOff>
    </xdr:from>
    <xdr:to>
      <xdr:col>3</xdr:col>
      <xdr:colOff>0</xdr:colOff>
      <xdr:row>148</xdr:row>
      <xdr:rowOff>114300</xdr:rowOff>
    </xdr:to>
    <xdr:sp macro="" textlink="">
      <xdr:nvSpPr>
        <xdr:cNvPr id="32" name="Line 8">
          <a:extLst>
            <a:ext uri="{FF2B5EF4-FFF2-40B4-BE49-F238E27FC236}">
              <a16:creationId xmlns:a16="http://schemas.microsoft.com/office/drawing/2014/main" id="{00000000-0008-0000-0200-000020000000}"/>
            </a:ext>
          </a:extLst>
        </xdr:cNvPr>
        <xdr:cNvSpPr>
          <a:spLocks noChangeShapeType="1"/>
        </xdr:cNvSpPr>
      </xdr:nvSpPr>
      <xdr:spPr>
        <a:xfrm flipH="1">
          <a:off x="1066800" y="254889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408</xdr:row>
      <xdr:rowOff>114300</xdr:rowOff>
    </xdr:from>
    <xdr:to>
      <xdr:col>2</xdr:col>
      <xdr:colOff>66675</xdr:colOff>
      <xdr:row>408</xdr:row>
      <xdr:rowOff>114300</xdr:rowOff>
    </xdr:to>
    <xdr:sp macro="" textlink="">
      <xdr:nvSpPr>
        <xdr:cNvPr id="33" name="Line 8">
          <a:extLst>
            <a:ext uri="{FF2B5EF4-FFF2-40B4-BE49-F238E27FC236}">
              <a16:creationId xmlns:a16="http://schemas.microsoft.com/office/drawing/2014/main" id="{00000000-0008-0000-0200-000021000000}"/>
            </a:ext>
          </a:extLst>
        </xdr:cNvPr>
        <xdr:cNvSpPr>
          <a:spLocks noChangeShapeType="1"/>
        </xdr:cNvSpPr>
      </xdr:nvSpPr>
      <xdr:spPr>
        <a:xfrm flipH="1">
          <a:off x="1066800" y="69492495"/>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342</xdr:row>
      <xdr:rowOff>114300</xdr:rowOff>
    </xdr:from>
    <xdr:to>
      <xdr:col>2</xdr:col>
      <xdr:colOff>66675</xdr:colOff>
      <xdr:row>342</xdr:row>
      <xdr:rowOff>114300</xdr:rowOff>
    </xdr:to>
    <xdr:sp macro="" textlink="">
      <xdr:nvSpPr>
        <xdr:cNvPr id="34" name="Line 8">
          <a:extLst>
            <a:ext uri="{FF2B5EF4-FFF2-40B4-BE49-F238E27FC236}">
              <a16:creationId xmlns:a16="http://schemas.microsoft.com/office/drawing/2014/main" id="{00000000-0008-0000-0200-000022000000}"/>
            </a:ext>
          </a:extLst>
        </xdr:cNvPr>
        <xdr:cNvSpPr>
          <a:spLocks noChangeShapeType="1"/>
        </xdr:cNvSpPr>
      </xdr:nvSpPr>
      <xdr:spPr>
        <a:xfrm flipH="1">
          <a:off x="1066800" y="58691145"/>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408</xdr:row>
      <xdr:rowOff>114300</xdr:rowOff>
    </xdr:from>
    <xdr:to>
      <xdr:col>2</xdr:col>
      <xdr:colOff>66675</xdr:colOff>
      <xdr:row>408</xdr:row>
      <xdr:rowOff>114300</xdr:rowOff>
    </xdr:to>
    <xdr:sp macro="" textlink="">
      <xdr:nvSpPr>
        <xdr:cNvPr id="35" name="Line 8">
          <a:extLst>
            <a:ext uri="{FF2B5EF4-FFF2-40B4-BE49-F238E27FC236}">
              <a16:creationId xmlns:a16="http://schemas.microsoft.com/office/drawing/2014/main" id="{00000000-0008-0000-0200-000023000000}"/>
            </a:ext>
          </a:extLst>
        </xdr:cNvPr>
        <xdr:cNvSpPr>
          <a:spLocks noChangeShapeType="1"/>
        </xdr:cNvSpPr>
      </xdr:nvSpPr>
      <xdr:spPr>
        <a:xfrm flipH="1">
          <a:off x="1066800" y="69492495"/>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342</xdr:row>
      <xdr:rowOff>114300</xdr:rowOff>
    </xdr:from>
    <xdr:to>
      <xdr:col>2</xdr:col>
      <xdr:colOff>66675</xdr:colOff>
      <xdr:row>342</xdr:row>
      <xdr:rowOff>114300</xdr:rowOff>
    </xdr:to>
    <xdr:sp macro="" textlink="">
      <xdr:nvSpPr>
        <xdr:cNvPr id="36" name="Line 8">
          <a:extLst>
            <a:ext uri="{FF2B5EF4-FFF2-40B4-BE49-F238E27FC236}">
              <a16:creationId xmlns:a16="http://schemas.microsoft.com/office/drawing/2014/main" id="{00000000-0008-0000-0200-000024000000}"/>
            </a:ext>
          </a:extLst>
        </xdr:cNvPr>
        <xdr:cNvSpPr>
          <a:spLocks noChangeShapeType="1"/>
        </xdr:cNvSpPr>
      </xdr:nvSpPr>
      <xdr:spPr>
        <a:xfrm flipH="1">
          <a:off x="1066800" y="58691145"/>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334</xdr:row>
      <xdr:rowOff>114300</xdr:rowOff>
    </xdr:from>
    <xdr:to>
      <xdr:col>2</xdr:col>
      <xdr:colOff>66675</xdr:colOff>
      <xdr:row>334</xdr:row>
      <xdr:rowOff>114300</xdr:rowOff>
    </xdr:to>
    <xdr:sp macro="" textlink="">
      <xdr:nvSpPr>
        <xdr:cNvPr id="37" name="Line 8">
          <a:extLst>
            <a:ext uri="{FF2B5EF4-FFF2-40B4-BE49-F238E27FC236}">
              <a16:creationId xmlns:a16="http://schemas.microsoft.com/office/drawing/2014/main" id="{00000000-0008-0000-0200-000025000000}"/>
            </a:ext>
          </a:extLst>
        </xdr:cNvPr>
        <xdr:cNvSpPr>
          <a:spLocks noChangeShapeType="1"/>
        </xdr:cNvSpPr>
      </xdr:nvSpPr>
      <xdr:spPr>
        <a:xfrm flipH="1">
          <a:off x="1066800" y="57292875"/>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364</xdr:row>
      <xdr:rowOff>95250</xdr:rowOff>
    </xdr:from>
    <xdr:to>
      <xdr:col>2</xdr:col>
      <xdr:colOff>47625</xdr:colOff>
      <xdr:row>364</xdr:row>
      <xdr:rowOff>104775</xdr:rowOff>
    </xdr:to>
    <xdr:sp macro="" textlink="">
      <xdr:nvSpPr>
        <xdr:cNvPr id="38" name="Line 7">
          <a:extLst>
            <a:ext uri="{FF2B5EF4-FFF2-40B4-BE49-F238E27FC236}">
              <a16:creationId xmlns:a16="http://schemas.microsoft.com/office/drawing/2014/main" id="{00000000-0008-0000-0200-000026000000}"/>
            </a:ext>
          </a:extLst>
        </xdr:cNvPr>
        <xdr:cNvSpPr>
          <a:spLocks noChangeShapeType="1"/>
        </xdr:cNvSpPr>
      </xdr:nvSpPr>
      <xdr:spPr>
        <a:xfrm flipH="1" flipV="1">
          <a:off x="1066800" y="62196345"/>
          <a:ext cx="0" cy="95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365</xdr:row>
      <xdr:rowOff>114300</xdr:rowOff>
    </xdr:from>
    <xdr:to>
      <xdr:col>2</xdr:col>
      <xdr:colOff>0</xdr:colOff>
      <xdr:row>365</xdr:row>
      <xdr:rowOff>114300</xdr:rowOff>
    </xdr:to>
    <xdr:sp macro="" textlink="">
      <xdr:nvSpPr>
        <xdr:cNvPr id="39" name="Line 8">
          <a:extLst>
            <a:ext uri="{FF2B5EF4-FFF2-40B4-BE49-F238E27FC236}">
              <a16:creationId xmlns:a16="http://schemas.microsoft.com/office/drawing/2014/main" id="{00000000-0008-0000-0200-000027000000}"/>
            </a:ext>
          </a:extLst>
        </xdr:cNvPr>
        <xdr:cNvSpPr>
          <a:spLocks noChangeShapeType="1"/>
        </xdr:cNvSpPr>
      </xdr:nvSpPr>
      <xdr:spPr>
        <a:xfrm flipH="1">
          <a:off x="1066800" y="62386845"/>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363</xdr:row>
      <xdr:rowOff>114300</xdr:rowOff>
    </xdr:from>
    <xdr:to>
      <xdr:col>2</xdr:col>
      <xdr:colOff>66675</xdr:colOff>
      <xdr:row>363</xdr:row>
      <xdr:rowOff>114300</xdr:rowOff>
    </xdr:to>
    <xdr:sp macro="" textlink="">
      <xdr:nvSpPr>
        <xdr:cNvPr id="40" name="Line 8">
          <a:extLst>
            <a:ext uri="{FF2B5EF4-FFF2-40B4-BE49-F238E27FC236}">
              <a16:creationId xmlns:a16="http://schemas.microsoft.com/office/drawing/2014/main" id="{00000000-0008-0000-0200-000028000000}"/>
            </a:ext>
          </a:extLst>
        </xdr:cNvPr>
        <xdr:cNvSpPr>
          <a:spLocks noChangeShapeType="1"/>
        </xdr:cNvSpPr>
      </xdr:nvSpPr>
      <xdr:spPr>
        <a:xfrm flipH="1">
          <a:off x="1066800" y="62043945"/>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378</xdr:row>
      <xdr:rowOff>95250</xdr:rowOff>
    </xdr:from>
    <xdr:to>
      <xdr:col>2</xdr:col>
      <xdr:colOff>47625</xdr:colOff>
      <xdr:row>378</xdr:row>
      <xdr:rowOff>104775</xdr:rowOff>
    </xdr:to>
    <xdr:sp macro="" textlink="">
      <xdr:nvSpPr>
        <xdr:cNvPr id="41" name="Line 7">
          <a:extLst>
            <a:ext uri="{FF2B5EF4-FFF2-40B4-BE49-F238E27FC236}">
              <a16:creationId xmlns:a16="http://schemas.microsoft.com/office/drawing/2014/main" id="{00000000-0008-0000-0200-000029000000}"/>
            </a:ext>
          </a:extLst>
        </xdr:cNvPr>
        <xdr:cNvSpPr>
          <a:spLocks noChangeShapeType="1"/>
        </xdr:cNvSpPr>
      </xdr:nvSpPr>
      <xdr:spPr>
        <a:xfrm flipH="1" flipV="1">
          <a:off x="1066800" y="64577595"/>
          <a:ext cx="0" cy="95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379</xdr:row>
      <xdr:rowOff>114300</xdr:rowOff>
    </xdr:from>
    <xdr:to>
      <xdr:col>2</xdr:col>
      <xdr:colOff>0</xdr:colOff>
      <xdr:row>379</xdr:row>
      <xdr:rowOff>114300</xdr:rowOff>
    </xdr:to>
    <xdr:sp macro="" textlink="">
      <xdr:nvSpPr>
        <xdr:cNvPr id="42" name="Line 8">
          <a:extLst>
            <a:ext uri="{FF2B5EF4-FFF2-40B4-BE49-F238E27FC236}">
              <a16:creationId xmlns:a16="http://schemas.microsoft.com/office/drawing/2014/main" id="{00000000-0008-0000-0200-00002A000000}"/>
            </a:ext>
          </a:extLst>
        </xdr:cNvPr>
        <xdr:cNvSpPr>
          <a:spLocks noChangeShapeType="1"/>
        </xdr:cNvSpPr>
      </xdr:nvSpPr>
      <xdr:spPr>
        <a:xfrm flipH="1">
          <a:off x="1066800" y="6475857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148</xdr:row>
      <xdr:rowOff>114300</xdr:rowOff>
    </xdr:from>
    <xdr:to>
      <xdr:col>3</xdr:col>
      <xdr:colOff>0</xdr:colOff>
      <xdr:row>148</xdr:row>
      <xdr:rowOff>114300</xdr:rowOff>
    </xdr:to>
    <xdr:sp macro="" textlink="">
      <xdr:nvSpPr>
        <xdr:cNvPr id="43" name="Line 8">
          <a:extLst>
            <a:ext uri="{FF2B5EF4-FFF2-40B4-BE49-F238E27FC236}">
              <a16:creationId xmlns:a16="http://schemas.microsoft.com/office/drawing/2014/main" id="{00000000-0008-0000-0200-00002B000000}"/>
            </a:ext>
          </a:extLst>
        </xdr:cNvPr>
        <xdr:cNvSpPr>
          <a:spLocks noChangeShapeType="1"/>
        </xdr:cNvSpPr>
      </xdr:nvSpPr>
      <xdr:spPr>
        <a:xfrm flipH="1">
          <a:off x="1066800" y="254889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7</xdr:row>
      <xdr:rowOff>91440</xdr:rowOff>
    </xdr:from>
    <xdr:to>
      <xdr:col>3</xdr:col>
      <xdr:colOff>38100</xdr:colOff>
      <xdr:row>7</xdr:row>
      <xdr:rowOff>99060</xdr:rowOff>
    </xdr:to>
    <xdr:sp macro="" textlink="">
      <xdr:nvSpPr>
        <xdr:cNvPr id="2" name="Line 7">
          <a:extLst>
            <a:ext uri="{FF2B5EF4-FFF2-40B4-BE49-F238E27FC236}">
              <a16:creationId xmlns:a16="http://schemas.microsoft.com/office/drawing/2014/main" id="{00000000-0008-0000-0200-000002000000}"/>
            </a:ext>
          </a:extLst>
        </xdr:cNvPr>
        <xdr:cNvSpPr>
          <a:spLocks noChangeShapeType="1"/>
        </xdr:cNvSpPr>
      </xdr:nvSpPr>
      <xdr:spPr bwMode="auto">
        <a:xfrm flipH="1" flipV="1">
          <a:off x="1828800" y="1691640"/>
          <a:ext cx="209550" cy="76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487680</xdr:colOff>
      <xdr:row>8</xdr:row>
      <xdr:rowOff>114300</xdr:rowOff>
    </xdr:from>
    <xdr:to>
      <xdr:col>2</xdr:col>
      <xdr:colOff>609600</xdr:colOff>
      <xdr:row>8</xdr:row>
      <xdr:rowOff>114300</xdr:rowOff>
    </xdr:to>
    <xdr:sp macro="" textlink="">
      <xdr:nvSpPr>
        <xdr:cNvPr id="3" name="Line 8">
          <a:extLst>
            <a:ext uri="{FF2B5EF4-FFF2-40B4-BE49-F238E27FC236}">
              <a16:creationId xmlns:a16="http://schemas.microsoft.com/office/drawing/2014/main" id="{00000000-0008-0000-0200-000003000000}"/>
            </a:ext>
          </a:extLst>
        </xdr:cNvPr>
        <xdr:cNvSpPr>
          <a:spLocks noChangeShapeType="1"/>
        </xdr:cNvSpPr>
      </xdr:nvSpPr>
      <xdr:spPr bwMode="auto">
        <a:xfrm flipH="1">
          <a:off x="1897380" y="1943100"/>
          <a:ext cx="10287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518</xdr:row>
      <xdr:rowOff>114300</xdr:rowOff>
    </xdr:from>
    <xdr:to>
      <xdr:col>2</xdr:col>
      <xdr:colOff>123825</xdr:colOff>
      <xdr:row>518</xdr:row>
      <xdr:rowOff>114300</xdr:rowOff>
    </xdr:to>
    <xdr:sp macro="" textlink="">
      <xdr:nvSpPr>
        <xdr:cNvPr id="4" name="Line 8">
          <a:extLst>
            <a:ext uri="{FF2B5EF4-FFF2-40B4-BE49-F238E27FC236}">
              <a16:creationId xmlns:a16="http://schemas.microsoft.com/office/drawing/2014/main" id="{00000000-0008-0000-0200-000004000000}"/>
            </a:ext>
          </a:extLst>
        </xdr:cNvPr>
        <xdr:cNvSpPr>
          <a:spLocks noChangeShapeType="1"/>
        </xdr:cNvSpPr>
      </xdr:nvSpPr>
      <xdr:spPr bwMode="auto">
        <a:xfrm flipH="1">
          <a:off x="1943100" y="1173194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413</xdr:row>
      <xdr:rowOff>114300</xdr:rowOff>
    </xdr:from>
    <xdr:to>
      <xdr:col>2</xdr:col>
      <xdr:colOff>123825</xdr:colOff>
      <xdr:row>413</xdr:row>
      <xdr:rowOff>114300</xdr:rowOff>
    </xdr:to>
    <xdr:sp macro="" textlink="">
      <xdr:nvSpPr>
        <xdr:cNvPr id="5" name="Line 8">
          <a:extLst>
            <a:ext uri="{FF2B5EF4-FFF2-40B4-BE49-F238E27FC236}">
              <a16:creationId xmlns:a16="http://schemas.microsoft.com/office/drawing/2014/main" id="{00000000-0008-0000-0200-000005000000}"/>
            </a:ext>
          </a:extLst>
        </xdr:cNvPr>
        <xdr:cNvSpPr>
          <a:spLocks noChangeShapeType="1"/>
        </xdr:cNvSpPr>
      </xdr:nvSpPr>
      <xdr:spPr bwMode="auto">
        <a:xfrm flipH="1">
          <a:off x="1943100" y="93268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528</xdr:row>
      <xdr:rowOff>114300</xdr:rowOff>
    </xdr:from>
    <xdr:to>
      <xdr:col>2</xdr:col>
      <xdr:colOff>123825</xdr:colOff>
      <xdr:row>528</xdr:row>
      <xdr:rowOff>114300</xdr:rowOff>
    </xdr:to>
    <xdr:sp macro="" textlink="">
      <xdr:nvSpPr>
        <xdr:cNvPr id="6" name="Line 8">
          <a:extLst>
            <a:ext uri="{FF2B5EF4-FFF2-40B4-BE49-F238E27FC236}">
              <a16:creationId xmlns:a16="http://schemas.microsoft.com/office/drawing/2014/main" id="{00000000-0008-0000-0200-000006000000}"/>
            </a:ext>
          </a:extLst>
        </xdr:cNvPr>
        <xdr:cNvSpPr>
          <a:spLocks noChangeShapeType="1"/>
        </xdr:cNvSpPr>
      </xdr:nvSpPr>
      <xdr:spPr bwMode="auto">
        <a:xfrm flipH="1">
          <a:off x="1943100" y="1196054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419</xdr:row>
      <xdr:rowOff>114300</xdr:rowOff>
    </xdr:from>
    <xdr:to>
      <xdr:col>2</xdr:col>
      <xdr:colOff>123825</xdr:colOff>
      <xdr:row>419</xdr:row>
      <xdr:rowOff>114300</xdr:rowOff>
    </xdr:to>
    <xdr:sp macro="" textlink="">
      <xdr:nvSpPr>
        <xdr:cNvPr id="7" name="Line 8">
          <a:extLst>
            <a:ext uri="{FF2B5EF4-FFF2-40B4-BE49-F238E27FC236}">
              <a16:creationId xmlns:a16="http://schemas.microsoft.com/office/drawing/2014/main" id="{00000000-0008-0000-0200-000007000000}"/>
            </a:ext>
          </a:extLst>
        </xdr:cNvPr>
        <xdr:cNvSpPr>
          <a:spLocks noChangeShapeType="1"/>
        </xdr:cNvSpPr>
      </xdr:nvSpPr>
      <xdr:spPr bwMode="auto">
        <a:xfrm flipH="1">
          <a:off x="1943100" y="94640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603</xdr:row>
      <xdr:rowOff>114300</xdr:rowOff>
    </xdr:from>
    <xdr:to>
      <xdr:col>2</xdr:col>
      <xdr:colOff>123825</xdr:colOff>
      <xdr:row>603</xdr:row>
      <xdr:rowOff>114300</xdr:rowOff>
    </xdr:to>
    <xdr:sp macro="" textlink="">
      <xdr:nvSpPr>
        <xdr:cNvPr id="8" name="Line 8">
          <a:extLst>
            <a:ext uri="{FF2B5EF4-FFF2-40B4-BE49-F238E27FC236}">
              <a16:creationId xmlns:a16="http://schemas.microsoft.com/office/drawing/2014/main" id="{00000000-0008-0000-0200-000008000000}"/>
            </a:ext>
          </a:extLst>
        </xdr:cNvPr>
        <xdr:cNvSpPr>
          <a:spLocks noChangeShapeType="1"/>
        </xdr:cNvSpPr>
      </xdr:nvSpPr>
      <xdr:spPr bwMode="auto">
        <a:xfrm flipH="1">
          <a:off x="1943100" y="1367504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468</xdr:row>
      <xdr:rowOff>114300</xdr:rowOff>
    </xdr:from>
    <xdr:to>
      <xdr:col>2</xdr:col>
      <xdr:colOff>123825</xdr:colOff>
      <xdr:row>468</xdr:row>
      <xdr:rowOff>114300</xdr:rowOff>
    </xdr:to>
    <xdr:sp macro="" textlink="">
      <xdr:nvSpPr>
        <xdr:cNvPr id="9" name="Line 8">
          <a:extLst>
            <a:ext uri="{FF2B5EF4-FFF2-40B4-BE49-F238E27FC236}">
              <a16:creationId xmlns:a16="http://schemas.microsoft.com/office/drawing/2014/main" id="{00000000-0008-0000-0200-000009000000}"/>
            </a:ext>
          </a:extLst>
        </xdr:cNvPr>
        <xdr:cNvSpPr>
          <a:spLocks noChangeShapeType="1"/>
        </xdr:cNvSpPr>
      </xdr:nvSpPr>
      <xdr:spPr bwMode="auto">
        <a:xfrm flipH="1">
          <a:off x="1943100" y="105841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565</xdr:row>
      <xdr:rowOff>0</xdr:rowOff>
    </xdr:from>
    <xdr:to>
      <xdr:col>2</xdr:col>
      <xdr:colOff>123825</xdr:colOff>
      <xdr:row>565</xdr:row>
      <xdr:rowOff>0</xdr:rowOff>
    </xdr:to>
    <xdr:sp macro="" textlink="">
      <xdr:nvSpPr>
        <xdr:cNvPr id="10" name="Line 8">
          <a:extLst>
            <a:ext uri="{FF2B5EF4-FFF2-40B4-BE49-F238E27FC236}">
              <a16:creationId xmlns:a16="http://schemas.microsoft.com/office/drawing/2014/main" id="{00000000-0008-0000-0200-00000A000000}"/>
            </a:ext>
          </a:extLst>
        </xdr:cNvPr>
        <xdr:cNvSpPr>
          <a:spLocks noChangeShapeType="1"/>
        </xdr:cNvSpPr>
      </xdr:nvSpPr>
      <xdr:spPr bwMode="auto">
        <a:xfrm flipH="1">
          <a:off x="1943100" y="127949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419</xdr:row>
      <xdr:rowOff>114300</xdr:rowOff>
    </xdr:from>
    <xdr:to>
      <xdr:col>2</xdr:col>
      <xdr:colOff>123825</xdr:colOff>
      <xdr:row>419</xdr:row>
      <xdr:rowOff>114300</xdr:rowOff>
    </xdr:to>
    <xdr:sp macro="" textlink="">
      <xdr:nvSpPr>
        <xdr:cNvPr id="11" name="Line 8">
          <a:extLst>
            <a:ext uri="{FF2B5EF4-FFF2-40B4-BE49-F238E27FC236}">
              <a16:creationId xmlns:a16="http://schemas.microsoft.com/office/drawing/2014/main" id="{00000000-0008-0000-0200-00000B000000}"/>
            </a:ext>
          </a:extLst>
        </xdr:cNvPr>
        <xdr:cNvSpPr>
          <a:spLocks noChangeShapeType="1"/>
        </xdr:cNvSpPr>
      </xdr:nvSpPr>
      <xdr:spPr bwMode="auto">
        <a:xfrm flipH="1">
          <a:off x="1943100" y="94640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447</xdr:row>
      <xdr:rowOff>95250</xdr:rowOff>
    </xdr:from>
    <xdr:to>
      <xdr:col>2</xdr:col>
      <xdr:colOff>38100</xdr:colOff>
      <xdr:row>447</xdr:row>
      <xdr:rowOff>104775</xdr:rowOff>
    </xdr:to>
    <xdr:sp macro="" textlink="">
      <xdr:nvSpPr>
        <xdr:cNvPr id="12" name="Line 7">
          <a:extLst>
            <a:ext uri="{FF2B5EF4-FFF2-40B4-BE49-F238E27FC236}">
              <a16:creationId xmlns:a16="http://schemas.microsoft.com/office/drawing/2014/main" id="{00000000-0008-0000-0200-00000C000000}"/>
            </a:ext>
          </a:extLst>
        </xdr:cNvPr>
        <xdr:cNvSpPr>
          <a:spLocks noChangeShapeType="1"/>
        </xdr:cNvSpPr>
      </xdr:nvSpPr>
      <xdr:spPr bwMode="auto">
        <a:xfrm flipH="1" flipV="1">
          <a:off x="1409700" y="1010221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448</xdr:row>
      <xdr:rowOff>114300</xdr:rowOff>
    </xdr:from>
    <xdr:to>
      <xdr:col>2</xdr:col>
      <xdr:colOff>0</xdr:colOff>
      <xdr:row>448</xdr:row>
      <xdr:rowOff>114300</xdr:rowOff>
    </xdr:to>
    <xdr:sp macro="" textlink="">
      <xdr:nvSpPr>
        <xdr:cNvPr id="13" name="Line 8">
          <a:extLst>
            <a:ext uri="{FF2B5EF4-FFF2-40B4-BE49-F238E27FC236}">
              <a16:creationId xmlns:a16="http://schemas.microsoft.com/office/drawing/2014/main" id="{00000000-0008-0000-0200-00000D000000}"/>
            </a:ext>
          </a:extLst>
        </xdr:cNvPr>
        <xdr:cNvSpPr>
          <a:spLocks noChangeShapeType="1"/>
        </xdr:cNvSpPr>
      </xdr:nvSpPr>
      <xdr:spPr bwMode="auto">
        <a:xfrm flipH="1">
          <a:off x="1409700" y="101269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198</xdr:row>
      <xdr:rowOff>95250</xdr:rowOff>
    </xdr:from>
    <xdr:to>
      <xdr:col>3</xdr:col>
      <xdr:colOff>38100</xdr:colOff>
      <xdr:row>198</xdr:row>
      <xdr:rowOff>104775</xdr:rowOff>
    </xdr:to>
    <xdr:sp macro="" textlink="">
      <xdr:nvSpPr>
        <xdr:cNvPr id="14" name="Line 7">
          <a:extLst>
            <a:ext uri="{FF2B5EF4-FFF2-40B4-BE49-F238E27FC236}">
              <a16:creationId xmlns:a16="http://schemas.microsoft.com/office/drawing/2014/main" id="{00000000-0008-0000-0200-00000E000000}"/>
            </a:ext>
          </a:extLst>
        </xdr:cNvPr>
        <xdr:cNvSpPr>
          <a:spLocks noChangeShapeType="1"/>
        </xdr:cNvSpPr>
      </xdr:nvSpPr>
      <xdr:spPr bwMode="auto">
        <a:xfrm flipH="1" flipV="1">
          <a:off x="1866900" y="46110525"/>
          <a:ext cx="1714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199</xdr:row>
      <xdr:rowOff>114300</xdr:rowOff>
    </xdr:from>
    <xdr:to>
      <xdr:col>3</xdr:col>
      <xdr:colOff>0</xdr:colOff>
      <xdr:row>199</xdr:row>
      <xdr:rowOff>114300</xdr:rowOff>
    </xdr:to>
    <xdr:sp macro="" textlink="">
      <xdr:nvSpPr>
        <xdr:cNvPr id="15" name="Line 8">
          <a:extLst>
            <a:ext uri="{FF2B5EF4-FFF2-40B4-BE49-F238E27FC236}">
              <a16:creationId xmlns:a16="http://schemas.microsoft.com/office/drawing/2014/main" id="{00000000-0008-0000-0200-00000F000000}"/>
            </a:ext>
          </a:extLst>
        </xdr:cNvPr>
        <xdr:cNvSpPr>
          <a:spLocks noChangeShapeType="1"/>
        </xdr:cNvSpPr>
      </xdr:nvSpPr>
      <xdr:spPr bwMode="auto">
        <a:xfrm flipH="1">
          <a:off x="1943100" y="46377225"/>
          <a:ext cx="57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459</xdr:row>
      <xdr:rowOff>114300</xdr:rowOff>
    </xdr:from>
    <xdr:to>
      <xdr:col>2</xdr:col>
      <xdr:colOff>123825</xdr:colOff>
      <xdr:row>459</xdr:row>
      <xdr:rowOff>114300</xdr:rowOff>
    </xdr:to>
    <xdr:sp macro="" textlink="">
      <xdr:nvSpPr>
        <xdr:cNvPr id="16" name="Line 8">
          <a:extLst>
            <a:ext uri="{FF2B5EF4-FFF2-40B4-BE49-F238E27FC236}">
              <a16:creationId xmlns:a16="http://schemas.microsoft.com/office/drawing/2014/main" id="{00000000-0008-0000-0200-000010000000}"/>
            </a:ext>
          </a:extLst>
        </xdr:cNvPr>
        <xdr:cNvSpPr>
          <a:spLocks noChangeShapeType="1"/>
        </xdr:cNvSpPr>
      </xdr:nvSpPr>
      <xdr:spPr bwMode="auto">
        <a:xfrm flipH="1">
          <a:off x="1943100" y="103784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487</xdr:row>
      <xdr:rowOff>95250</xdr:rowOff>
    </xdr:from>
    <xdr:to>
      <xdr:col>2</xdr:col>
      <xdr:colOff>38100</xdr:colOff>
      <xdr:row>487</xdr:row>
      <xdr:rowOff>104775</xdr:rowOff>
    </xdr:to>
    <xdr:sp macro="" textlink="">
      <xdr:nvSpPr>
        <xdr:cNvPr id="17" name="Line 7">
          <a:extLst>
            <a:ext uri="{FF2B5EF4-FFF2-40B4-BE49-F238E27FC236}">
              <a16:creationId xmlns:a16="http://schemas.microsoft.com/office/drawing/2014/main" id="{00000000-0008-0000-0200-000011000000}"/>
            </a:ext>
          </a:extLst>
        </xdr:cNvPr>
        <xdr:cNvSpPr>
          <a:spLocks noChangeShapeType="1"/>
        </xdr:cNvSpPr>
      </xdr:nvSpPr>
      <xdr:spPr bwMode="auto">
        <a:xfrm flipH="1" flipV="1">
          <a:off x="1409700" y="1101661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488</xdr:row>
      <xdr:rowOff>114300</xdr:rowOff>
    </xdr:from>
    <xdr:to>
      <xdr:col>2</xdr:col>
      <xdr:colOff>0</xdr:colOff>
      <xdr:row>488</xdr:row>
      <xdr:rowOff>114300</xdr:rowOff>
    </xdr:to>
    <xdr:sp macro="" textlink="">
      <xdr:nvSpPr>
        <xdr:cNvPr id="18" name="Line 8">
          <a:extLst>
            <a:ext uri="{FF2B5EF4-FFF2-40B4-BE49-F238E27FC236}">
              <a16:creationId xmlns:a16="http://schemas.microsoft.com/office/drawing/2014/main" id="{00000000-0008-0000-0200-000012000000}"/>
            </a:ext>
          </a:extLst>
        </xdr:cNvPr>
        <xdr:cNvSpPr>
          <a:spLocks noChangeShapeType="1"/>
        </xdr:cNvSpPr>
      </xdr:nvSpPr>
      <xdr:spPr bwMode="auto">
        <a:xfrm flipH="1">
          <a:off x="1409700" y="110413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218</xdr:row>
      <xdr:rowOff>95250</xdr:rowOff>
    </xdr:from>
    <xdr:to>
      <xdr:col>3</xdr:col>
      <xdr:colOff>38100</xdr:colOff>
      <xdr:row>218</xdr:row>
      <xdr:rowOff>104775</xdr:rowOff>
    </xdr:to>
    <xdr:sp macro="" textlink="">
      <xdr:nvSpPr>
        <xdr:cNvPr id="19" name="Line 7">
          <a:extLst>
            <a:ext uri="{FF2B5EF4-FFF2-40B4-BE49-F238E27FC236}">
              <a16:creationId xmlns:a16="http://schemas.microsoft.com/office/drawing/2014/main" id="{00000000-0008-0000-0200-000013000000}"/>
            </a:ext>
          </a:extLst>
        </xdr:cNvPr>
        <xdr:cNvSpPr>
          <a:spLocks noChangeShapeType="1"/>
        </xdr:cNvSpPr>
      </xdr:nvSpPr>
      <xdr:spPr bwMode="auto">
        <a:xfrm flipH="1" flipV="1">
          <a:off x="1866900" y="50873025"/>
          <a:ext cx="1714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219</xdr:row>
      <xdr:rowOff>114300</xdr:rowOff>
    </xdr:from>
    <xdr:to>
      <xdr:col>3</xdr:col>
      <xdr:colOff>0</xdr:colOff>
      <xdr:row>219</xdr:row>
      <xdr:rowOff>114300</xdr:rowOff>
    </xdr:to>
    <xdr:sp macro="" textlink="">
      <xdr:nvSpPr>
        <xdr:cNvPr id="20" name="Line 8">
          <a:extLst>
            <a:ext uri="{FF2B5EF4-FFF2-40B4-BE49-F238E27FC236}">
              <a16:creationId xmlns:a16="http://schemas.microsoft.com/office/drawing/2014/main" id="{00000000-0008-0000-0200-000014000000}"/>
            </a:ext>
          </a:extLst>
        </xdr:cNvPr>
        <xdr:cNvSpPr>
          <a:spLocks noChangeShapeType="1"/>
        </xdr:cNvSpPr>
      </xdr:nvSpPr>
      <xdr:spPr bwMode="auto">
        <a:xfrm flipH="1">
          <a:off x="1943100" y="51120675"/>
          <a:ext cx="57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459</xdr:row>
      <xdr:rowOff>114300</xdr:rowOff>
    </xdr:from>
    <xdr:to>
      <xdr:col>2</xdr:col>
      <xdr:colOff>123825</xdr:colOff>
      <xdr:row>459</xdr:row>
      <xdr:rowOff>114300</xdr:rowOff>
    </xdr:to>
    <xdr:sp macro="" textlink="">
      <xdr:nvSpPr>
        <xdr:cNvPr id="21" name="Line 8">
          <a:extLst>
            <a:ext uri="{FF2B5EF4-FFF2-40B4-BE49-F238E27FC236}">
              <a16:creationId xmlns:a16="http://schemas.microsoft.com/office/drawing/2014/main" id="{00000000-0008-0000-0200-000015000000}"/>
            </a:ext>
          </a:extLst>
        </xdr:cNvPr>
        <xdr:cNvSpPr>
          <a:spLocks noChangeShapeType="1"/>
        </xdr:cNvSpPr>
      </xdr:nvSpPr>
      <xdr:spPr bwMode="auto">
        <a:xfrm flipH="1">
          <a:off x="1943100" y="103784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487</xdr:row>
      <xdr:rowOff>95250</xdr:rowOff>
    </xdr:from>
    <xdr:to>
      <xdr:col>2</xdr:col>
      <xdr:colOff>38100</xdr:colOff>
      <xdr:row>487</xdr:row>
      <xdr:rowOff>104775</xdr:rowOff>
    </xdr:to>
    <xdr:sp macro="" textlink="">
      <xdr:nvSpPr>
        <xdr:cNvPr id="22" name="Line 7">
          <a:extLst>
            <a:ext uri="{FF2B5EF4-FFF2-40B4-BE49-F238E27FC236}">
              <a16:creationId xmlns:a16="http://schemas.microsoft.com/office/drawing/2014/main" id="{00000000-0008-0000-0200-000016000000}"/>
            </a:ext>
          </a:extLst>
        </xdr:cNvPr>
        <xdr:cNvSpPr>
          <a:spLocks noChangeShapeType="1"/>
        </xdr:cNvSpPr>
      </xdr:nvSpPr>
      <xdr:spPr bwMode="auto">
        <a:xfrm flipH="1" flipV="1">
          <a:off x="1409700" y="1101661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488</xdr:row>
      <xdr:rowOff>114300</xdr:rowOff>
    </xdr:from>
    <xdr:to>
      <xdr:col>2</xdr:col>
      <xdr:colOff>0</xdr:colOff>
      <xdr:row>488</xdr:row>
      <xdr:rowOff>114300</xdr:rowOff>
    </xdr:to>
    <xdr:sp macro="" textlink="">
      <xdr:nvSpPr>
        <xdr:cNvPr id="23" name="Line 8">
          <a:extLst>
            <a:ext uri="{FF2B5EF4-FFF2-40B4-BE49-F238E27FC236}">
              <a16:creationId xmlns:a16="http://schemas.microsoft.com/office/drawing/2014/main" id="{00000000-0008-0000-0200-000017000000}"/>
            </a:ext>
          </a:extLst>
        </xdr:cNvPr>
        <xdr:cNvSpPr>
          <a:spLocks noChangeShapeType="1"/>
        </xdr:cNvSpPr>
      </xdr:nvSpPr>
      <xdr:spPr bwMode="auto">
        <a:xfrm flipH="1">
          <a:off x="1409700" y="110413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218</xdr:row>
      <xdr:rowOff>95250</xdr:rowOff>
    </xdr:from>
    <xdr:to>
      <xdr:col>3</xdr:col>
      <xdr:colOff>38100</xdr:colOff>
      <xdr:row>218</xdr:row>
      <xdr:rowOff>104775</xdr:rowOff>
    </xdr:to>
    <xdr:sp macro="" textlink="">
      <xdr:nvSpPr>
        <xdr:cNvPr id="24" name="Line 7">
          <a:extLst>
            <a:ext uri="{FF2B5EF4-FFF2-40B4-BE49-F238E27FC236}">
              <a16:creationId xmlns:a16="http://schemas.microsoft.com/office/drawing/2014/main" id="{00000000-0008-0000-0200-000018000000}"/>
            </a:ext>
          </a:extLst>
        </xdr:cNvPr>
        <xdr:cNvSpPr>
          <a:spLocks noChangeShapeType="1"/>
        </xdr:cNvSpPr>
      </xdr:nvSpPr>
      <xdr:spPr bwMode="auto">
        <a:xfrm flipH="1" flipV="1">
          <a:off x="1866900" y="50873025"/>
          <a:ext cx="1714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219</xdr:row>
      <xdr:rowOff>114300</xdr:rowOff>
    </xdr:from>
    <xdr:to>
      <xdr:col>3</xdr:col>
      <xdr:colOff>0</xdr:colOff>
      <xdr:row>219</xdr:row>
      <xdr:rowOff>114300</xdr:rowOff>
    </xdr:to>
    <xdr:sp macro="" textlink="">
      <xdr:nvSpPr>
        <xdr:cNvPr id="25" name="Line 8">
          <a:extLst>
            <a:ext uri="{FF2B5EF4-FFF2-40B4-BE49-F238E27FC236}">
              <a16:creationId xmlns:a16="http://schemas.microsoft.com/office/drawing/2014/main" id="{00000000-0008-0000-0200-000019000000}"/>
            </a:ext>
          </a:extLst>
        </xdr:cNvPr>
        <xdr:cNvSpPr>
          <a:spLocks noChangeShapeType="1"/>
        </xdr:cNvSpPr>
      </xdr:nvSpPr>
      <xdr:spPr bwMode="auto">
        <a:xfrm flipH="1">
          <a:off x="1943100" y="51120675"/>
          <a:ext cx="57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459</xdr:row>
      <xdr:rowOff>114300</xdr:rowOff>
    </xdr:from>
    <xdr:to>
      <xdr:col>2</xdr:col>
      <xdr:colOff>123825</xdr:colOff>
      <xdr:row>459</xdr:row>
      <xdr:rowOff>114300</xdr:rowOff>
    </xdr:to>
    <xdr:sp macro="" textlink="">
      <xdr:nvSpPr>
        <xdr:cNvPr id="26" name="Line 8">
          <a:extLst>
            <a:ext uri="{FF2B5EF4-FFF2-40B4-BE49-F238E27FC236}">
              <a16:creationId xmlns:a16="http://schemas.microsoft.com/office/drawing/2014/main" id="{00000000-0008-0000-0200-00001A000000}"/>
            </a:ext>
          </a:extLst>
        </xdr:cNvPr>
        <xdr:cNvSpPr>
          <a:spLocks noChangeShapeType="1"/>
        </xdr:cNvSpPr>
      </xdr:nvSpPr>
      <xdr:spPr bwMode="auto">
        <a:xfrm flipH="1">
          <a:off x="1943100" y="103784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487</xdr:row>
      <xdr:rowOff>95250</xdr:rowOff>
    </xdr:from>
    <xdr:to>
      <xdr:col>2</xdr:col>
      <xdr:colOff>38100</xdr:colOff>
      <xdr:row>487</xdr:row>
      <xdr:rowOff>104775</xdr:rowOff>
    </xdr:to>
    <xdr:sp macro="" textlink="">
      <xdr:nvSpPr>
        <xdr:cNvPr id="27" name="Line 7">
          <a:extLst>
            <a:ext uri="{FF2B5EF4-FFF2-40B4-BE49-F238E27FC236}">
              <a16:creationId xmlns:a16="http://schemas.microsoft.com/office/drawing/2014/main" id="{00000000-0008-0000-0200-00001B000000}"/>
            </a:ext>
          </a:extLst>
        </xdr:cNvPr>
        <xdr:cNvSpPr>
          <a:spLocks noChangeShapeType="1"/>
        </xdr:cNvSpPr>
      </xdr:nvSpPr>
      <xdr:spPr bwMode="auto">
        <a:xfrm flipH="1" flipV="1">
          <a:off x="1409700" y="1101661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488</xdr:row>
      <xdr:rowOff>114300</xdr:rowOff>
    </xdr:from>
    <xdr:to>
      <xdr:col>2</xdr:col>
      <xdr:colOff>0</xdr:colOff>
      <xdr:row>488</xdr:row>
      <xdr:rowOff>114300</xdr:rowOff>
    </xdr:to>
    <xdr:sp macro="" textlink="">
      <xdr:nvSpPr>
        <xdr:cNvPr id="44" name="Line 8">
          <a:extLst>
            <a:ext uri="{FF2B5EF4-FFF2-40B4-BE49-F238E27FC236}">
              <a16:creationId xmlns:a16="http://schemas.microsoft.com/office/drawing/2014/main" id="{00000000-0008-0000-0200-00002C000000}"/>
            </a:ext>
          </a:extLst>
        </xdr:cNvPr>
        <xdr:cNvSpPr>
          <a:spLocks noChangeShapeType="1"/>
        </xdr:cNvSpPr>
      </xdr:nvSpPr>
      <xdr:spPr bwMode="auto">
        <a:xfrm flipH="1">
          <a:off x="1409700" y="110413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218</xdr:row>
      <xdr:rowOff>95250</xdr:rowOff>
    </xdr:from>
    <xdr:to>
      <xdr:col>3</xdr:col>
      <xdr:colOff>38100</xdr:colOff>
      <xdr:row>218</xdr:row>
      <xdr:rowOff>104775</xdr:rowOff>
    </xdr:to>
    <xdr:sp macro="" textlink="">
      <xdr:nvSpPr>
        <xdr:cNvPr id="45" name="Line 7">
          <a:extLst>
            <a:ext uri="{FF2B5EF4-FFF2-40B4-BE49-F238E27FC236}">
              <a16:creationId xmlns:a16="http://schemas.microsoft.com/office/drawing/2014/main" id="{00000000-0008-0000-0200-00002D000000}"/>
            </a:ext>
          </a:extLst>
        </xdr:cNvPr>
        <xdr:cNvSpPr>
          <a:spLocks noChangeShapeType="1"/>
        </xdr:cNvSpPr>
      </xdr:nvSpPr>
      <xdr:spPr bwMode="auto">
        <a:xfrm flipH="1" flipV="1">
          <a:off x="1866900" y="50873025"/>
          <a:ext cx="1714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219</xdr:row>
      <xdr:rowOff>114300</xdr:rowOff>
    </xdr:from>
    <xdr:to>
      <xdr:col>3</xdr:col>
      <xdr:colOff>0</xdr:colOff>
      <xdr:row>219</xdr:row>
      <xdr:rowOff>114300</xdr:rowOff>
    </xdr:to>
    <xdr:sp macro="" textlink="">
      <xdr:nvSpPr>
        <xdr:cNvPr id="46" name="Line 8">
          <a:extLst>
            <a:ext uri="{FF2B5EF4-FFF2-40B4-BE49-F238E27FC236}">
              <a16:creationId xmlns:a16="http://schemas.microsoft.com/office/drawing/2014/main" id="{00000000-0008-0000-0200-00002E000000}"/>
            </a:ext>
          </a:extLst>
        </xdr:cNvPr>
        <xdr:cNvSpPr>
          <a:spLocks noChangeShapeType="1"/>
        </xdr:cNvSpPr>
      </xdr:nvSpPr>
      <xdr:spPr bwMode="auto">
        <a:xfrm flipH="1">
          <a:off x="1943100" y="51120675"/>
          <a:ext cx="57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565</xdr:row>
      <xdr:rowOff>114300</xdr:rowOff>
    </xdr:from>
    <xdr:to>
      <xdr:col>2</xdr:col>
      <xdr:colOff>57150</xdr:colOff>
      <xdr:row>565</xdr:row>
      <xdr:rowOff>114300</xdr:rowOff>
    </xdr:to>
    <xdr:sp macro="" textlink="">
      <xdr:nvSpPr>
        <xdr:cNvPr id="47" name="Line 8">
          <a:extLst>
            <a:ext uri="{FF2B5EF4-FFF2-40B4-BE49-F238E27FC236}">
              <a16:creationId xmlns:a16="http://schemas.microsoft.com/office/drawing/2014/main" id="{00000000-0008-0000-0200-00002F000000}"/>
            </a:ext>
          </a:extLst>
        </xdr:cNvPr>
        <xdr:cNvSpPr>
          <a:spLocks noChangeShapeType="1"/>
        </xdr:cNvSpPr>
      </xdr:nvSpPr>
      <xdr:spPr bwMode="auto">
        <a:xfrm flipH="1">
          <a:off x="1943100" y="128063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452</xdr:row>
      <xdr:rowOff>114300</xdr:rowOff>
    </xdr:from>
    <xdr:to>
      <xdr:col>2</xdr:col>
      <xdr:colOff>57150</xdr:colOff>
      <xdr:row>452</xdr:row>
      <xdr:rowOff>114300</xdr:rowOff>
    </xdr:to>
    <xdr:sp macro="" textlink="">
      <xdr:nvSpPr>
        <xdr:cNvPr id="48" name="Line 8">
          <a:extLst>
            <a:ext uri="{FF2B5EF4-FFF2-40B4-BE49-F238E27FC236}">
              <a16:creationId xmlns:a16="http://schemas.microsoft.com/office/drawing/2014/main" id="{00000000-0008-0000-0200-000030000000}"/>
            </a:ext>
          </a:extLst>
        </xdr:cNvPr>
        <xdr:cNvSpPr>
          <a:spLocks noChangeShapeType="1"/>
        </xdr:cNvSpPr>
      </xdr:nvSpPr>
      <xdr:spPr bwMode="auto">
        <a:xfrm flipH="1">
          <a:off x="1943100" y="102184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459</xdr:row>
      <xdr:rowOff>114300</xdr:rowOff>
    </xdr:from>
    <xdr:to>
      <xdr:col>2</xdr:col>
      <xdr:colOff>76200</xdr:colOff>
      <xdr:row>459</xdr:row>
      <xdr:rowOff>114300</xdr:rowOff>
    </xdr:to>
    <xdr:sp macro="" textlink="">
      <xdr:nvSpPr>
        <xdr:cNvPr id="49" name="Line 8">
          <a:extLst>
            <a:ext uri="{FF2B5EF4-FFF2-40B4-BE49-F238E27FC236}">
              <a16:creationId xmlns:a16="http://schemas.microsoft.com/office/drawing/2014/main" id="{00000000-0008-0000-0200-000031000000}"/>
            </a:ext>
          </a:extLst>
        </xdr:cNvPr>
        <xdr:cNvSpPr>
          <a:spLocks noChangeShapeType="1"/>
        </xdr:cNvSpPr>
      </xdr:nvSpPr>
      <xdr:spPr bwMode="auto">
        <a:xfrm flipH="1">
          <a:off x="1943100" y="103784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487</xdr:row>
      <xdr:rowOff>95250</xdr:rowOff>
    </xdr:from>
    <xdr:to>
      <xdr:col>2</xdr:col>
      <xdr:colOff>38100</xdr:colOff>
      <xdr:row>487</xdr:row>
      <xdr:rowOff>104775</xdr:rowOff>
    </xdr:to>
    <xdr:sp macro="" textlink="">
      <xdr:nvSpPr>
        <xdr:cNvPr id="50" name="Line 7">
          <a:extLst>
            <a:ext uri="{FF2B5EF4-FFF2-40B4-BE49-F238E27FC236}">
              <a16:creationId xmlns:a16="http://schemas.microsoft.com/office/drawing/2014/main" id="{00000000-0008-0000-0200-000032000000}"/>
            </a:ext>
          </a:extLst>
        </xdr:cNvPr>
        <xdr:cNvSpPr>
          <a:spLocks noChangeShapeType="1"/>
        </xdr:cNvSpPr>
      </xdr:nvSpPr>
      <xdr:spPr bwMode="auto">
        <a:xfrm flipH="1" flipV="1">
          <a:off x="1409700" y="1101661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488</xdr:row>
      <xdr:rowOff>114300</xdr:rowOff>
    </xdr:from>
    <xdr:to>
      <xdr:col>2</xdr:col>
      <xdr:colOff>0</xdr:colOff>
      <xdr:row>488</xdr:row>
      <xdr:rowOff>114300</xdr:rowOff>
    </xdr:to>
    <xdr:sp macro="" textlink="">
      <xdr:nvSpPr>
        <xdr:cNvPr id="51" name="Line 8">
          <a:extLst>
            <a:ext uri="{FF2B5EF4-FFF2-40B4-BE49-F238E27FC236}">
              <a16:creationId xmlns:a16="http://schemas.microsoft.com/office/drawing/2014/main" id="{00000000-0008-0000-0200-000033000000}"/>
            </a:ext>
          </a:extLst>
        </xdr:cNvPr>
        <xdr:cNvSpPr>
          <a:spLocks noChangeShapeType="1"/>
        </xdr:cNvSpPr>
      </xdr:nvSpPr>
      <xdr:spPr bwMode="auto">
        <a:xfrm flipH="1">
          <a:off x="1409700" y="110413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218</xdr:row>
      <xdr:rowOff>95250</xdr:rowOff>
    </xdr:from>
    <xdr:to>
      <xdr:col>3</xdr:col>
      <xdr:colOff>38100</xdr:colOff>
      <xdr:row>218</xdr:row>
      <xdr:rowOff>104775</xdr:rowOff>
    </xdr:to>
    <xdr:sp macro="" textlink="">
      <xdr:nvSpPr>
        <xdr:cNvPr id="52" name="Line 7">
          <a:extLst>
            <a:ext uri="{FF2B5EF4-FFF2-40B4-BE49-F238E27FC236}">
              <a16:creationId xmlns:a16="http://schemas.microsoft.com/office/drawing/2014/main" id="{00000000-0008-0000-0200-000034000000}"/>
            </a:ext>
          </a:extLst>
        </xdr:cNvPr>
        <xdr:cNvSpPr>
          <a:spLocks noChangeShapeType="1"/>
        </xdr:cNvSpPr>
      </xdr:nvSpPr>
      <xdr:spPr bwMode="auto">
        <a:xfrm flipH="1" flipV="1">
          <a:off x="1866900" y="50873025"/>
          <a:ext cx="1714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219</xdr:row>
      <xdr:rowOff>114300</xdr:rowOff>
    </xdr:from>
    <xdr:to>
      <xdr:col>3</xdr:col>
      <xdr:colOff>0</xdr:colOff>
      <xdr:row>219</xdr:row>
      <xdr:rowOff>114300</xdr:rowOff>
    </xdr:to>
    <xdr:sp macro="" textlink="">
      <xdr:nvSpPr>
        <xdr:cNvPr id="53" name="Line 8">
          <a:extLst>
            <a:ext uri="{FF2B5EF4-FFF2-40B4-BE49-F238E27FC236}">
              <a16:creationId xmlns:a16="http://schemas.microsoft.com/office/drawing/2014/main" id="{00000000-0008-0000-0200-000035000000}"/>
            </a:ext>
          </a:extLst>
        </xdr:cNvPr>
        <xdr:cNvSpPr>
          <a:spLocks noChangeShapeType="1"/>
        </xdr:cNvSpPr>
      </xdr:nvSpPr>
      <xdr:spPr bwMode="auto">
        <a:xfrm flipH="1">
          <a:off x="1943100" y="51120675"/>
          <a:ext cx="57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446</xdr:row>
      <xdr:rowOff>114300</xdr:rowOff>
    </xdr:from>
    <xdr:to>
      <xdr:col>2</xdr:col>
      <xdr:colOff>76200</xdr:colOff>
      <xdr:row>446</xdr:row>
      <xdr:rowOff>114300</xdr:rowOff>
    </xdr:to>
    <xdr:sp macro="" textlink="">
      <xdr:nvSpPr>
        <xdr:cNvPr id="54" name="Line 8">
          <a:extLst>
            <a:ext uri="{FF2B5EF4-FFF2-40B4-BE49-F238E27FC236}">
              <a16:creationId xmlns:a16="http://schemas.microsoft.com/office/drawing/2014/main" id="{00000000-0008-0000-0200-000036000000}"/>
            </a:ext>
          </a:extLst>
        </xdr:cNvPr>
        <xdr:cNvSpPr>
          <a:spLocks noChangeShapeType="1"/>
        </xdr:cNvSpPr>
      </xdr:nvSpPr>
      <xdr:spPr bwMode="auto">
        <a:xfrm flipH="1">
          <a:off x="1943100" y="100812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473</xdr:row>
      <xdr:rowOff>95250</xdr:rowOff>
    </xdr:from>
    <xdr:to>
      <xdr:col>2</xdr:col>
      <xdr:colOff>38100</xdr:colOff>
      <xdr:row>473</xdr:row>
      <xdr:rowOff>104775</xdr:rowOff>
    </xdr:to>
    <xdr:sp macro="" textlink="">
      <xdr:nvSpPr>
        <xdr:cNvPr id="55" name="Line 7">
          <a:extLst>
            <a:ext uri="{FF2B5EF4-FFF2-40B4-BE49-F238E27FC236}">
              <a16:creationId xmlns:a16="http://schemas.microsoft.com/office/drawing/2014/main" id="{00000000-0008-0000-0200-000037000000}"/>
            </a:ext>
          </a:extLst>
        </xdr:cNvPr>
        <xdr:cNvSpPr>
          <a:spLocks noChangeShapeType="1"/>
        </xdr:cNvSpPr>
      </xdr:nvSpPr>
      <xdr:spPr bwMode="auto">
        <a:xfrm flipH="1" flipV="1">
          <a:off x="1409700" y="1069657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474</xdr:row>
      <xdr:rowOff>114300</xdr:rowOff>
    </xdr:from>
    <xdr:to>
      <xdr:col>2</xdr:col>
      <xdr:colOff>0</xdr:colOff>
      <xdr:row>474</xdr:row>
      <xdr:rowOff>114300</xdr:rowOff>
    </xdr:to>
    <xdr:sp macro="" textlink="">
      <xdr:nvSpPr>
        <xdr:cNvPr id="56" name="Line 8">
          <a:extLst>
            <a:ext uri="{FF2B5EF4-FFF2-40B4-BE49-F238E27FC236}">
              <a16:creationId xmlns:a16="http://schemas.microsoft.com/office/drawing/2014/main" id="{00000000-0008-0000-0200-000038000000}"/>
            </a:ext>
          </a:extLst>
        </xdr:cNvPr>
        <xdr:cNvSpPr>
          <a:spLocks noChangeShapeType="1"/>
        </xdr:cNvSpPr>
      </xdr:nvSpPr>
      <xdr:spPr bwMode="auto">
        <a:xfrm flipH="1">
          <a:off x="1409700" y="10721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207</xdr:row>
      <xdr:rowOff>95250</xdr:rowOff>
    </xdr:from>
    <xdr:to>
      <xdr:col>3</xdr:col>
      <xdr:colOff>38100</xdr:colOff>
      <xdr:row>207</xdr:row>
      <xdr:rowOff>104775</xdr:rowOff>
    </xdr:to>
    <xdr:sp macro="" textlink="">
      <xdr:nvSpPr>
        <xdr:cNvPr id="57" name="Line 7">
          <a:extLst>
            <a:ext uri="{FF2B5EF4-FFF2-40B4-BE49-F238E27FC236}">
              <a16:creationId xmlns:a16="http://schemas.microsoft.com/office/drawing/2014/main" id="{00000000-0008-0000-0200-000039000000}"/>
            </a:ext>
          </a:extLst>
        </xdr:cNvPr>
        <xdr:cNvSpPr>
          <a:spLocks noChangeShapeType="1"/>
        </xdr:cNvSpPr>
      </xdr:nvSpPr>
      <xdr:spPr bwMode="auto">
        <a:xfrm flipH="1" flipV="1">
          <a:off x="1866900" y="48186975"/>
          <a:ext cx="1714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208</xdr:row>
      <xdr:rowOff>114300</xdr:rowOff>
    </xdr:from>
    <xdr:to>
      <xdr:col>3</xdr:col>
      <xdr:colOff>0</xdr:colOff>
      <xdr:row>208</xdr:row>
      <xdr:rowOff>114300</xdr:rowOff>
    </xdr:to>
    <xdr:sp macro="" textlink="">
      <xdr:nvSpPr>
        <xdr:cNvPr id="58" name="Line 8">
          <a:extLst>
            <a:ext uri="{FF2B5EF4-FFF2-40B4-BE49-F238E27FC236}">
              <a16:creationId xmlns:a16="http://schemas.microsoft.com/office/drawing/2014/main" id="{00000000-0008-0000-0200-00003A000000}"/>
            </a:ext>
          </a:extLst>
        </xdr:cNvPr>
        <xdr:cNvSpPr>
          <a:spLocks noChangeShapeType="1"/>
        </xdr:cNvSpPr>
      </xdr:nvSpPr>
      <xdr:spPr bwMode="auto">
        <a:xfrm flipH="1">
          <a:off x="1943100" y="48453675"/>
          <a:ext cx="57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532</xdr:row>
      <xdr:rowOff>114300</xdr:rowOff>
    </xdr:from>
    <xdr:to>
      <xdr:col>2</xdr:col>
      <xdr:colOff>76200</xdr:colOff>
      <xdr:row>532</xdr:row>
      <xdr:rowOff>114300</xdr:rowOff>
    </xdr:to>
    <xdr:sp macro="" textlink="">
      <xdr:nvSpPr>
        <xdr:cNvPr id="59" name="Line 8">
          <a:extLst>
            <a:ext uri="{FF2B5EF4-FFF2-40B4-BE49-F238E27FC236}">
              <a16:creationId xmlns:a16="http://schemas.microsoft.com/office/drawing/2014/main" id="{00000000-0008-0000-0200-00003B000000}"/>
            </a:ext>
          </a:extLst>
        </xdr:cNvPr>
        <xdr:cNvSpPr>
          <a:spLocks noChangeShapeType="1"/>
        </xdr:cNvSpPr>
      </xdr:nvSpPr>
      <xdr:spPr bwMode="auto">
        <a:xfrm flipH="1">
          <a:off x="1485900" y="120519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427</xdr:row>
      <xdr:rowOff>114300</xdr:rowOff>
    </xdr:from>
    <xdr:to>
      <xdr:col>2</xdr:col>
      <xdr:colOff>76200</xdr:colOff>
      <xdr:row>427</xdr:row>
      <xdr:rowOff>114300</xdr:rowOff>
    </xdr:to>
    <xdr:sp macro="" textlink="">
      <xdr:nvSpPr>
        <xdr:cNvPr id="60" name="Line 8">
          <a:extLst>
            <a:ext uri="{FF2B5EF4-FFF2-40B4-BE49-F238E27FC236}">
              <a16:creationId xmlns:a16="http://schemas.microsoft.com/office/drawing/2014/main" id="{00000000-0008-0000-0200-00003C000000}"/>
            </a:ext>
          </a:extLst>
        </xdr:cNvPr>
        <xdr:cNvSpPr>
          <a:spLocks noChangeShapeType="1"/>
        </xdr:cNvSpPr>
      </xdr:nvSpPr>
      <xdr:spPr bwMode="auto">
        <a:xfrm flipH="1">
          <a:off x="1485900" y="96469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532</xdr:row>
      <xdr:rowOff>114300</xdr:rowOff>
    </xdr:from>
    <xdr:to>
      <xdr:col>2</xdr:col>
      <xdr:colOff>76200</xdr:colOff>
      <xdr:row>532</xdr:row>
      <xdr:rowOff>114300</xdr:rowOff>
    </xdr:to>
    <xdr:sp macro="" textlink="">
      <xdr:nvSpPr>
        <xdr:cNvPr id="61" name="Line 8">
          <a:extLst>
            <a:ext uri="{FF2B5EF4-FFF2-40B4-BE49-F238E27FC236}">
              <a16:creationId xmlns:a16="http://schemas.microsoft.com/office/drawing/2014/main" id="{00000000-0008-0000-0200-00003D000000}"/>
            </a:ext>
          </a:extLst>
        </xdr:cNvPr>
        <xdr:cNvSpPr>
          <a:spLocks noChangeShapeType="1"/>
        </xdr:cNvSpPr>
      </xdr:nvSpPr>
      <xdr:spPr bwMode="auto">
        <a:xfrm flipH="1">
          <a:off x="1485900" y="120519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427</xdr:row>
      <xdr:rowOff>114300</xdr:rowOff>
    </xdr:from>
    <xdr:to>
      <xdr:col>2</xdr:col>
      <xdr:colOff>76200</xdr:colOff>
      <xdr:row>427</xdr:row>
      <xdr:rowOff>114300</xdr:rowOff>
    </xdr:to>
    <xdr:sp macro="" textlink="">
      <xdr:nvSpPr>
        <xdr:cNvPr id="62" name="Line 8">
          <a:extLst>
            <a:ext uri="{FF2B5EF4-FFF2-40B4-BE49-F238E27FC236}">
              <a16:creationId xmlns:a16="http://schemas.microsoft.com/office/drawing/2014/main" id="{00000000-0008-0000-0200-00003E000000}"/>
            </a:ext>
          </a:extLst>
        </xdr:cNvPr>
        <xdr:cNvSpPr>
          <a:spLocks noChangeShapeType="1"/>
        </xdr:cNvSpPr>
      </xdr:nvSpPr>
      <xdr:spPr bwMode="auto">
        <a:xfrm flipH="1">
          <a:off x="1485900" y="96469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419</xdr:row>
      <xdr:rowOff>114300</xdr:rowOff>
    </xdr:from>
    <xdr:to>
      <xdr:col>2</xdr:col>
      <xdr:colOff>76200</xdr:colOff>
      <xdr:row>419</xdr:row>
      <xdr:rowOff>114300</xdr:rowOff>
    </xdr:to>
    <xdr:sp macro="" textlink="">
      <xdr:nvSpPr>
        <xdr:cNvPr id="63" name="Line 8">
          <a:extLst>
            <a:ext uri="{FF2B5EF4-FFF2-40B4-BE49-F238E27FC236}">
              <a16:creationId xmlns:a16="http://schemas.microsoft.com/office/drawing/2014/main" id="{00000000-0008-0000-0200-00003F000000}"/>
            </a:ext>
          </a:extLst>
        </xdr:cNvPr>
        <xdr:cNvSpPr>
          <a:spLocks noChangeShapeType="1"/>
        </xdr:cNvSpPr>
      </xdr:nvSpPr>
      <xdr:spPr bwMode="auto">
        <a:xfrm flipH="1">
          <a:off x="1485900" y="94640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447</xdr:row>
      <xdr:rowOff>95250</xdr:rowOff>
    </xdr:from>
    <xdr:to>
      <xdr:col>2</xdr:col>
      <xdr:colOff>38100</xdr:colOff>
      <xdr:row>447</xdr:row>
      <xdr:rowOff>104775</xdr:rowOff>
    </xdr:to>
    <xdr:sp macro="" textlink="">
      <xdr:nvSpPr>
        <xdr:cNvPr id="1024" name="Line 7">
          <a:extLst>
            <a:ext uri="{FF2B5EF4-FFF2-40B4-BE49-F238E27FC236}">
              <a16:creationId xmlns:a16="http://schemas.microsoft.com/office/drawing/2014/main" id="{00000000-0008-0000-0200-000000040000}"/>
            </a:ext>
          </a:extLst>
        </xdr:cNvPr>
        <xdr:cNvSpPr>
          <a:spLocks noChangeShapeType="1"/>
        </xdr:cNvSpPr>
      </xdr:nvSpPr>
      <xdr:spPr bwMode="auto">
        <a:xfrm flipH="1" flipV="1">
          <a:off x="1409700" y="1010221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448</xdr:row>
      <xdr:rowOff>114300</xdr:rowOff>
    </xdr:from>
    <xdr:to>
      <xdr:col>2</xdr:col>
      <xdr:colOff>0</xdr:colOff>
      <xdr:row>448</xdr:row>
      <xdr:rowOff>114300</xdr:rowOff>
    </xdr:to>
    <xdr:sp macro="" textlink="">
      <xdr:nvSpPr>
        <xdr:cNvPr id="1025" name="Line 8">
          <a:extLst>
            <a:ext uri="{FF2B5EF4-FFF2-40B4-BE49-F238E27FC236}">
              <a16:creationId xmlns:a16="http://schemas.microsoft.com/office/drawing/2014/main" id="{00000000-0008-0000-0200-000001040000}"/>
            </a:ext>
          </a:extLst>
        </xdr:cNvPr>
        <xdr:cNvSpPr>
          <a:spLocks noChangeShapeType="1"/>
        </xdr:cNvSpPr>
      </xdr:nvSpPr>
      <xdr:spPr bwMode="auto">
        <a:xfrm flipH="1">
          <a:off x="1409700" y="101269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198</xdr:row>
      <xdr:rowOff>95250</xdr:rowOff>
    </xdr:from>
    <xdr:to>
      <xdr:col>3</xdr:col>
      <xdr:colOff>38100</xdr:colOff>
      <xdr:row>198</xdr:row>
      <xdr:rowOff>104775</xdr:rowOff>
    </xdr:to>
    <xdr:sp macro="" textlink="">
      <xdr:nvSpPr>
        <xdr:cNvPr id="1026" name="Line 7">
          <a:extLst>
            <a:ext uri="{FF2B5EF4-FFF2-40B4-BE49-F238E27FC236}">
              <a16:creationId xmlns:a16="http://schemas.microsoft.com/office/drawing/2014/main" id="{00000000-0008-0000-0200-000002040000}"/>
            </a:ext>
          </a:extLst>
        </xdr:cNvPr>
        <xdr:cNvSpPr>
          <a:spLocks noChangeShapeType="1"/>
        </xdr:cNvSpPr>
      </xdr:nvSpPr>
      <xdr:spPr bwMode="auto">
        <a:xfrm flipH="1" flipV="1">
          <a:off x="1485900" y="46110525"/>
          <a:ext cx="5524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199</xdr:row>
      <xdr:rowOff>114300</xdr:rowOff>
    </xdr:from>
    <xdr:to>
      <xdr:col>3</xdr:col>
      <xdr:colOff>0</xdr:colOff>
      <xdr:row>199</xdr:row>
      <xdr:rowOff>114300</xdr:rowOff>
    </xdr:to>
    <xdr:sp macro="" textlink="">
      <xdr:nvSpPr>
        <xdr:cNvPr id="1027" name="Line 8">
          <a:extLst>
            <a:ext uri="{FF2B5EF4-FFF2-40B4-BE49-F238E27FC236}">
              <a16:creationId xmlns:a16="http://schemas.microsoft.com/office/drawing/2014/main" id="{00000000-0008-0000-0200-000003040000}"/>
            </a:ext>
          </a:extLst>
        </xdr:cNvPr>
        <xdr:cNvSpPr>
          <a:spLocks noChangeShapeType="1"/>
        </xdr:cNvSpPr>
      </xdr:nvSpPr>
      <xdr:spPr bwMode="auto">
        <a:xfrm flipH="1">
          <a:off x="1485900" y="46377225"/>
          <a:ext cx="514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446</xdr:row>
      <xdr:rowOff>114300</xdr:rowOff>
    </xdr:from>
    <xdr:to>
      <xdr:col>2</xdr:col>
      <xdr:colOff>76200</xdr:colOff>
      <xdr:row>446</xdr:row>
      <xdr:rowOff>114300</xdr:rowOff>
    </xdr:to>
    <xdr:sp macro="" textlink="">
      <xdr:nvSpPr>
        <xdr:cNvPr id="1028" name="Line 8">
          <a:extLst>
            <a:ext uri="{FF2B5EF4-FFF2-40B4-BE49-F238E27FC236}">
              <a16:creationId xmlns:a16="http://schemas.microsoft.com/office/drawing/2014/main" id="{00000000-0008-0000-0200-000004040000}"/>
            </a:ext>
          </a:extLst>
        </xdr:cNvPr>
        <xdr:cNvSpPr>
          <a:spLocks noChangeShapeType="1"/>
        </xdr:cNvSpPr>
      </xdr:nvSpPr>
      <xdr:spPr bwMode="auto">
        <a:xfrm flipH="1">
          <a:off x="1943100" y="100812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473</xdr:row>
      <xdr:rowOff>95250</xdr:rowOff>
    </xdr:from>
    <xdr:to>
      <xdr:col>2</xdr:col>
      <xdr:colOff>38100</xdr:colOff>
      <xdr:row>473</xdr:row>
      <xdr:rowOff>104775</xdr:rowOff>
    </xdr:to>
    <xdr:sp macro="" textlink="">
      <xdr:nvSpPr>
        <xdr:cNvPr id="1029" name="Line 7">
          <a:extLst>
            <a:ext uri="{FF2B5EF4-FFF2-40B4-BE49-F238E27FC236}">
              <a16:creationId xmlns:a16="http://schemas.microsoft.com/office/drawing/2014/main" id="{00000000-0008-0000-0200-000005040000}"/>
            </a:ext>
          </a:extLst>
        </xdr:cNvPr>
        <xdr:cNvSpPr>
          <a:spLocks noChangeShapeType="1"/>
        </xdr:cNvSpPr>
      </xdr:nvSpPr>
      <xdr:spPr bwMode="auto">
        <a:xfrm flipH="1" flipV="1">
          <a:off x="1409700" y="1069657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474</xdr:row>
      <xdr:rowOff>114300</xdr:rowOff>
    </xdr:from>
    <xdr:to>
      <xdr:col>2</xdr:col>
      <xdr:colOff>0</xdr:colOff>
      <xdr:row>474</xdr:row>
      <xdr:rowOff>114300</xdr:rowOff>
    </xdr:to>
    <xdr:sp macro="" textlink="">
      <xdr:nvSpPr>
        <xdr:cNvPr id="1030" name="Line 8">
          <a:extLst>
            <a:ext uri="{FF2B5EF4-FFF2-40B4-BE49-F238E27FC236}">
              <a16:creationId xmlns:a16="http://schemas.microsoft.com/office/drawing/2014/main" id="{00000000-0008-0000-0200-000006040000}"/>
            </a:ext>
          </a:extLst>
        </xdr:cNvPr>
        <xdr:cNvSpPr>
          <a:spLocks noChangeShapeType="1"/>
        </xdr:cNvSpPr>
      </xdr:nvSpPr>
      <xdr:spPr bwMode="auto">
        <a:xfrm flipH="1">
          <a:off x="1409700" y="10721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207</xdr:row>
      <xdr:rowOff>95250</xdr:rowOff>
    </xdr:from>
    <xdr:to>
      <xdr:col>3</xdr:col>
      <xdr:colOff>38100</xdr:colOff>
      <xdr:row>207</xdr:row>
      <xdr:rowOff>104775</xdr:rowOff>
    </xdr:to>
    <xdr:sp macro="" textlink="">
      <xdr:nvSpPr>
        <xdr:cNvPr id="1031" name="Line 7">
          <a:extLst>
            <a:ext uri="{FF2B5EF4-FFF2-40B4-BE49-F238E27FC236}">
              <a16:creationId xmlns:a16="http://schemas.microsoft.com/office/drawing/2014/main" id="{00000000-0008-0000-0200-000007040000}"/>
            </a:ext>
          </a:extLst>
        </xdr:cNvPr>
        <xdr:cNvSpPr>
          <a:spLocks noChangeShapeType="1"/>
        </xdr:cNvSpPr>
      </xdr:nvSpPr>
      <xdr:spPr bwMode="auto">
        <a:xfrm flipH="1" flipV="1">
          <a:off x="1866900" y="48186975"/>
          <a:ext cx="1714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208</xdr:row>
      <xdr:rowOff>114300</xdr:rowOff>
    </xdr:from>
    <xdr:to>
      <xdr:col>3</xdr:col>
      <xdr:colOff>0</xdr:colOff>
      <xdr:row>208</xdr:row>
      <xdr:rowOff>114300</xdr:rowOff>
    </xdr:to>
    <xdr:sp macro="" textlink="">
      <xdr:nvSpPr>
        <xdr:cNvPr id="1032" name="Line 8">
          <a:extLst>
            <a:ext uri="{FF2B5EF4-FFF2-40B4-BE49-F238E27FC236}">
              <a16:creationId xmlns:a16="http://schemas.microsoft.com/office/drawing/2014/main" id="{00000000-0008-0000-0200-000008040000}"/>
            </a:ext>
          </a:extLst>
        </xdr:cNvPr>
        <xdr:cNvSpPr>
          <a:spLocks noChangeShapeType="1"/>
        </xdr:cNvSpPr>
      </xdr:nvSpPr>
      <xdr:spPr bwMode="auto">
        <a:xfrm flipH="1">
          <a:off x="1943100" y="48453675"/>
          <a:ext cx="57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450</xdr:row>
      <xdr:rowOff>114300</xdr:rowOff>
    </xdr:from>
    <xdr:to>
      <xdr:col>2</xdr:col>
      <xdr:colOff>76200</xdr:colOff>
      <xdr:row>450</xdr:row>
      <xdr:rowOff>114300</xdr:rowOff>
    </xdr:to>
    <xdr:sp macro="" textlink="">
      <xdr:nvSpPr>
        <xdr:cNvPr id="1033" name="Line 8">
          <a:extLst>
            <a:ext uri="{FF2B5EF4-FFF2-40B4-BE49-F238E27FC236}">
              <a16:creationId xmlns:a16="http://schemas.microsoft.com/office/drawing/2014/main" id="{00000000-0008-0000-0200-000009040000}"/>
            </a:ext>
          </a:extLst>
        </xdr:cNvPr>
        <xdr:cNvSpPr>
          <a:spLocks noChangeShapeType="1"/>
        </xdr:cNvSpPr>
      </xdr:nvSpPr>
      <xdr:spPr bwMode="auto">
        <a:xfrm flipH="1">
          <a:off x="1943100" y="101727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477</xdr:row>
      <xdr:rowOff>95250</xdr:rowOff>
    </xdr:from>
    <xdr:to>
      <xdr:col>2</xdr:col>
      <xdr:colOff>38100</xdr:colOff>
      <xdr:row>477</xdr:row>
      <xdr:rowOff>104775</xdr:rowOff>
    </xdr:to>
    <xdr:sp macro="" textlink="">
      <xdr:nvSpPr>
        <xdr:cNvPr id="1034" name="Line 7">
          <a:extLst>
            <a:ext uri="{FF2B5EF4-FFF2-40B4-BE49-F238E27FC236}">
              <a16:creationId xmlns:a16="http://schemas.microsoft.com/office/drawing/2014/main" id="{00000000-0008-0000-0200-00000A040000}"/>
            </a:ext>
          </a:extLst>
        </xdr:cNvPr>
        <xdr:cNvSpPr>
          <a:spLocks noChangeShapeType="1"/>
        </xdr:cNvSpPr>
      </xdr:nvSpPr>
      <xdr:spPr bwMode="auto">
        <a:xfrm flipH="1" flipV="1">
          <a:off x="1409700" y="1078801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478</xdr:row>
      <xdr:rowOff>114300</xdr:rowOff>
    </xdr:from>
    <xdr:to>
      <xdr:col>2</xdr:col>
      <xdr:colOff>0</xdr:colOff>
      <xdr:row>478</xdr:row>
      <xdr:rowOff>114300</xdr:rowOff>
    </xdr:to>
    <xdr:sp macro="" textlink="">
      <xdr:nvSpPr>
        <xdr:cNvPr id="1035" name="Line 8">
          <a:extLst>
            <a:ext uri="{FF2B5EF4-FFF2-40B4-BE49-F238E27FC236}">
              <a16:creationId xmlns:a16="http://schemas.microsoft.com/office/drawing/2014/main" id="{00000000-0008-0000-0200-00000B040000}"/>
            </a:ext>
          </a:extLst>
        </xdr:cNvPr>
        <xdr:cNvSpPr>
          <a:spLocks noChangeShapeType="1"/>
        </xdr:cNvSpPr>
      </xdr:nvSpPr>
      <xdr:spPr bwMode="auto">
        <a:xfrm flipH="1">
          <a:off x="1409700" y="108127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207</xdr:row>
      <xdr:rowOff>95250</xdr:rowOff>
    </xdr:from>
    <xdr:to>
      <xdr:col>3</xdr:col>
      <xdr:colOff>38100</xdr:colOff>
      <xdr:row>207</xdr:row>
      <xdr:rowOff>104775</xdr:rowOff>
    </xdr:to>
    <xdr:sp macro="" textlink="">
      <xdr:nvSpPr>
        <xdr:cNvPr id="1036" name="Line 7">
          <a:extLst>
            <a:ext uri="{FF2B5EF4-FFF2-40B4-BE49-F238E27FC236}">
              <a16:creationId xmlns:a16="http://schemas.microsoft.com/office/drawing/2014/main" id="{00000000-0008-0000-0200-00000C040000}"/>
            </a:ext>
          </a:extLst>
        </xdr:cNvPr>
        <xdr:cNvSpPr>
          <a:spLocks noChangeShapeType="1"/>
        </xdr:cNvSpPr>
      </xdr:nvSpPr>
      <xdr:spPr bwMode="auto">
        <a:xfrm flipH="1" flipV="1">
          <a:off x="1866900" y="48186975"/>
          <a:ext cx="1714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208</xdr:row>
      <xdr:rowOff>114300</xdr:rowOff>
    </xdr:from>
    <xdr:to>
      <xdr:col>3</xdr:col>
      <xdr:colOff>0</xdr:colOff>
      <xdr:row>208</xdr:row>
      <xdr:rowOff>114300</xdr:rowOff>
    </xdr:to>
    <xdr:sp macro="" textlink="">
      <xdr:nvSpPr>
        <xdr:cNvPr id="1037" name="Line 8">
          <a:extLst>
            <a:ext uri="{FF2B5EF4-FFF2-40B4-BE49-F238E27FC236}">
              <a16:creationId xmlns:a16="http://schemas.microsoft.com/office/drawing/2014/main" id="{00000000-0008-0000-0200-00000D040000}"/>
            </a:ext>
          </a:extLst>
        </xdr:cNvPr>
        <xdr:cNvSpPr>
          <a:spLocks noChangeShapeType="1"/>
        </xdr:cNvSpPr>
      </xdr:nvSpPr>
      <xdr:spPr bwMode="auto">
        <a:xfrm flipH="1">
          <a:off x="1943100" y="48453675"/>
          <a:ext cx="57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536</xdr:row>
      <xdr:rowOff>114300</xdr:rowOff>
    </xdr:from>
    <xdr:to>
      <xdr:col>2</xdr:col>
      <xdr:colOff>76200</xdr:colOff>
      <xdr:row>536</xdr:row>
      <xdr:rowOff>114300</xdr:rowOff>
    </xdr:to>
    <xdr:sp macro="" textlink="">
      <xdr:nvSpPr>
        <xdr:cNvPr id="1038" name="Line 8">
          <a:extLst>
            <a:ext uri="{FF2B5EF4-FFF2-40B4-BE49-F238E27FC236}">
              <a16:creationId xmlns:a16="http://schemas.microsoft.com/office/drawing/2014/main" id="{00000000-0008-0000-0200-00000E040000}"/>
            </a:ext>
          </a:extLst>
        </xdr:cNvPr>
        <xdr:cNvSpPr>
          <a:spLocks noChangeShapeType="1"/>
        </xdr:cNvSpPr>
      </xdr:nvSpPr>
      <xdr:spPr bwMode="auto">
        <a:xfrm flipH="1">
          <a:off x="1485900" y="121434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431</xdr:row>
      <xdr:rowOff>114300</xdr:rowOff>
    </xdr:from>
    <xdr:to>
      <xdr:col>2</xdr:col>
      <xdr:colOff>76200</xdr:colOff>
      <xdr:row>431</xdr:row>
      <xdr:rowOff>114300</xdr:rowOff>
    </xdr:to>
    <xdr:sp macro="" textlink="">
      <xdr:nvSpPr>
        <xdr:cNvPr id="1039" name="Line 8">
          <a:extLst>
            <a:ext uri="{FF2B5EF4-FFF2-40B4-BE49-F238E27FC236}">
              <a16:creationId xmlns:a16="http://schemas.microsoft.com/office/drawing/2014/main" id="{00000000-0008-0000-0200-00000F040000}"/>
            </a:ext>
          </a:extLst>
        </xdr:cNvPr>
        <xdr:cNvSpPr>
          <a:spLocks noChangeShapeType="1"/>
        </xdr:cNvSpPr>
      </xdr:nvSpPr>
      <xdr:spPr bwMode="auto">
        <a:xfrm flipH="1">
          <a:off x="1485900" y="97383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536</xdr:row>
      <xdr:rowOff>114300</xdr:rowOff>
    </xdr:from>
    <xdr:to>
      <xdr:col>2</xdr:col>
      <xdr:colOff>76200</xdr:colOff>
      <xdr:row>536</xdr:row>
      <xdr:rowOff>114300</xdr:rowOff>
    </xdr:to>
    <xdr:sp macro="" textlink="">
      <xdr:nvSpPr>
        <xdr:cNvPr id="1040" name="Line 8">
          <a:extLst>
            <a:ext uri="{FF2B5EF4-FFF2-40B4-BE49-F238E27FC236}">
              <a16:creationId xmlns:a16="http://schemas.microsoft.com/office/drawing/2014/main" id="{00000000-0008-0000-0200-000010040000}"/>
            </a:ext>
          </a:extLst>
        </xdr:cNvPr>
        <xdr:cNvSpPr>
          <a:spLocks noChangeShapeType="1"/>
        </xdr:cNvSpPr>
      </xdr:nvSpPr>
      <xdr:spPr bwMode="auto">
        <a:xfrm flipH="1">
          <a:off x="1485900" y="121434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431</xdr:row>
      <xdr:rowOff>114300</xdr:rowOff>
    </xdr:from>
    <xdr:to>
      <xdr:col>2</xdr:col>
      <xdr:colOff>76200</xdr:colOff>
      <xdr:row>431</xdr:row>
      <xdr:rowOff>114300</xdr:rowOff>
    </xdr:to>
    <xdr:sp macro="" textlink="">
      <xdr:nvSpPr>
        <xdr:cNvPr id="1041" name="Line 8">
          <a:extLst>
            <a:ext uri="{FF2B5EF4-FFF2-40B4-BE49-F238E27FC236}">
              <a16:creationId xmlns:a16="http://schemas.microsoft.com/office/drawing/2014/main" id="{00000000-0008-0000-0200-000011040000}"/>
            </a:ext>
          </a:extLst>
        </xdr:cNvPr>
        <xdr:cNvSpPr>
          <a:spLocks noChangeShapeType="1"/>
        </xdr:cNvSpPr>
      </xdr:nvSpPr>
      <xdr:spPr bwMode="auto">
        <a:xfrm flipH="1">
          <a:off x="1485900" y="97383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423</xdr:row>
      <xdr:rowOff>114300</xdr:rowOff>
    </xdr:from>
    <xdr:to>
      <xdr:col>2</xdr:col>
      <xdr:colOff>76200</xdr:colOff>
      <xdr:row>423</xdr:row>
      <xdr:rowOff>114300</xdr:rowOff>
    </xdr:to>
    <xdr:sp macro="" textlink="">
      <xdr:nvSpPr>
        <xdr:cNvPr id="1042" name="Line 8">
          <a:extLst>
            <a:ext uri="{FF2B5EF4-FFF2-40B4-BE49-F238E27FC236}">
              <a16:creationId xmlns:a16="http://schemas.microsoft.com/office/drawing/2014/main" id="{00000000-0008-0000-0200-000012040000}"/>
            </a:ext>
          </a:extLst>
        </xdr:cNvPr>
        <xdr:cNvSpPr>
          <a:spLocks noChangeShapeType="1"/>
        </xdr:cNvSpPr>
      </xdr:nvSpPr>
      <xdr:spPr bwMode="auto">
        <a:xfrm flipH="1">
          <a:off x="1485900" y="95554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451</xdr:row>
      <xdr:rowOff>95250</xdr:rowOff>
    </xdr:from>
    <xdr:to>
      <xdr:col>2</xdr:col>
      <xdr:colOff>38100</xdr:colOff>
      <xdr:row>451</xdr:row>
      <xdr:rowOff>104775</xdr:rowOff>
    </xdr:to>
    <xdr:sp macro="" textlink="">
      <xdr:nvSpPr>
        <xdr:cNvPr id="1043" name="Line 7">
          <a:extLst>
            <a:ext uri="{FF2B5EF4-FFF2-40B4-BE49-F238E27FC236}">
              <a16:creationId xmlns:a16="http://schemas.microsoft.com/office/drawing/2014/main" id="{00000000-0008-0000-0200-000013040000}"/>
            </a:ext>
          </a:extLst>
        </xdr:cNvPr>
        <xdr:cNvSpPr>
          <a:spLocks noChangeShapeType="1"/>
        </xdr:cNvSpPr>
      </xdr:nvSpPr>
      <xdr:spPr bwMode="auto">
        <a:xfrm flipH="1" flipV="1">
          <a:off x="1409700" y="1019365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452</xdr:row>
      <xdr:rowOff>114300</xdr:rowOff>
    </xdr:from>
    <xdr:to>
      <xdr:col>2</xdr:col>
      <xdr:colOff>0</xdr:colOff>
      <xdr:row>452</xdr:row>
      <xdr:rowOff>114300</xdr:rowOff>
    </xdr:to>
    <xdr:sp macro="" textlink="">
      <xdr:nvSpPr>
        <xdr:cNvPr id="1044" name="Line 8">
          <a:extLst>
            <a:ext uri="{FF2B5EF4-FFF2-40B4-BE49-F238E27FC236}">
              <a16:creationId xmlns:a16="http://schemas.microsoft.com/office/drawing/2014/main" id="{00000000-0008-0000-0200-000014040000}"/>
            </a:ext>
          </a:extLst>
        </xdr:cNvPr>
        <xdr:cNvSpPr>
          <a:spLocks noChangeShapeType="1"/>
        </xdr:cNvSpPr>
      </xdr:nvSpPr>
      <xdr:spPr bwMode="auto">
        <a:xfrm flipH="1">
          <a:off x="1409700" y="102184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450</xdr:row>
      <xdr:rowOff>114300</xdr:rowOff>
    </xdr:from>
    <xdr:to>
      <xdr:col>2</xdr:col>
      <xdr:colOff>76200</xdr:colOff>
      <xdr:row>450</xdr:row>
      <xdr:rowOff>114300</xdr:rowOff>
    </xdr:to>
    <xdr:sp macro="" textlink="">
      <xdr:nvSpPr>
        <xdr:cNvPr id="1045" name="Line 8">
          <a:extLst>
            <a:ext uri="{FF2B5EF4-FFF2-40B4-BE49-F238E27FC236}">
              <a16:creationId xmlns:a16="http://schemas.microsoft.com/office/drawing/2014/main" id="{00000000-0008-0000-0200-000015040000}"/>
            </a:ext>
          </a:extLst>
        </xdr:cNvPr>
        <xdr:cNvSpPr>
          <a:spLocks noChangeShapeType="1"/>
        </xdr:cNvSpPr>
      </xdr:nvSpPr>
      <xdr:spPr bwMode="auto">
        <a:xfrm flipH="1">
          <a:off x="1943100" y="101727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477</xdr:row>
      <xdr:rowOff>95250</xdr:rowOff>
    </xdr:from>
    <xdr:to>
      <xdr:col>2</xdr:col>
      <xdr:colOff>38100</xdr:colOff>
      <xdr:row>477</xdr:row>
      <xdr:rowOff>104775</xdr:rowOff>
    </xdr:to>
    <xdr:sp macro="" textlink="">
      <xdr:nvSpPr>
        <xdr:cNvPr id="1046" name="Line 7">
          <a:extLst>
            <a:ext uri="{FF2B5EF4-FFF2-40B4-BE49-F238E27FC236}">
              <a16:creationId xmlns:a16="http://schemas.microsoft.com/office/drawing/2014/main" id="{00000000-0008-0000-0200-000016040000}"/>
            </a:ext>
          </a:extLst>
        </xdr:cNvPr>
        <xdr:cNvSpPr>
          <a:spLocks noChangeShapeType="1"/>
        </xdr:cNvSpPr>
      </xdr:nvSpPr>
      <xdr:spPr bwMode="auto">
        <a:xfrm flipH="1" flipV="1">
          <a:off x="1409700" y="1078801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478</xdr:row>
      <xdr:rowOff>114300</xdr:rowOff>
    </xdr:from>
    <xdr:to>
      <xdr:col>2</xdr:col>
      <xdr:colOff>0</xdr:colOff>
      <xdr:row>478</xdr:row>
      <xdr:rowOff>114300</xdr:rowOff>
    </xdr:to>
    <xdr:sp macro="" textlink="">
      <xdr:nvSpPr>
        <xdr:cNvPr id="1047" name="Line 8">
          <a:extLst>
            <a:ext uri="{FF2B5EF4-FFF2-40B4-BE49-F238E27FC236}">
              <a16:creationId xmlns:a16="http://schemas.microsoft.com/office/drawing/2014/main" id="{00000000-0008-0000-0200-000017040000}"/>
            </a:ext>
          </a:extLst>
        </xdr:cNvPr>
        <xdr:cNvSpPr>
          <a:spLocks noChangeShapeType="1"/>
        </xdr:cNvSpPr>
      </xdr:nvSpPr>
      <xdr:spPr bwMode="auto">
        <a:xfrm flipH="1">
          <a:off x="1409700" y="108127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207</xdr:row>
      <xdr:rowOff>95250</xdr:rowOff>
    </xdr:from>
    <xdr:to>
      <xdr:col>3</xdr:col>
      <xdr:colOff>38100</xdr:colOff>
      <xdr:row>207</xdr:row>
      <xdr:rowOff>104775</xdr:rowOff>
    </xdr:to>
    <xdr:sp macro="" textlink="">
      <xdr:nvSpPr>
        <xdr:cNvPr id="1048" name="Line 7">
          <a:extLst>
            <a:ext uri="{FF2B5EF4-FFF2-40B4-BE49-F238E27FC236}">
              <a16:creationId xmlns:a16="http://schemas.microsoft.com/office/drawing/2014/main" id="{00000000-0008-0000-0200-000018040000}"/>
            </a:ext>
          </a:extLst>
        </xdr:cNvPr>
        <xdr:cNvSpPr>
          <a:spLocks noChangeShapeType="1"/>
        </xdr:cNvSpPr>
      </xdr:nvSpPr>
      <xdr:spPr bwMode="auto">
        <a:xfrm flipH="1" flipV="1">
          <a:off x="1866900" y="48186975"/>
          <a:ext cx="1714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208</xdr:row>
      <xdr:rowOff>114300</xdr:rowOff>
    </xdr:from>
    <xdr:to>
      <xdr:col>3</xdr:col>
      <xdr:colOff>0</xdr:colOff>
      <xdr:row>208</xdr:row>
      <xdr:rowOff>114300</xdr:rowOff>
    </xdr:to>
    <xdr:sp macro="" textlink="">
      <xdr:nvSpPr>
        <xdr:cNvPr id="1049" name="Line 8">
          <a:extLst>
            <a:ext uri="{FF2B5EF4-FFF2-40B4-BE49-F238E27FC236}">
              <a16:creationId xmlns:a16="http://schemas.microsoft.com/office/drawing/2014/main" id="{00000000-0008-0000-0200-000019040000}"/>
            </a:ext>
          </a:extLst>
        </xdr:cNvPr>
        <xdr:cNvSpPr>
          <a:spLocks noChangeShapeType="1"/>
        </xdr:cNvSpPr>
      </xdr:nvSpPr>
      <xdr:spPr bwMode="auto">
        <a:xfrm flipH="1">
          <a:off x="1943100" y="48453675"/>
          <a:ext cx="57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448</xdr:row>
      <xdr:rowOff>114300</xdr:rowOff>
    </xdr:from>
    <xdr:to>
      <xdr:col>2</xdr:col>
      <xdr:colOff>76200</xdr:colOff>
      <xdr:row>448</xdr:row>
      <xdr:rowOff>114300</xdr:rowOff>
    </xdr:to>
    <xdr:sp macro="" textlink="">
      <xdr:nvSpPr>
        <xdr:cNvPr id="1050" name="Line 8">
          <a:extLst>
            <a:ext uri="{FF2B5EF4-FFF2-40B4-BE49-F238E27FC236}">
              <a16:creationId xmlns:a16="http://schemas.microsoft.com/office/drawing/2014/main" id="{00000000-0008-0000-0200-00001A040000}"/>
            </a:ext>
          </a:extLst>
        </xdr:cNvPr>
        <xdr:cNvSpPr>
          <a:spLocks noChangeShapeType="1"/>
        </xdr:cNvSpPr>
      </xdr:nvSpPr>
      <xdr:spPr bwMode="auto">
        <a:xfrm flipH="1">
          <a:off x="1943100" y="101269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475</xdr:row>
      <xdr:rowOff>95250</xdr:rowOff>
    </xdr:from>
    <xdr:to>
      <xdr:col>2</xdr:col>
      <xdr:colOff>38100</xdr:colOff>
      <xdr:row>475</xdr:row>
      <xdr:rowOff>104775</xdr:rowOff>
    </xdr:to>
    <xdr:sp macro="" textlink="">
      <xdr:nvSpPr>
        <xdr:cNvPr id="1051" name="Line 7">
          <a:extLst>
            <a:ext uri="{FF2B5EF4-FFF2-40B4-BE49-F238E27FC236}">
              <a16:creationId xmlns:a16="http://schemas.microsoft.com/office/drawing/2014/main" id="{00000000-0008-0000-0200-00001B040000}"/>
            </a:ext>
          </a:extLst>
        </xdr:cNvPr>
        <xdr:cNvSpPr>
          <a:spLocks noChangeShapeType="1"/>
        </xdr:cNvSpPr>
      </xdr:nvSpPr>
      <xdr:spPr bwMode="auto">
        <a:xfrm flipH="1" flipV="1">
          <a:off x="1409700" y="1074229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476</xdr:row>
      <xdr:rowOff>114300</xdr:rowOff>
    </xdr:from>
    <xdr:to>
      <xdr:col>2</xdr:col>
      <xdr:colOff>0</xdr:colOff>
      <xdr:row>476</xdr:row>
      <xdr:rowOff>114300</xdr:rowOff>
    </xdr:to>
    <xdr:sp macro="" textlink="">
      <xdr:nvSpPr>
        <xdr:cNvPr id="1052" name="Line 8">
          <a:extLst>
            <a:ext uri="{FF2B5EF4-FFF2-40B4-BE49-F238E27FC236}">
              <a16:creationId xmlns:a16="http://schemas.microsoft.com/office/drawing/2014/main" id="{00000000-0008-0000-0200-00001C040000}"/>
            </a:ext>
          </a:extLst>
        </xdr:cNvPr>
        <xdr:cNvSpPr>
          <a:spLocks noChangeShapeType="1"/>
        </xdr:cNvSpPr>
      </xdr:nvSpPr>
      <xdr:spPr bwMode="auto">
        <a:xfrm flipH="1">
          <a:off x="1409700" y="10767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207</xdr:row>
      <xdr:rowOff>95250</xdr:rowOff>
    </xdr:from>
    <xdr:to>
      <xdr:col>3</xdr:col>
      <xdr:colOff>38100</xdr:colOff>
      <xdr:row>207</xdr:row>
      <xdr:rowOff>104775</xdr:rowOff>
    </xdr:to>
    <xdr:sp macro="" textlink="">
      <xdr:nvSpPr>
        <xdr:cNvPr id="1053" name="Line 7">
          <a:extLst>
            <a:ext uri="{FF2B5EF4-FFF2-40B4-BE49-F238E27FC236}">
              <a16:creationId xmlns:a16="http://schemas.microsoft.com/office/drawing/2014/main" id="{00000000-0008-0000-0200-00001D040000}"/>
            </a:ext>
          </a:extLst>
        </xdr:cNvPr>
        <xdr:cNvSpPr>
          <a:spLocks noChangeShapeType="1"/>
        </xdr:cNvSpPr>
      </xdr:nvSpPr>
      <xdr:spPr bwMode="auto">
        <a:xfrm flipH="1" flipV="1">
          <a:off x="1866900" y="48186975"/>
          <a:ext cx="1714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208</xdr:row>
      <xdr:rowOff>114300</xdr:rowOff>
    </xdr:from>
    <xdr:to>
      <xdr:col>3</xdr:col>
      <xdr:colOff>0</xdr:colOff>
      <xdr:row>208</xdr:row>
      <xdr:rowOff>114300</xdr:rowOff>
    </xdr:to>
    <xdr:sp macro="" textlink="">
      <xdr:nvSpPr>
        <xdr:cNvPr id="1054" name="Line 8">
          <a:extLst>
            <a:ext uri="{FF2B5EF4-FFF2-40B4-BE49-F238E27FC236}">
              <a16:creationId xmlns:a16="http://schemas.microsoft.com/office/drawing/2014/main" id="{00000000-0008-0000-0200-00001E040000}"/>
            </a:ext>
          </a:extLst>
        </xdr:cNvPr>
        <xdr:cNvSpPr>
          <a:spLocks noChangeShapeType="1"/>
        </xdr:cNvSpPr>
      </xdr:nvSpPr>
      <xdr:spPr bwMode="auto">
        <a:xfrm flipH="1">
          <a:off x="1943100" y="48453675"/>
          <a:ext cx="57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534</xdr:row>
      <xdr:rowOff>114300</xdr:rowOff>
    </xdr:from>
    <xdr:to>
      <xdr:col>2</xdr:col>
      <xdr:colOff>76200</xdr:colOff>
      <xdr:row>534</xdr:row>
      <xdr:rowOff>114300</xdr:rowOff>
    </xdr:to>
    <xdr:sp macro="" textlink="">
      <xdr:nvSpPr>
        <xdr:cNvPr id="1081" name="Line 8">
          <a:extLst>
            <a:ext uri="{FF2B5EF4-FFF2-40B4-BE49-F238E27FC236}">
              <a16:creationId xmlns:a16="http://schemas.microsoft.com/office/drawing/2014/main" id="{00000000-0008-0000-0200-000039040000}"/>
            </a:ext>
          </a:extLst>
        </xdr:cNvPr>
        <xdr:cNvSpPr>
          <a:spLocks noChangeShapeType="1"/>
        </xdr:cNvSpPr>
      </xdr:nvSpPr>
      <xdr:spPr bwMode="auto">
        <a:xfrm flipH="1">
          <a:off x="1485900" y="120977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429</xdr:row>
      <xdr:rowOff>114300</xdr:rowOff>
    </xdr:from>
    <xdr:to>
      <xdr:col>2</xdr:col>
      <xdr:colOff>76200</xdr:colOff>
      <xdr:row>429</xdr:row>
      <xdr:rowOff>114300</xdr:rowOff>
    </xdr:to>
    <xdr:sp macro="" textlink="">
      <xdr:nvSpPr>
        <xdr:cNvPr id="1082" name="Line 8">
          <a:extLst>
            <a:ext uri="{FF2B5EF4-FFF2-40B4-BE49-F238E27FC236}">
              <a16:creationId xmlns:a16="http://schemas.microsoft.com/office/drawing/2014/main" id="{00000000-0008-0000-0200-00003A040000}"/>
            </a:ext>
          </a:extLst>
        </xdr:cNvPr>
        <xdr:cNvSpPr>
          <a:spLocks noChangeShapeType="1"/>
        </xdr:cNvSpPr>
      </xdr:nvSpPr>
      <xdr:spPr bwMode="auto">
        <a:xfrm flipH="1">
          <a:off x="1485900" y="96926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534</xdr:row>
      <xdr:rowOff>114300</xdr:rowOff>
    </xdr:from>
    <xdr:to>
      <xdr:col>2</xdr:col>
      <xdr:colOff>76200</xdr:colOff>
      <xdr:row>534</xdr:row>
      <xdr:rowOff>114300</xdr:rowOff>
    </xdr:to>
    <xdr:sp macro="" textlink="">
      <xdr:nvSpPr>
        <xdr:cNvPr id="1083" name="Line 8">
          <a:extLst>
            <a:ext uri="{FF2B5EF4-FFF2-40B4-BE49-F238E27FC236}">
              <a16:creationId xmlns:a16="http://schemas.microsoft.com/office/drawing/2014/main" id="{00000000-0008-0000-0200-00003B040000}"/>
            </a:ext>
          </a:extLst>
        </xdr:cNvPr>
        <xdr:cNvSpPr>
          <a:spLocks noChangeShapeType="1"/>
        </xdr:cNvSpPr>
      </xdr:nvSpPr>
      <xdr:spPr bwMode="auto">
        <a:xfrm flipH="1">
          <a:off x="1485900" y="120977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429</xdr:row>
      <xdr:rowOff>114300</xdr:rowOff>
    </xdr:from>
    <xdr:to>
      <xdr:col>2</xdr:col>
      <xdr:colOff>76200</xdr:colOff>
      <xdr:row>429</xdr:row>
      <xdr:rowOff>114300</xdr:rowOff>
    </xdr:to>
    <xdr:sp macro="" textlink="">
      <xdr:nvSpPr>
        <xdr:cNvPr id="1084" name="Line 8">
          <a:extLst>
            <a:ext uri="{FF2B5EF4-FFF2-40B4-BE49-F238E27FC236}">
              <a16:creationId xmlns:a16="http://schemas.microsoft.com/office/drawing/2014/main" id="{00000000-0008-0000-0200-00003C040000}"/>
            </a:ext>
          </a:extLst>
        </xdr:cNvPr>
        <xdr:cNvSpPr>
          <a:spLocks noChangeShapeType="1"/>
        </xdr:cNvSpPr>
      </xdr:nvSpPr>
      <xdr:spPr bwMode="auto">
        <a:xfrm flipH="1">
          <a:off x="1485900" y="96926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421</xdr:row>
      <xdr:rowOff>114300</xdr:rowOff>
    </xdr:from>
    <xdr:to>
      <xdr:col>2</xdr:col>
      <xdr:colOff>76200</xdr:colOff>
      <xdr:row>421</xdr:row>
      <xdr:rowOff>114300</xdr:rowOff>
    </xdr:to>
    <xdr:sp macro="" textlink="">
      <xdr:nvSpPr>
        <xdr:cNvPr id="1085" name="Line 8">
          <a:extLst>
            <a:ext uri="{FF2B5EF4-FFF2-40B4-BE49-F238E27FC236}">
              <a16:creationId xmlns:a16="http://schemas.microsoft.com/office/drawing/2014/main" id="{00000000-0008-0000-0200-00003D040000}"/>
            </a:ext>
          </a:extLst>
        </xdr:cNvPr>
        <xdr:cNvSpPr>
          <a:spLocks noChangeShapeType="1"/>
        </xdr:cNvSpPr>
      </xdr:nvSpPr>
      <xdr:spPr bwMode="auto">
        <a:xfrm flipH="1">
          <a:off x="1485900" y="950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449</xdr:row>
      <xdr:rowOff>95250</xdr:rowOff>
    </xdr:from>
    <xdr:to>
      <xdr:col>2</xdr:col>
      <xdr:colOff>38100</xdr:colOff>
      <xdr:row>449</xdr:row>
      <xdr:rowOff>104775</xdr:rowOff>
    </xdr:to>
    <xdr:sp macro="" textlink="">
      <xdr:nvSpPr>
        <xdr:cNvPr id="1086" name="Line 7">
          <a:extLst>
            <a:ext uri="{FF2B5EF4-FFF2-40B4-BE49-F238E27FC236}">
              <a16:creationId xmlns:a16="http://schemas.microsoft.com/office/drawing/2014/main" id="{00000000-0008-0000-0200-00003E040000}"/>
            </a:ext>
          </a:extLst>
        </xdr:cNvPr>
        <xdr:cNvSpPr>
          <a:spLocks noChangeShapeType="1"/>
        </xdr:cNvSpPr>
      </xdr:nvSpPr>
      <xdr:spPr bwMode="auto">
        <a:xfrm flipH="1" flipV="1">
          <a:off x="1409700" y="1014793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450</xdr:row>
      <xdr:rowOff>114300</xdr:rowOff>
    </xdr:from>
    <xdr:to>
      <xdr:col>2</xdr:col>
      <xdr:colOff>0</xdr:colOff>
      <xdr:row>450</xdr:row>
      <xdr:rowOff>114300</xdr:rowOff>
    </xdr:to>
    <xdr:sp macro="" textlink="">
      <xdr:nvSpPr>
        <xdr:cNvPr id="1087" name="Line 8">
          <a:extLst>
            <a:ext uri="{FF2B5EF4-FFF2-40B4-BE49-F238E27FC236}">
              <a16:creationId xmlns:a16="http://schemas.microsoft.com/office/drawing/2014/main" id="{00000000-0008-0000-0200-00003F040000}"/>
            </a:ext>
          </a:extLst>
        </xdr:cNvPr>
        <xdr:cNvSpPr>
          <a:spLocks noChangeShapeType="1"/>
        </xdr:cNvSpPr>
      </xdr:nvSpPr>
      <xdr:spPr bwMode="auto">
        <a:xfrm flipH="1">
          <a:off x="1409700" y="101727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448</xdr:row>
      <xdr:rowOff>114300</xdr:rowOff>
    </xdr:from>
    <xdr:to>
      <xdr:col>2</xdr:col>
      <xdr:colOff>76200</xdr:colOff>
      <xdr:row>448</xdr:row>
      <xdr:rowOff>114300</xdr:rowOff>
    </xdr:to>
    <xdr:sp macro="" textlink="">
      <xdr:nvSpPr>
        <xdr:cNvPr id="1088" name="Line 8">
          <a:extLst>
            <a:ext uri="{FF2B5EF4-FFF2-40B4-BE49-F238E27FC236}">
              <a16:creationId xmlns:a16="http://schemas.microsoft.com/office/drawing/2014/main" id="{00000000-0008-0000-0200-000040040000}"/>
            </a:ext>
          </a:extLst>
        </xdr:cNvPr>
        <xdr:cNvSpPr>
          <a:spLocks noChangeShapeType="1"/>
        </xdr:cNvSpPr>
      </xdr:nvSpPr>
      <xdr:spPr bwMode="auto">
        <a:xfrm flipH="1">
          <a:off x="1943100" y="101269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475</xdr:row>
      <xdr:rowOff>95250</xdr:rowOff>
    </xdr:from>
    <xdr:to>
      <xdr:col>2</xdr:col>
      <xdr:colOff>38100</xdr:colOff>
      <xdr:row>475</xdr:row>
      <xdr:rowOff>104775</xdr:rowOff>
    </xdr:to>
    <xdr:sp macro="" textlink="">
      <xdr:nvSpPr>
        <xdr:cNvPr id="1089" name="Line 7">
          <a:extLst>
            <a:ext uri="{FF2B5EF4-FFF2-40B4-BE49-F238E27FC236}">
              <a16:creationId xmlns:a16="http://schemas.microsoft.com/office/drawing/2014/main" id="{00000000-0008-0000-0200-000041040000}"/>
            </a:ext>
          </a:extLst>
        </xdr:cNvPr>
        <xdr:cNvSpPr>
          <a:spLocks noChangeShapeType="1"/>
        </xdr:cNvSpPr>
      </xdr:nvSpPr>
      <xdr:spPr bwMode="auto">
        <a:xfrm flipH="1" flipV="1">
          <a:off x="1409700" y="1074229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476</xdr:row>
      <xdr:rowOff>114300</xdr:rowOff>
    </xdr:from>
    <xdr:to>
      <xdr:col>2</xdr:col>
      <xdr:colOff>0</xdr:colOff>
      <xdr:row>476</xdr:row>
      <xdr:rowOff>114300</xdr:rowOff>
    </xdr:to>
    <xdr:sp macro="" textlink="">
      <xdr:nvSpPr>
        <xdr:cNvPr id="1090" name="Line 8">
          <a:extLst>
            <a:ext uri="{FF2B5EF4-FFF2-40B4-BE49-F238E27FC236}">
              <a16:creationId xmlns:a16="http://schemas.microsoft.com/office/drawing/2014/main" id="{00000000-0008-0000-0200-000042040000}"/>
            </a:ext>
          </a:extLst>
        </xdr:cNvPr>
        <xdr:cNvSpPr>
          <a:spLocks noChangeShapeType="1"/>
        </xdr:cNvSpPr>
      </xdr:nvSpPr>
      <xdr:spPr bwMode="auto">
        <a:xfrm flipH="1">
          <a:off x="1409700" y="10767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207</xdr:row>
      <xdr:rowOff>95250</xdr:rowOff>
    </xdr:from>
    <xdr:to>
      <xdr:col>3</xdr:col>
      <xdr:colOff>38100</xdr:colOff>
      <xdr:row>207</xdr:row>
      <xdr:rowOff>104775</xdr:rowOff>
    </xdr:to>
    <xdr:sp macro="" textlink="">
      <xdr:nvSpPr>
        <xdr:cNvPr id="1091" name="Line 7">
          <a:extLst>
            <a:ext uri="{FF2B5EF4-FFF2-40B4-BE49-F238E27FC236}">
              <a16:creationId xmlns:a16="http://schemas.microsoft.com/office/drawing/2014/main" id="{00000000-0008-0000-0200-000043040000}"/>
            </a:ext>
          </a:extLst>
        </xdr:cNvPr>
        <xdr:cNvSpPr>
          <a:spLocks noChangeShapeType="1"/>
        </xdr:cNvSpPr>
      </xdr:nvSpPr>
      <xdr:spPr bwMode="auto">
        <a:xfrm flipH="1" flipV="1">
          <a:off x="1866900" y="48186975"/>
          <a:ext cx="1714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208</xdr:row>
      <xdr:rowOff>114300</xdr:rowOff>
    </xdr:from>
    <xdr:to>
      <xdr:col>3</xdr:col>
      <xdr:colOff>0</xdr:colOff>
      <xdr:row>208</xdr:row>
      <xdr:rowOff>114300</xdr:rowOff>
    </xdr:to>
    <xdr:sp macro="" textlink="">
      <xdr:nvSpPr>
        <xdr:cNvPr id="1092" name="Line 8">
          <a:extLst>
            <a:ext uri="{FF2B5EF4-FFF2-40B4-BE49-F238E27FC236}">
              <a16:creationId xmlns:a16="http://schemas.microsoft.com/office/drawing/2014/main" id="{00000000-0008-0000-0200-000044040000}"/>
            </a:ext>
          </a:extLst>
        </xdr:cNvPr>
        <xdr:cNvSpPr>
          <a:spLocks noChangeShapeType="1"/>
        </xdr:cNvSpPr>
      </xdr:nvSpPr>
      <xdr:spPr bwMode="auto">
        <a:xfrm flipH="1">
          <a:off x="1943100" y="48453675"/>
          <a:ext cx="57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448</xdr:row>
      <xdr:rowOff>114300</xdr:rowOff>
    </xdr:from>
    <xdr:to>
      <xdr:col>2</xdr:col>
      <xdr:colOff>76200</xdr:colOff>
      <xdr:row>448</xdr:row>
      <xdr:rowOff>114300</xdr:rowOff>
    </xdr:to>
    <xdr:sp macro="" textlink="">
      <xdr:nvSpPr>
        <xdr:cNvPr id="1093" name="Line 8">
          <a:extLst>
            <a:ext uri="{FF2B5EF4-FFF2-40B4-BE49-F238E27FC236}">
              <a16:creationId xmlns:a16="http://schemas.microsoft.com/office/drawing/2014/main" id="{00000000-0008-0000-0200-000045040000}"/>
            </a:ext>
          </a:extLst>
        </xdr:cNvPr>
        <xdr:cNvSpPr>
          <a:spLocks noChangeShapeType="1"/>
        </xdr:cNvSpPr>
      </xdr:nvSpPr>
      <xdr:spPr bwMode="auto">
        <a:xfrm flipH="1">
          <a:off x="1943100" y="101269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475</xdr:row>
      <xdr:rowOff>95250</xdr:rowOff>
    </xdr:from>
    <xdr:to>
      <xdr:col>2</xdr:col>
      <xdr:colOff>38100</xdr:colOff>
      <xdr:row>475</xdr:row>
      <xdr:rowOff>104775</xdr:rowOff>
    </xdr:to>
    <xdr:sp macro="" textlink="">
      <xdr:nvSpPr>
        <xdr:cNvPr id="1094" name="Line 7">
          <a:extLst>
            <a:ext uri="{FF2B5EF4-FFF2-40B4-BE49-F238E27FC236}">
              <a16:creationId xmlns:a16="http://schemas.microsoft.com/office/drawing/2014/main" id="{00000000-0008-0000-0200-000046040000}"/>
            </a:ext>
          </a:extLst>
        </xdr:cNvPr>
        <xdr:cNvSpPr>
          <a:spLocks noChangeShapeType="1"/>
        </xdr:cNvSpPr>
      </xdr:nvSpPr>
      <xdr:spPr bwMode="auto">
        <a:xfrm flipH="1" flipV="1">
          <a:off x="1409700" y="1074229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476</xdr:row>
      <xdr:rowOff>114300</xdr:rowOff>
    </xdr:from>
    <xdr:to>
      <xdr:col>2</xdr:col>
      <xdr:colOff>0</xdr:colOff>
      <xdr:row>476</xdr:row>
      <xdr:rowOff>114300</xdr:rowOff>
    </xdr:to>
    <xdr:sp macro="" textlink="">
      <xdr:nvSpPr>
        <xdr:cNvPr id="1095" name="Line 8">
          <a:extLst>
            <a:ext uri="{FF2B5EF4-FFF2-40B4-BE49-F238E27FC236}">
              <a16:creationId xmlns:a16="http://schemas.microsoft.com/office/drawing/2014/main" id="{00000000-0008-0000-0200-000047040000}"/>
            </a:ext>
          </a:extLst>
        </xdr:cNvPr>
        <xdr:cNvSpPr>
          <a:spLocks noChangeShapeType="1"/>
        </xdr:cNvSpPr>
      </xdr:nvSpPr>
      <xdr:spPr bwMode="auto">
        <a:xfrm flipH="1">
          <a:off x="1409700" y="10767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207</xdr:row>
      <xdr:rowOff>95250</xdr:rowOff>
    </xdr:from>
    <xdr:to>
      <xdr:col>3</xdr:col>
      <xdr:colOff>38100</xdr:colOff>
      <xdr:row>207</xdr:row>
      <xdr:rowOff>104775</xdr:rowOff>
    </xdr:to>
    <xdr:sp macro="" textlink="">
      <xdr:nvSpPr>
        <xdr:cNvPr id="1096" name="Line 7">
          <a:extLst>
            <a:ext uri="{FF2B5EF4-FFF2-40B4-BE49-F238E27FC236}">
              <a16:creationId xmlns:a16="http://schemas.microsoft.com/office/drawing/2014/main" id="{00000000-0008-0000-0200-000048040000}"/>
            </a:ext>
          </a:extLst>
        </xdr:cNvPr>
        <xdr:cNvSpPr>
          <a:spLocks noChangeShapeType="1"/>
        </xdr:cNvSpPr>
      </xdr:nvSpPr>
      <xdr:spPr bwMode="auto">
        <a:xfrm flipH="1" flipV="1">
          <a:off x="1866900" y="48186975"/>
          <a:ext cx="1714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208</xdr:row>
      <xdr:rowOff>114300</xdr:rowOff>
    </xdr:from>
    <xdr:to>
      <xdr:col>3</xdr:col>
      <xdr:colOff>0</xdr:colOff>
      <xdr:row>208</xdr:row>
      <xdr:rowOff>114300</xdr:rowOff>
    </xdr:to>
    <xdr:sp macro="" textlink="">
      <xdr:nvSpPr>
        <xdr:cNvPr id="1097" name="Line 8">
          <a:extLst>
            <a:ext uri="{FF2B5EF4-FFF2-40B4-BE49-F238E27FC236}">
              <a16:creationId xmlns:a16="http://schemas.microsoft.com/office/drawing/2014/main" id="{00000000-0008-0000-0200-000049040000}"/>
            </a:ext>
          </a:extLst>
        </xdr:cNvPr>
        <xdr:cNvSpPr>
          <a:spLocks noChangeShapeType="1"/>
        </xdr:cNvSpPr>
      </xdr:nvSpPr>
      <xdr:spPr bwMode="auto">
        <a:xfrm flipH="1">
          <a:off x="1943100" y="48453675"/>
          <a:ext cx="57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534</xdr:row>
      <xdr:rowOff>114300</xdr:rowOff>
    </xdr:from>
    <xdr:to>
      <xdr:col>2</xdr:col>
      <xdr:colOff>76200</xdr:colOff>
      <xdr:row>534</xdr:row>
      <xdr:rowOff>114300</xdr:rowOff>
    </xdr:to>
    <xdr:sp macro="" textlink="">
      <xdr:nvSpPr>
        <xdr:cNvPr id="1098" name="Line 8">
          <a:extLst>
            <a:ext uri="{FF2B5EF4-FFF2-40B4-BE49-F238E27FC236}">
              <a16:creationId xmlns:a16="http://schemas.microsoft.com/office/drawing/2014/main" id="{00000000-0008-0000-0200-00004A040000}"/>
            </a:ext>
          </a:extLst>
        </xdr:cNvPr>
        <xdr:cNvSpPr>
          <a:spLocks noChangeShapeType="1"/>
        </xdr:cNvSpPr>
      </xdr:nvSpPr>
      <xdr:spPr bwMode="auto">
        <a:xfrm flipH="1">
          <a:off x="1485900" y="120977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429</xdr:row>
      <xdr:rowOff>114300</xdr:rowOff>
    </xdr:from>
    <xdr:to>
      <xdr:col>2</xdr:col>
      <xdr:colOff>76200</xdr:colOff>
      <xdr:row>429</xdr:row>
      <xdr:rowOff>114300</xdr:rowOff>
    </xdr:to>
    <xdr:sp macro="" textlink="">
      <xdr:nvSpPr>
        <xdr:cNvPr id="1099" name="Line 8">
          <a:extLst>
            <a:ext uri="{FF2B5EF4-FFF2-40B4-BE49-F238E27FC236}">
              <a16:creationId xmlns:a16="http://schemas.microsoft.com/office/drawing/2014/main" id="{00000000-0008-0000-0200-00004B040000}"/>
            </a:ext>
          </a:extLst>
        </xdr:cNvPr>
        <xdr:cNvSpPr>
          <a:spLocks noChangeShapeType="1"/>
        </xdr:cNvSpPr>
      </xdr:nvSpPr>
      <xdr:spPr bwMode="auto">
        <a:xfrm flipH="1">
          <a:off x="1485900" y="96926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534</xdr:row>
      <xdr:rowOff>114300</xdr:rowOff>
    </xdr:from>
    <xdr:to>
      <xdr:col>2</xdr:col>
      <xdr:colOff>76200</xdr:colOff>
      <xdr:row>534</xdr:row>
      <xdr:rowOff>114300</xdr:rowOff>
    </xdr:to>
    <xdr:sp macro="" textlink="">
      <xdr:nvSpPr>
        <xdr:cNvPr id="1100" name="Line 8">
          <a:extLst>
            <a:ext uri="{FF2B5EF4-FFF2-40B4-BE49-F238E27FC236}">
              <a16:creationId xmlns:a16="http://schemas.microsoft.com/office/drawing/2014/main" id="{00000000-0008-0000-0200-00004C040000}"/>
            </a:ext>
          </a:extLst>
        </xdr:cNvPr>
        <xdr:cNvSpPr>
          <a:spLocks noChangeShapeType="1"/>
        </xdr:cNvSpPr>
      </xdr:nvSpPr>
      <xdr:spPr bwMode="auto">
        <a:xfrm flipH="1">
          <a:off x="1485900" y="120977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429</xdr:row>
      <xdr:rowOff>114300</xdr:rowOff>
    </xdr:from>
    <xdr:to>
      <xdr:col>2</xdr:col>
      <xdr:colOff>76200</xdr:colOff>
      <xdr:row>429</xdr:row>
      <xdr:rowOff>114300</xdr:rowOff>
    </xdr:to>
    <xdr:sp macro="" textlink="">
      <xdr:nvSpPr>
        <xdr:cNvPr id="1101" name="Line 8">
          <a:extLst>
            <a:ext uri="{FF2B5EF4-FFF2-40B4-BE49-F238E27FC236}">
              <a16:creationId xmlns:a16="http://schemas.microsoft.com/office/drawing/2014/main" id="{00000000-0008-0000-0200-00004D040000}"/>
            </a:ext>
          </a:extLst>
        </xdr:cNvPr>
        <xdr:cNvSpPr>
          <a:spLocks noChangeShapeType="1"/>
        </xdr:cNvSpPr>
      </xdr:nvSpPr>
      <xdr:spPr bwMode="auto">
        <a:xfrm flipH="1">
          <a:off x="1485900" y="96926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421</xdr:row>
      <xdr:rowOff>114300</xdr:rowOff>
    </xdr:from>
    <xdr:to>
      <xdr:col>2</xdr:col>
      <xdr:colOff>76200</xdr:colOff>
      <xdr:row>421</xdr:row>
      <xdr:rowOff>114300</xdr:rowOff>
    </xdr:to>
    <xdr:sp macro="" textlink="">
      <xdr:nvSpPr>
        <xdr:cNvPr id="1102" name="Line 8">
          <a:extLst>
            <a:ext uri="{FF2B5EF4-FFF2-40B4-BE49-F238E27FC236}">
              <a16:creationId xmlns:a16="http://schemas.microsoft.com/office/drawing/2014/main" id="{00000000-0008-0000-0200-00004E040000}"/>
            </a:ext>
          </a:extLst>
        </xdr:cNvPr>
        <xdr:cNvSpPr>
          <a:spLocks noChangeShapeType="1"/>
        </xdr:cNvSpPr>
      </xdr:nvSpPr>
      <xdr:spPr bwMode="auto">
        <a:xfrm flipH="1">
          <a:off x="1485900" y="950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449</xdr:row>
      <xdr:rowOff>95250</xdr:rowOff>
    </xdr:from>
    <xdr:to>
      <xdr:col>2</xdr:col>
      <xdr:colOff>38100</xdr:colOff>
      <xdr:row>449</xdr:row>
      <xdr:rowOff>104775</xdr:rowOff>
    </xdr:to>
    <xdr:sp macro="" textlink="">
      <xdr:nvSpPr>
        <xdr:cNvPr id="1103" name="Line 7">
          <a:extLst>
            <a:ext uri="{FF2B5EF4-FFF2-40B4-BE49-F238E27FC236}">
              <a16:creationId xmlns:a16="http://schemas.microsoft.com/office/drawing/2014/main" id="{00000000-0008-0000-0200-00004F040000}"/>
            </a:ext>
          </a:extLst>
        </xdr:cNvPr>
        <xdr:cNvSpPr>
          <a:spLocks noChangeShapeType="1"/>
        </xdr:cNvSpPr>
      </xdr:nvSpPr>
      <xdr:spPr bwMode="auto">
        <a:xfrm flipH="1" flipV="1">
          <a:off x="1409700" y="1014793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450</xdr:row>
      <xdr:rowOff>114300</xdr:rowOff>
    </xdr:from>
    <xdr:to>
      <xdr:col>2</xdr:col>
      <xdr:colOff>0</xdr:colOff>
      <xdr:row>450</xdr:row>
      <xdr:rowOff>114300</xdr:rowOff>
    </xdr:to>
    <xdr:sp macro="" textlink="">
      <xdr:nvSpPr>
        <xdr:cNvPr id="1104" name="Line 8">
          <a:extLst>
            <a:ext uri="{FF2B5EF4-FFF2-40B4-BE49-F238E27FC236}">
              <a16:creationId xmlns:a16="http://schemas.microsoft.com/office/drawing/2014/main" id="{00000000-0008-0000-0200-000050040000}"/>
            </a:ext>
          </a:extLst>
        </xdr:cNvPr>
        <xdr:cNvSpPr>
          <a:spLocks noChangeShapeType="1"/>
        </xdr:cNvSpPr>
      </xdr:nvSpPr>
      <xdr:spPr bwMode="auto">
        <a:xfrm flipH="1">
          <a:off x="1409700" y="101727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448</xdr:row>
      <xdr:rowOff>114300</xdr:rowOff>
    </xdr:from>
    <xdr:to>
      <xdr:col>2</xdr:col>
      <xdr:colOff>76200</xdr:colOff>
      <xdr:row>448</xdr:row>
      <xdr:rowOff>114300</xdr:rowOff>
    </xdr:to>
    <xdr:sp macro="" textlink="">
      <xdr:nvSpPr>
        <xdr:cNvPr id="1105" name="Line 8">
          <a:extLst>
            <a:ext uri="{FF2B5EF4-FFF2-40B4-BE49-F238E27FC236}">
              <a16:creationId xmlns:a16="http://schemas.microsoft.com/office/drawing/2014/main" id="{00000000-0008-0000-0200-000051040000}"/>
            </a:ext>
          </a:extLst>
        </xdr:cNvPr>
        <xdr:cNvSpPr>
          <a:spLocks noChangeShapeType="1"/>
        </xdr:cNvSpPr>
      </xdr:nvSpPr>
      <xdr:spPr bwMode="auto">
        <a:xfrm flipH="1">
          <a:off x="1943100" y="101269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475</xdr:row>
      <xdr:rowOff>95250</xdr:rowOff>
    </xdr:from>
    <xdr:to>
      <xdr:col>2</xdr:col>
      <xdr:colOff>38100</xdr:colOff>
      <xdr:row>475</xdr:row>
      <xdr:rowOff>104775</xdr:rowOff>
    </xdr:to>
    <xdr:sp macro="" textlink="">
      <xdr:nvSpPr>
        <xdr:cNvPr id="1106" name="Line 7">
          <a:extLst>
            <a:ext uri="{FF2B5EF4-FFF2-40B4-BE49-F238E27FC236}">
              <a16:creationId xmlns:a16="http://schemas.microsoft.com/office/drawing/2014/main" id="{00000000-0008-0000-0200-000052040000}"/>
            </a:ext>
          </a:extLst>
        </xdr:cNvPr>
        <xdr:cNvSpPr>
          <a:spLocks noChangeShapeType="1"/>
        </xdr:cNvSpPr>
      </xdr:nvSpPr>
      <xdr:spPr bwMode="auto">
        <a:xfrm flipH="1" flipV="1">
          <a:off x="1409700" y="1074229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476</xdr:row>
      <xdr:rowOff>114300</xdr:rowOff>
    </xdr:from>
    <xdr:to>
      <xdr:col>2</xdr:col>
      <xdr:colOff>0</xdr:colOff>
      <xdr:row>476</xdr:row>
      <xdr:rowOff>114300</xdr:rowOff>
    </xdr:to>
    <xdr:sp macro="" textlink="">
      <xdr:nvSpPr>
        <xdr:cNvPr id="1107" name="Line 8">
          <a:extLst>
            <a:ext uri="{FF2B5EF4-FFF2-40B4-BE49-F238E27FC236}">
              <a16:creationId xmlns:a16="http://schemas.microsoft.com/office/drawing/2014/main" id="{00000000-0008-0000-0200-000053040000}"/>
            </a:ext>
          </a:extLst>
        </xdr:cNvPr>
        <xdr:cNvSpPr>
          <a:spLocks noChangeShapeType="1"/>
        </xdr:cNvSpPr>
      </xdr:nvSpPr>
      <xdr:spPr bwMode="auto">
        <a:xfrm flipH="1">
          <a:off x="1409700" y="10767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207</xdr:row>
      <xdr:rowOff>95250</xdr:rowOff>
    </xdr:from>
    <xdr:to>
      <xdr:col>3</xdr:col>
      <xdr:colOff>38100</xdr:colOff>
      <xdr:row>207</xdr:row>
      <xdr:rowOff>104775</xdr:rowOff>
    </xdr:to>
    <xdr:sp macro="" textlink="">
      <xdr:nvSpPr>
        <xdr:cNvPr id="1108" name="Line 7">
          <a:extLst>
            <a:ext uri="{FF2B5EF4-FFF2-40B4-BE49-F238E27FC236}">
              <a16:creationId xmlns:a16="http://schemas.microsoft.com/office/drawing/2014/main" id="{00000000-0008-0000-0200-000054040000}"/>
            </a:ext>
          </a:extLst>
        </xdr:cNvPr>
        <xdr:cNvSpPr>
          <a:spLocks noChangeShapeType="1"/>
        </xdr:cNvSpPr>
      </xdr:nvSpPr>
      <xdr:spPr bwMode="auto">
        <a:xfrm flipH="1" flipV="1">
          <a:off x="1866900" y="48186975"/>
          <a:ext cx="1714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208</xdr:row>
      <xdr:rowOff>114300</xdr:rowOff>
    </xdr:from>
    <xdr:to>
      <xdr:col>3</xdr:col>
      <xdr:colOff>0</xdr:colOff>
      <xdr:row>208</xdr:row>
      <xdr:rowOff>114300</xdr:rowOff>
    </xdr:to>
    <xdr:sp macro="" textlink="">
      <xdr:nvSpPr>
        <xdr:cNvPr id="1109" name="Line 8">
          <a:extLst>
            <a:ext uri="{FF2B5EF4-FFF2-40B4-BE49-F238E27FC236}">
              <a16:creationId xmlns:a16="http://schemas.microsoft.com/office/drawing/2014/main" id="{00000000-0008-0000-0200-000055040000}"/>
            </a:ext>
          </a:extLst>
        </xdr:cNvPr>
        <xdr:cNvSpPr>
          <a:spLocks noChangeShapeType="1"/>
        </xdr:cNvSpPr>
      </xdr:nvSpPr>
      <xdr:spPr bwMode="auto">
        <a:xfrm flipH="1">
          <a:off x="1943100" y="48453675"/>
          <a:ext cx="57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459</xdr:row>
      <xdr:rowOff>114300</xdr:rowOff>
    </xdr:from>
    <xdr:to>
      <xdr:col>2</xdr:col>
      <xdr:colOff>123825</xdr:colOff>
      <xdr:row>459</xdr:row>
      <xdr:rowOff>114300</xdr:rowOff>
    </xdr:to>
    <xdr:sp macro="" textlink="">
      <xdr:nvSpPr>
        <xdr:cNvPr id="1110" name="Line 8">
          <a:extLst>
            <a:ext uri="{FF2B5EF4-FFF2-40B4-BE49-F238E27FC236}">
              <a16:creationId xmlns:a16="http://schemas.microsoft.com/office/drawing/2014/main" id="{00000000-0008-0000-0200-000056040000}"/>
            </a:ext>
          </a:extLst>
        </xdr:cNvPr>
        <xdr:cNvSpPr>
          <a:spLocks noChangeShapeType="1"/>
        </xdr:cNvSpPr>
      </xdr:nvSpPr>
      <xdr:spPr bwMode="auto">
        <a:xfrm flipH="1">
          <a:off x="1943100" y="103784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487</xdr:row>
      <xdr:rowOff>95250</xdr:rowOff>
    </xdr:from>
    <xdr:to>
      <xdr:col>2</xdr:col>
      <xdr:colOff>38100</xdr:colOff>
      <xdr:row>487</xdr:row>
      <xdr:rowOff>104775</xdr:rowOff>
    </xdr:to>
    <xdr:sp macro="" textlink="">
      <xdr:nvSpPr>
        <xdr:cNvPr id="1111" name="Line 7">
          <a:extLst>
            <a:ext uri="{FF2B5EF4-FFF2-40B4-BE49-F238E27FC236}">
              <a16:creationId xmlns:a16="http://schemas.microsoft.com/office/drawing/2014/main" id="{00000000-0008-0000-0200-000057040000}"/>
            </a:ext>
          </a:extLst>
        </xdr:cNvPr>
        <xdr:cNvSpPr>
          <a:spLocks noChangeShapeType="1"/>
        </xdr:cNvSpPr>
      </xdr:nvSpPr>
      <xdr:spPr bwMode="auto">
        <a:xfrm flipH="1" flipV="1">
          <a:off x="1409700" y="1101661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488</xdr:row>
      <xdr:rowOff>114300</xdr:rowOff>
    </xdr:from>
    <xdr:to>
      <xdr:col>2</xdr:col>
      <xdr:colOff>0</xdr:colOff>
      <xdr:row>488</xdr:row>
      <xdr:rowOff>114300</xdr:rowOff>
    </xdr:to>
    <xdr:sp macro="" textlink="">
      <xdr:nvSpPr>
        <xdr:cNvPr id="1112" name="Line 8">
          <a:extLst>
            <a:ext uri="{FF2B5EF4-FFF2-40B4-BE49-F238E27FC236}">
              <a16:creationId xmlns:a16="http://schemas.microsoft.com/office/drawing/2014/main" id="{00000000-0008-0000-0200-000058040000}"/>
            </a:ext>
          </a:extLst>
        </xdr:cNvPr>
        <xdr:cNvSpPr>
          <a:spLocks noChangeShapeType="1"/>
        </xdr:cNvSpPr>
      </xdr:nvSpPr>
      <xdr:spPr bwMode="auto">
        <a:xfrm flipH="1">
          <a:off x="1409700" y="110413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218</xdr:row>
      <xdr:rowOff>95250</xdr:rowOff>
    </xdr:from>
    <xdr:to>
      <xdr:col>3</xdr:col>
      <xdr:colOff>38100</xdr:colOff>
      <xdr:row>218</xdr:row>
      <xdr:rowOff>104775</xdr:rowOff>
    </xdr:to>
    <xdr:sp macro="" textlink="">
      <xdr:nvSpPr>
        <xdr:cNvPr id="1113" name="Line 7">
          <a:extLst>
            <a:ext uri="{FF2B5EF4-FFF2-40B4-BE49-F238E27FC236}">
              <a16:creationId xmlns:a16="http://schemas.microsoft.com/office/drawing/2014/main" id="{00000000-0008-0000-0200-000059040000}"/>
            </a:ext>
          </a:extLst>
        </xdr:cNvPr>
        <xdr:cNvSpPr>
          <a:spLocks noChangeShapeType="1"/>
        </xdr:cNvSpPr>
      </xdr:nvSpPr>
      <xdr:spPr bwMode="auto">
        <a:xfrm flipH="1" flipV="1">
          <a:off x="1866900" y="50873025"/>
          <a:ext cx="1714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219</xdr:row>
      <xdr:rowOff>114300</xdr:rowOff>
    </xdr:from>
    <xdr:to>
      <xdr:col>3</xdr:col>
      <xdr:colOff>0</xdr:colOff>
      <xdr:row>219</xdr:row>
      <xdr:rowOff>114300</xdr:rowOff>
    </xdr:to>
    <xdr:sp macro="" textlink="">
      <xdr:nvSpPr>
        <xdr:cNvPr id="1114" name="Line 8">
          <a:extLst>
            <a:ext uri="{FF2B5EF4-FFF2-40B4-BE49-F238E27FC236}">
              <a16:creationId xmlns:a16="http://schemas.microsoft.com/office/drawing/2014/main" id="{00000000-0008-0000-0200-00005A040000}"/>
            </a:ext>
          </a:extLst>
        </xdr:cNvPr>
        <xdr:cNvSpPr>
          <a:spLocks noChangeShapeType="1"/>
        </xdr:cNvSpPr>
      </xdr:nvSpPr>
      <xdr:spPr bwMode="auto">
        <a:xfrm flipH="1">
          <a:off x="1943100" y="51120675"/>
          <a:ext cx="57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566</xdr:row>
      <xdr:rowOff>114300</xdr:rowOff>
    </xdr:from>
    <xdr:to>
      <xdr:col>2</xdr:col>
      <xdr:colOff>57150</xdr:colOff>
      <xdr:row>566</xdr:row>
      <xdr:rowOff>114300</xdr:rowOff>
    </xdr:to>
    <xdr:sp macro="" textlink="">
      <xdr:nvSpPr>
        <xdr:cNvPr id="1115" name="Line 8">
          <a:extLst>
            <a:ext uri="{FF2B5EF4-FFF2-40B4-BE49-F238E27FC236}">
              <a16:creationId xmlns:a16="http://schemas.microsoft.com/office/drawing/2014/main" id="{00000000-0008-0000-0200-00005B040000}"/>
            </a:ext>
          </a:extLst>
        </xdr:cNvPr>
        <xdr:cNvSpPr>
          <a:spLocks noChangeShapeType="1"/>
        </xdr:cNvSpPr>
      </xdr:nvSpPr>
      <xdr:spPr bwMode="auto">
        <a:xfrm flipH="1">
          <a:off x="1943100" y="128292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453</xdr:row>
      <xdr:rowOff>114300</xdr:rowOff>
    </xdr:from>
    <xdr:to>
      <xdr:col>2</xdr:col>
      <xdr:colOff>57150</xdr:colOff>
      <xdr:row>453</xdr:row>
      <xdr:rowOff>114300</xdr:rowOff>
    </xdr:to>
    <xdr:sp macro="" textlink="">
      <xdr:nvSpPr>
        <xdr:cNvPr id="1116" name="Line 8">
          <a:extLst>
            <a:ext uri="{FF2B5EF4-FFF2-40B4-BE49-F238E27FC236}">
              <a16:creationId xmlns:a16="http://schemas.microsoft.com/office/drawing/2014/main" id="{00000000-0008-0000-0200-00005C040000}"/>
            </a:ext>
          </a:extLst>
        </xdr:cNvPr>
        <xdr:cNvSpPr>
          <a:spLocks noChangeShapeType="1"/>
        </xdr:cNvSpPr>
      </xdr:nvSpPr>
      <xdr:spPr bwMode="auto">
        <a:xfrm flipH="1">
          <a:off x="1943100" y="102412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460</xdr:row>
      <xdr:rowOff>114300</xdr:rowOff>
    </xdr:from>
    <xdr:to>
      <xdr:col>2</xdr:col>
      <xdr:colOff>76200</xdr:colOff>
      <xdr:row>460</xdr:row>
      <xdr:rowOff>114300</xdr:rowOff>
    </xdr:to>
    <xdr:sp macro="" textlink="">
      <xdr:nvSpPr>
        <xdr:cNvPr id="1117" name="Line 8">
          <a:extLst>
            <a:ext uri="{FF2B5EF4-FFF2-40B4-BE49-F238E27FC236}">
              <a16:creationId xmlns:a16="http://schemas.microsoft.com/office/drawing/2014/main" id="{00000000-0008-0000-0200-00005D040000}"/>
            </a:ext>
          </a:extLst>
        </xdr:cNvPr>
        <xdr:cNvSpPr>
          <a:spLocks noChangeShapeType="1"/>
        </xdr:cNvSpPr>
      </xdr:nvSpPr>
      <xdr:spPr bwMode="auto">
        <a:xfrm flipH="1">
          <a:off x="1943100" y="104013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488</xdr:row>
      <xdr:rowOff>95250</xdr:rowOff>
    </xdr:from>
    <xdr:to>
      <xdr:col>2</xdr:col>
      <xdr:colOff>38100</xdr:colOff>
      <xdr:row>488</xdr:row>
      <xdr:rowOff>104775</xdr:rowOff>
    </xdr:to>
    <xdr:sp macro="" textlink="">
      <xdr:nvSpPr>
        <xdr:cNvPr id="1118" name="Line 7">
          <a:extLst>
            <a:ext uri="{FF2B5EF4-FFF2-40B4-BE49-F238E27FC236}">
              <a16:creationId xmlns:a16="http://schemas.microsoft.com/office/drawing/2014/main" id="{00000000-0008-0000-0200-00005E040000}"/>
            </a:ext>
          </a:extLst>
        </xdr:cNvPr>
        <xdr:cNvSpPr>
          <a:spLocks noChangeShapeType="1"/>
        </xdr:cNvSpPr>
      </xdr:nvSpPr>
      <xdr:spPr bwMode="auto">
        <a:xfrm flipH="1" flipV="1">
          <a:off x="1409700" y="1103947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489</xdr:row>
      <xdr:rowOff>114300</xdr:rowOff>
    </xdr:from>
    <xdr:to>
      <xdr:col>2</xdr:col>
      <xdr:colOff>0</xdr:colOff>
      <xdr:row>489</xdr:row>
      <xdr:rowOff>114300</xdr:rowOff>
    </xdr:to>
    <xdr:sp macro="" textlink="">
      <xdr:nvSpPr>
        <xdr:cNvPr id="1119" name="Line 8">
          <a:extLst>
            <a:ext uri="{FF2B5EF4-FFF2-40B4-BE49-F238E27FC236}">
              <a16:creationId xmlns:a16="http://schemas.microsoft.com/office/drawing/2014/main" id="{00000000-0008-0000-0200-00005F040000}"/>
            </a:ext>
          </a:extLst>
        </xdr:cNvPr>
        <xdr:cNvSpPr>
          <a:spLocks noChangeShapeType="1"/>
        </xdr:cNvSpPr>
      </xdr:nvSpPr>
      <xdr:spPr bwMode="auto">
        <a:xfrm flipH="1">
          <a:off x="1409700" y="110642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218</xdr:row>
      <xdr:rowOff>95250</xdr:rowOff>
    </xdr:from>
    <xdr:to>
      <xdr:col>3</xdr:col>
      <xdr:colOff>38100</xdr:colOff>
      <xdr:row>218</xdr:row>
      <xdr:rowOff>104775</xdr:rowOff>
    </xdr:to>
    <xdr:sp macro="" textlink="">
      <xdr:nvSpPr>
        <xdr:cNvPr id="1120" name="Line 7">
          <a:extLst>
            <a:ext uri="{FF2B5EF4-FFF2-40B4-BE49-F238E27FC236}">
              <a16:creationId xmlns:a16="http://schemas.microsoft.com/office/drawing/2014/main" id="{00000000-0008-0000-0200-000060040000}"/>
            </a:ext>
          </a:extLst>
        </xdr:cNvPr>
        <xdr:cNvSpPr>
          <a:spLocks noChangeShapeType="1"/>
        </xdr:cNvSpPr>
      </xdr:nvSpPr>
      <xdr:spPr bwMode="auto">
        <a:xfrm flipH="1" flipV="1">
          <a:off x="1866900" y="50873025"/>
          <a:ext cx="1714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219</xdr:row>
      <xdr:rowOff>114300</xdr:rowOff>
    </xdr:from>
    <xdr:to>
      <xdr:col>3</xdr:col>
      <xdr:colOff>0</xdr:colOff>
      <xdr:row>219</xdr:row>
      <xdr:rowOff>114300</xdr:rowOff>
    </xdr:to>
    <xdr:sp macro="" textlink="">
      <xdr:nvSpPr>
        <xdr:cNvPr id="1121" name="Line 8">
          <a:extLst>
            <a:ext uri="{FF2B5EF4-FFF2-40B4-BE49-F238E27FC236}">
              <a16:creationId xmlns:a16="http://schemas.microsoft.com/office/drawing/2014/main" id="{00000000-0008-0000-0200-000061040000}"/>
            </a:ext>
          </a:extLst>
        </xdr:cNvPr>
        <xdr:cNvSpPr>
          <a:spLocks noChangeShapeType="1"/>
        </xdr:cNvSpPr>
      </xdr:nvSpPr>
      <xdr:spPr bwMode="auto">
        <a:xfrm flipH="1">
          <a:off x="1943100" y="51120675"/>
          <a:ext cx="57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366</xdr:row>
      <xdr:rowOff>114300</xdr:rowOff>
    </xdr:from>
    <xdr:to>
      <xdr:col>2</xdr:col>
      <xdr:colOff>76200</xdr:colOff>
      <xdr:row>366</xdr:row>
      <xdr:rowOff>114300</xdr:rowOff>
    </xdr:to>
    <xdr:sp macro="" textlink="">
      <xdr:nvSpPr>
        <xdr:cNvPr id="1122" name="Line 8">
          <a:extLst>
            <a:ext uri="{FF2B5EF4-FFF2-40B4-BE49-F238E27FC236}">
              <a16:creationId xmlns:a16="http://schemas.microsoft.com/office/drawing/2014/main" id="{00000000-0008-0000-0200-000062040000}"/>
            </a:ext>
          </a:extLst>
        </xdr:cNvPr>
        <xdr:cNvSpPr>
          <a:spLocks noChangeShapeType="1"/>
        </xdr:cNvSpPr>
      </xdr:nvSpPr>
      <xdr:spPr bwMode="auto">
        <a:xfrm flipH="1">
          <a:off x="1943100" y="84267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381</xdr:row>
      <xdr:rowOff>95250</xdr:rowOff>
    </xdr:from>
    <xdr:to>
      <xdr:col>2</xdr:col>
      <xdr:colOff>47625</xdr:colOff>
      <xdr:row>381</xdr:row>
      <xdr:rowOff>104775</xdr:rowOff>
    </xdr:to>
    <xdr:sp macro="" textlink="">
      <xdr:nvSpPr>
        <xdr:cNvPr id="1123" name="Line 7">
          <a:extLst>
            <a:ext uri="{FF2B5EF4-FFF2-40B4-BE49-F238E27FC236}">
              <a16:creationId xmlns:a16="http://schemas.microsoft.com/office/drawing/2014/main" id="{00000000-0008-0000-0200-000063040000}"/>
            </a:ext>
          </a:extLst>
        </xdr:cNvPr>
        <xdr:cNvSpPr>
          <a:spLocks noChangeShapeType="1"/>
        </xdr:cNvSpPr>
      </xdr:nvSpPr>
      <xdr:spPr bwMode="auto">
        <a:xfrm flipH="1" flipV="1">
          <a:off x="1409700" y="8766810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382</xdr:row>
      <xdr:rowOff>114300</xdr:rowOff>
    </xdr:from>
    <xdr:to>
      <xdr:col>2</xdr:col>
      <xdr:colOff>0</xdr:colOff>
      <xdr:row>382</xdr:row>
      <xdr:rowOff>114300</xdr:rowOff>
    </xdr:to>
    <xdr:sp macro="" textlink="">
      <xdr:nvSpPr>
        <xdr:cNvPr id="1124" name="Line 8">
          <a:extLst>
            <a:ext uri="{FF2B5EF4-FFF2-40B4-BE49-F238E27FC236}">
              <a16:creationId xmlns:a16="http://schemas.microsoft.com/office/drawing/2014/main" id="{00000000-0008-0000-0200-000064040000}"/>
            </a:ext>
          </a:extLst>
        </xdr:cNvPr>
        <xdr:cNvSpPr>
          <a:spLocks noChangeShapeType="1"/>
        </xdr:cNvSpPr>
      </xdr:nvSpPr>
      <xdr:spPr bwMode="auto">
        <a:xfrm flipH="1">
          <a:off x="1409700" y="87849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150</xdr:row>
      <xdr:rowOff>95250</xdr:rowOff>
    </xdr:from>
    <xdr:to>
      <xdr:col>3</xdr:col>
      <xdr:colOff>28575</xdr:colOff>
      <xdr:row>150</xdr:row>
      <xdr:rowOff>104775</xdr:rowOff>
    </xdr:to>
    <xdr:sp macro="" textlink="">
      <xdr:nvSpPr>
        <xdr:cNvPr id="1125" name="Line 7">
          <a:extLst>
            <a:ext uri="{FF2B5EF4-FFF2-40B4-BE49-F238E27FC236}">
              <a16:creationId xmlns:a16="http://schemas.microsoft.com/office/drawing/2014/main" id="{00000000-0008-0000-0200-000065040000}"/>
            </a:ext>
          </a:extLst>
        </xdr:cNvPr>
        <xdr:cNvSpPr>
          <a:spLocks noChangeShapeType="1"/>
        </xdr:cNvSpPr>
      </xdr:nvSpPr>
      <xdr:spPr bwMode="auto">
        <a:xfrm flipH="1" flipV="1">
          <a:off x="1866900" y="34509075"/>
          <a:ext cx="1619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151</xdr:row>
      <xdr:rowOff>114300</xdr:rowOff>
    </xdr:from>
    <xdr:to>
      <xdr:col>3</xdr:col>
      <xdr:colOff>0</xdr:colOff>
      <xdr:row>151</xdr:row>
      <xdr:rowOff>114300</xdr:rowOff>
    </xdr:to>
    <xdr:sp macro="" textlink="">
      <xdr:nvSpPr>
        <xdr:cNvPr id="1126" name="Line 8">
          <a:extLst>
            <a:ext uri="{FF2B5EF4-FFF2-40B4-BE49-F238E27FC236}">
              <a16:creationId xmlns:a16="http://schemas.microsoft.com/office/drawing/2014/main" id="{00000000-0008-0000-0200-000066040000}"/>
            </a:ext>
          </a:extLst>
        </xdr:cNvPr>
        <xdr:cNvSpPr>
          <a:spLocks noChangeShapeType="1"/>
        </xdr:cNvSpPr>
      </xdr:nvSpPr>
      <xdr:spPr bwMode="auto">
        <a:xfrm flipH="1">
          <a:off x="1943100" y="34756725"/>
          <a:ext cx="57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411</xdr:row>
      <xdr:rowOff>114300</xdr:rowOff>
    </xdr:from>
    <xdr:to>
      <xdr:col>2</xdr:col>
      <xdr:colOff>76200</xdr:colOff>
      <xdr:row>411</xdr:row>
      <xdr:rowOff>114300</xdr:rowOff>
    </xdr:to>
    <xdr:sp macro="" textlink="">
      <xdr:nvSpPr>
        <xdr:cNvPr id="1127" name="Line 8">
          <a:extLst>
            <a:ext uri="{FF2B5EF4-FFF2-40B4-BE49-F238E27FC236}">
              <a16:creationId xmlns:a16="http://schemas.microsoft.com/office/drawing/2014/main" id="{00000000-0008-0000-0200-000067040000}"/>
            </a:ext>
          </a:extLst>
        </xdr:cNvPr>
        <xdr:cNvSpPr>
          <a:spLocks noChangeShapeType="1"/>
        </xdr:cNvSpPr>
      </xdr:nvSpPr>
      <xdr:spPr bwMode="auto">
        <a:xfrm flipH="1">
          <a:off x="1485900" y="92811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347</xdr:row>
      <xdr:rowOff>114300</xdr:rowOff>
    </xdr:from>
    <xdr:to>
      <xdr:col>2</xdr:col>
      <xdr:colOff>76200</xdr:colOff>
      <xdr:row>347</xdr:row>
      <xdr:rowOff>114300</xdr:rowOff>
    </xdr:to>
    <xdr:sp macro="" textlink="">
      <xdr:nvSpPr>
        <xdr:cNvPr id="1128" name="Line 8">
          <a:extLst>
            <a:ext uri="{FF2B5EF4-FFF2-40B4-BE49-F238E27FC236}">
              <a16:creationId xmlns:a16="http://schemas.microsoft.com/office/drawing/2014/main" id="{00000000-0008-0000-0200-000068040000}"/>
            </a:ext>
          </a:extLst>
        </xdr:cNvPr>
        <xdr:cNvSpPr>
          <a:spLocks noChangeShapeType="1"/>
        </xdr:cNvSpPr>
      </xdr:nvSpPr>
      <xdr:spPr bwMode="auto">
        <a:xfrm flipH="1">
          <a:off x="1485900" y="79867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411</xdr:row>
      <xdr:rowOff>114300</xdr:rowOff>
    </xdr:from>
    <xdr:to>
      <xdr:col>2</xdr:col>
      <xdr:colOff>76200</xdr:colOff>
      <xdr:row>411</xdr:row>
      <xdr:rowOff>114300</xdr:rowOff>
    </xdr:to>
    <xdr:sp macro="" textlink="">
      <xdr:nvSpPr>
        <xdr:cNvPr id="1129" name="Line 8">
          <a:extLst>
            <a:ext uri="{FF2B5EF4-FFF2-40B4-BE49-F238E27FC236}">
              <a16:creationId xmlns:a16="http://schemas.microsoft.com/office/drawing/2014/main" id="{00000000-0008-0000-0200-000069040000}"/>
            </a:ext>
          </a:extLst>
        </xdr:cNvPr>
        <xdr:cNvSpPr>
          <a:spLocks noChangeShapeType="1"/>
        </xdr:cNvSpPr>
      </xdr:nvSpPr>
      <xdr:spPr bwMode="auto">
        <a:xfrm flipH="1">
          <a:off x="1485900" y="92811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347</xdr:row>
      <xdr:rowOff>114300</xdr:rowOff>
    </xdr:from>
    <xdr:to>
      <xdr:col>2</xdr:col>
      <xdr:colOff>76200</xdr:colOff>
      <xdr:row>347</xdr:row>
      <xdr:rowOff>114300</xdr:rowOff>
    </xdr:to>
    <xdr:sp macro="" textlink="">
      <xdr:nvSpPr>
        <xdr:cNvPr id="1130" name="Line 8">
          <a:extLst>
            <a:ext uri="{FF2B5EF4-FFF2-40B4-BE49-F238E27FC236}">
              <a16:creationId xmlns:a16="http://schemas.microsoft.com/office/drawing/2014/main" id="{00000000-0008-0000-0200-00006A040000}"/>
            </a:ext>
          </a:extLst>
        </xdr:cNvPr>
        <xdr:cNvSpPr>
          <a:spLocks noChangeShapeType="1"/>
        </xdr:cNvSpPr>
      </xdr:nvSpPr>
      <xdr:spPr bwMode="auto">
        <a:xfrm flipH="1">
          <a:off x="1485900" y="79867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337</xdr:row>
      <xdr:rowOff>114300</xdr:rowOff>
    </xdr:from>
    <xdr:to>
      <xdr:col>2</xdr:col>
      <xdr:colOff>76200</xdr:colOff>
      <xdr:row>337</xdr:row>
      <xdr:rowOff>114300</xdr:rowOff>
    </xdr:to>
    <xdr:sp macro="" textlink="">
      <xdr:nvSpPr>
        <xdr:cNvPr id="1131" name="Line 8">
          <a:extLst>
            <a:ext uri="{FF2B5EF4-FFF2-40B4-BE49-F238E27FC236}">
              <a16:creationId xmlns:a16="http://schemas.microsoft.com/office/drawing/2014/main" id="{00000000-0008-0000-0200-00006B040000}"/>
            </a:ext>
          </a:extLst>
        </xdr:cNvPr>
        <xdr:cNvSpPr>
          <a:spLocks noChangeShapeType="1"/>
        </xdr:cNvSpPr>
      </xdr:nvSpPr>
      <xdr:spPr bwMode="auto">
        <a:xfrm flipH="1">
          <a:off x="1485900" y="78047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367</xdr:row>
      <xdr:rowOff>95250</xdr:rowOff>
    </xdr:from>
    <xdr:to>
      <xdr:col>2</xdr:col>
      <xdr:colOff>47625</xdr:colOff>
      <xdr:row>367</xdr:row>
      <xdr:rowOff>104775</xdr:rowOff>
    </xdr:to>
    <xdr:sp macro="" textlink="">
      <xdr:nvSpPr>
        <xdr:cNvPr id="1132" name="Line 7">
          <a:extLst>
            <a:ext uri="{FF2B5EF4-FFF2-40B4-BE49-F238E27FC236}">
              <a16:creationId xmlns:a16="http://schemas.microsoft.com/office/drawing/2014/main" id="{00000000-0008-0000-0200-00006C040000}"/>
            </a:ext>
          </a:extLst>
        </xdr:cNvPr>
        <xdr:cNvSpPr>
          <a:spLocks noChangeShapeType="1"/>
        </xdr:cNvSpPr>
      </xdr:nvSpPr>
      <xdr:spPr bwMode="auto">
        <a:xfrm flipH="1" flipV="1">
          <a:off x="1409700" y="8448675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368</xdr:row>
      <xdr:rowOff>114300</xdr:rowOff>
    </xdr:from>
    <xdr:to>
      <xdr:col>2</xdr:col>
      <xdr:colOff>0</xdr:colOff>
      <xdr:row>368</xdr:row>
      <xdr:rowOff>114300</xdr:rowOff>
    </xdr:to>
    <xdr:sp macro="" textlink="">
      <xdr:nvSpPr>
        <xdr:cNvPr id="1133" name="Line 8">
          <a:extLst>
            <a:ext uri="{FF2B5EF4-FFF2-40B4-BE49-F238E27FC236}">
              <a16:creationId xmlns:a16="http://schemas.microsoft.com/office/drawing/2014/main" id="{00000000-0008-0000-0200-00006D040000}"/>
            </a:ext>
          </a:extLst>
        </xdr:cNvPr>
        <xdr:cNvSpPr>
          <a:spLocks noChangeShapeType="1"/>
        </xdr:cNvSpPr>
      </xdr:nvSpPr>
      <xdr:spPr bwMode="auto">
        <a:xfrm flipH="1">
          <a:off x="1409700" y="84743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366</xdr:row>
      <xdr:rowOff>114300</xdr:rowOff>
    </xdr:from>
    <xdr:to>
      <xdr:col>2</xdr:col>
      <xdr:colOff>76200</xdr:colOff>
      <xdr:row>366</xdr:row>
      <xdr:rowOff>114300</xdr:rowOff>
    </xdr:to>
    <xdr:sp macro="" textlink="">
      <xdr:nvSpPr>
        <xdr:cNvPr id="1134" name="Line 8">
          <a:extLst>
            <a:ext uri="{FF2B5EF4-FFF2-40B4-BE49-F238E27FC236}">
              <a16:creationId xmlns:a16="http://schemas.microsoft.com/office/drawing/2014/main" id="{00000000-0008-0000-0200-00006E040000}"/>
            </a:ext>
          </a:extLst>
        </xdr:cNvPr>
        <xdr:cNvSpPr>
          <a:spLocks noChangeShapeType="1"/>
        </xdr:cNvSpPr>
      </xdr:nvSpPr>
      <xdr:spPr bwMode="auto">
        <a:xfrm flipH="1">
          <a:off x="1943100" y="84267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381</xdr:row>
      <xdr:rowOff>95250</xdr:rowOff>
    </xdr:from>
    <xdr:to>
      <xdr:col>2</xdr:col>
      <xdr:colOff>47625</xdr:colOff>
      <xdr:row>381</xdr:row>
      <xdr:rowOff>104775</xdr:rowOff>
    </xdr:to>
    <xdr:sp macro="" textlink="">
      <xdr:nvSpPr>
        <xdr:cNvPr id="1135" name="Line 7">
          <a:extLst>
            <a:ext uri="{FF2B5EF4-FFF2-40B4-BE49-F238E27FC236}">
              <a16:creationId xmlns:a16="http://schemas.microsoft.com/office/drawing/2014/main" id="{00000000-0008-0000-0200-00006F040000}"/>
            </a:ext>
          </a:extLst>
        </xdr:cNvPr>
        <xdr:cNvSpPr>
          <a:spLocks noChangeShapeType="1"/>
        </xdr:cNvSpPr>
      </xdr:nvSpPr>
      <xdr:spPr bwMode="auto">
        <a:xfrm flipH="1" flipV="1">
          <a:off x="1409700" y="8766810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382</xdr:row>
      <xdr:rowOff>114300</xdr:rowOff>
    </xdr:from>
    <xdr:to>
      <xdr:col>2</xdr:col>
      <xdr:colOff>0</xdr:colOff>
      <xdr:row>382</xdr:row>
      <xdr:rowOff>114300</xdr:rowOff>
    </xdr:to>
    <xdr:sp macro="" textlink="">
      <xdr:nvSpPr>
        <xdr:cNvPr id="1136" name="Line 8">
          <a:extLst>
            <a:ext uri="{FF2B5EF4-FFF2-40B4-BE49-F238E27FC236}">
              <a16:creationId xmlns:a16="http://schemas.microsoft.com/office/drawing/2014/main" id="{00000000-0008-0000-0200-000070040000}"/>
            </a:ext>
          </a:extLst>
        </xdr:cNvPr>
        <xdr:cNvSpPr>
          <a:spLocks noChangeShapeType="1"/>
        </xdr:cNvSpPr>
      </xdr:nvSpPr>
      <xdr:spPr bwMode="auto">
        <a:xfrm flipH="1">
          <a:off x="1409700" y="87849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151</xdr:row>
      <xdr:rowOff>114300</xdr:rowOff>
    </xdr:from>
    <xdr:to>
      <xdr:col>3</xdr:col>
      <xdr:colOff>0</xdr:colOff>
      <xdr:row>151</xdr:row>
      <xdr:rowOff>114300</xdr:rowOff>
    </xdr:to>
    <xdr:sp macro="" textlink="">
      <xdr:nvSpPr>
        <xdr:cNvPr id="1137" name="Line 8">
          <a:extLst>
            <a:ext uri="{FF2B5EF4-FFF2-40B4-BE49-F238E27FC236}">
              <a16:creationId xmlns:a16="http://schemas.microsoft.com/office/drawing/2014/main" id="{00000000-0008-0000-0200-000071040000}"/>
            </a:ext>
          </a:extLst>
        </xdr:cNvPr>
        <xdr:cNvSpPr>
          <a:spLocks noChangeShapeType="1"/>
        </xdr:cNvSpPr>
      </xdr:nvSpPr>
      <xdr:spPr bwMode="auto">
        <a:xfrm flipH="1">
          <a:off x="1943100" y="34756725"/>
          <a:ext cx="57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366</xdr:row>
      <xdr:rowOff>114300</xdr:rowOff>
    </xdr:from>
    <xdr:to>
      <xdr:col>2</xdr:col>
      <xdr:colOff>76200</xdr:colOff>
      <xdr:row>366</xdr:row>
      <xdr:rowOff>114300</xdr:rowOff>
    </xdr:to>
    <xdr:sp macro="" textlink="">
      <xdr:nvSpPr>
        <xdr:cNvPr id="1138" name="Line 8">
          <a:extLst>
            <a:ext uri="{FF2B5EF4-FFF2-40B4-BE49-F238E27FC236}">
              <a16:creationId xmlns:a16="http://schemas.microsoft.com/office/drawing/2014/main" id="{00000000-0008-0000-0200-000072040000}"/>
            </a:ext>
          </a:extLst>
        </xdr:cNvPr>
        <xdr:cNvSpPr>
          <a:spLocks noChangeShapeType="1"/>
        </xdr:cNvSpPr>
      </xdr:nvSpPr>
      <xdr:spPr bwMode="auto">
        <a:xfrm flipH="1">
          <a:off x="1943100" y="84267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381</xdr:row>
      <xdr:rowOff>95250</xdr:rowOff>
    </xdr:from>
    <xdr:to>
      <xdr:col>2</xdr:col>
      <xdr:colOff>47625</xdr:colOff>
      <xdr:row>381</xdr:row>
      <xdr:rowOff>104775</xdr:rowOff>
    </xdr:to>
    <xdr:sp macro="" textlink="">
      <xdr:nvSpPr>
        <xdr:cNvPr id="1139" name="Line 7">
          <a:extLst>
            <a:ext uri="{FF2B5EF4-FFF2-40B4-BE49-F238E27FC236}">
              <a16:creationId xmlns:a16="http://schemas.microsoft.com/office/drawing/2014/main" id="{00000000-0008-0000-0200-000073040000}"/>
            </a:ext>
          </a:extLst>
        </xdr:cNvPr>
        <xdr:cNvSpPr>
          <a:spLocks noChangeShapeType="1"/>
        </xdr:cNvSpPr>
      </xdr:nvSpPr>
      <xdr:spPr bwMode="auto">
        <a:xfrm flipH="1" flipV="1">
          <a:off x="1409700" y="8766810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382</xdr:row>
      <xdr:rowOff>114300</xdr:rowOff>
    </xdr:from>
    <xdr:to>
      <xdr:col>2</xdr:col>
      <xdr:colOff>0</xdr:colOff>
      <xdr:row>382</xdr:row>
      <xdr:rowOff>114300</xdr:rowOff>
    </xdr:to>
    <xdr:sp macro="" textlink="">
      <xdr:nvSpPr>
        <xdr:cNvPr id="1140" name="Line 8">
          <a:extLst>
            <a:ext uri="{FF2B5EF4-FFF2-40B4-BE49-F238E27FC236}">
              <a16:creationId xmlns:a16="http://schemas.microsoft.com/office/drawing/2014/main" id="{00000000-0008-0000-0200-000074040000}"/>
            </a:ext>
          </a:extLst>
        </xdr:cNvPr>
        <xdr:cNvSpPr>
          <a:spLocks noChangeShapeType="1"/>
        </xdr:cNvSpPr>
      </xdr:nvSpPr>
      <xdr:spPr bwMode="auto">
        <a:xfrm flipH="1">
          <a:off x="1409700" y="87849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150</xdr:row>
      <xdr:rowOff>95250</xdr:rowOff>
    </xdr:from>
    <xdr:to>
      <xdr:col>3</xdr:col>
      <xdr:colOff>28575</xdr:colOff>
      <xdr:row>150</xdr:row>
      <xdr:rowOff>104775</xdr:rowOff>
    </xdr:to>
    <xdr:sp macro="" textlink="">
      <xdr:nvSpPr>
        <xdr:cNvPr id="1141" name="Line 7">
          <a:extLst>
            <a:ext uri="{FF2B5EF4-FFF2-40B4-BE49-F238E27FC236}">
              <a16:creationId xmlns:a16="http://schemas.microsoft.com/office/drawing/2014/main" id="{00000000-0008-0000-0200-000075040000}"/>
            </a:ext>
          </a:extLst>
        </xdr:cNvPr>
        <xdr:cNvSpPr>
          <a:spLocks noChangeShapeType="1"/>
        </xdr:cNvSpPr>
      </xdr:nvSpPr>
      <xdr:spPr bwMode="auto">
        <a:xfrm flipH="1" flipV="1">
          <a:off x="1866900" y="34509075"/>
          <a:ext cx="1619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151</xdr:row>
      <xdr:rowOff>114300</xdr:rowOff>
    </xdr:from>
    <xdr:to>
      <xdr:col>3</xdr:col>
      <xdr:colOff>0</xdr:colOff>
      <xdr:row>151</xdr:row>
      <xdr:rowOff>114300</xdr:rowOff>
    </xdr:to>
    <xdr:sp macro="" textlink="">
      <xdr:nvSpPr>
        <xdr:cNvPr id="1142" name="Line 8">
          <a:extLst>
            <a:ext uri="{FF2B5EF4-FFF2-40B4-BE49-F238E27FC236}">
              <a16:creationId xmlns:a16="http://schemas.microsoft.com/office/drawing/2014/main" id="{00000000-0008-0000-0200-000076040000}"/>
            </a:ext>
          </a:extLst>
        </xdr:cNvPr>
        <xdr:cNvSpPr>
          <a:spLocks noChangeShapeType="1"/>
        </xdr:cNvSpPr>
      </xdr:nvSpPr>
      <xdr:spPr bwMode="auto">
        <a:xfrm flipH="1">
          <a:off x="1943100" y="34756725"/>
          <a:ext cx="57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411</xdr:row>
      <xdr:rowOff>114300</xdr:rowOff>
    </xdr:from>
    <xdr:to>
      <xdr:col>2</xdr:col>
      <xdr:colOff>76200</xdr:colOff>
      <xdr:row>411</xdr:row>
      <xdr:rowOff>114300</xdr:rowOff>
    </xdr:to>
    <xdr:sp macro="" textlink="">
      <xdr:nvSpPr>
        <xdr:cNvPr id="1143" name="Line 8">
          <a:extLst>
            <a:ext uri="{FF2B5EF4-FFF2-40B4-BE49-F238E27FC236}">
              <a16:creationId xmlns:a16="http://schemas.microsoft.com/office/drawing/2014/main" id="{00000000-0008-0000-0200-000077040000}"/>
            </a:ext>
          </a:extLst>
        </xdr:cNvPr>
        <xdr:cNvSpPr>
          <a:spLocks noChangeShapeType="1"/>
        </xdr:cNvSpPr>
      </xdr:nvSpPr>
      <xdr:spPr bwMode="auto">
        <a:xfrm flipH="1">
          <a:off x="1485900" y="92811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347</xdr:row>
      <xdr:rowOff>114300</xdr:rowOff>
    </xdr:from>
    <xdr:to>
      <xdr:col>2</xdr:col>
      <xdr:colOff>76200</xdr:colOff>
      <xdr:row>347</xdr:row>
      <xdr:rowOff>114300</xdr:rowOff>
    </xdr:to>
    <xdr:sp macro="" textlink="">
      <xdr:nvSpPr>
        <xdr:cNvPr id="1144" name="Line 8">
          <a:extLst>
            <a:ext uri="{FF2B5EF4-FFF2-40B4-BE49-F238E27FC236}">
              <a16:creationId xmlns:a16="http://schemas.microsoft.com/office/drawing/2014/main" id="{00000000-0008-0000-0200-000078040000}"/>
            </a:ext>
          </a:extLst>
        </xdr:cNvPr>
        <xdr:cNvSpPr>
          <a:spLocks noChangeShapeType="1"/>
        </xdr:cNvSpPr>
      </xdr:nvSpPr>
      <xdr:spPr bwMode="auto">
        <a:xfrm flipH="1">
          <a:off x="1485900" y="79867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411</xdr:row>
      <xdr:rowOff>114300</xdr:rowOff>
    </xdr:from>
    <xdr:to>
      <xdr:col>2</xdr:col>
      <xdr:colOff>76200</xdr:colOff>
      <xdr:row>411</xdr:row>
      <xdr:rowOff>114300</xdr:rowOff>
    </xdr:to>
    <xdr:sp macro="" textlink="">
      <xdr:nvSpPr>
        <xdr:cNvPr id="1145" name="Line 8">
          <a:extLst>
            <a:ext uri="{FF2B5EF4-FFF2-40B4-BE49-F238E27FC236}">
              <a16:creationId xmlns:a16="http://schemas.microsoft.com/office/drawing/2014/main" id="{00000000-0008-0000-0200-000079040000}"/>
            </a:ext>
          </a:extLst>
        </xdr:cNvPr>
        <xdr:cNvSpPr>
          <a:spLocks noChangeShapeType="1"/>
        </xdr:cNvSpPr>
      </xdr:nvSpPr>
      <xdr:spPr bwMode="auto">
        <a:xfrm flipH="1">
          <a:off x="1485900" y="92811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347</xdr:row>
      <xdr:rowOff>114300</xdr:rowOff>
    </xdr:from>
    <xdr:to>
      <xdr:col>2</xdr:col>
      <xdr:colOff>76200</xdr:colOff>
      <xdr:row>347</xdr:row>
      <xdr:rowOff>114300</xdr:rowOff>
    </xdr:to>
    <xdr:sp macro="" textlink="">
      <xdr:nvSpPr>
        <xdr:cNvPr id="1146" name="Line 8">
          <a:extLst>
            <a:ext uri="{FF2B5EF4-FFF2-40B4-BE49-F238E27FC236}">
              <a16:creationId xmlns:a16="http://schemas.microsoft.com/office/drawing/2014/main" id="{00000000-0008-0000-0200-00007A040000}"/>
            </a:ext>
          </a:extLst>
        </xdr:cNvPr>
        <xdr:cNvSpPr>
          <a:spLocks noChangeShapeType="1"/>
        </xdr:cNvSpPr>
      </xdr:nvSpPr>
      <xdr:spPr bwMode="auto">
        <a:xfrm flipH="1">
          <a:off x="1485900" y="79867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337</xdr:row>
      <xdr:rowOff>114300</xdr:rowOff>
    </xdr:from>
    <xdr:to>
      <xdr:col>2</xdr:col>
      <xdr:colOff>76200</xdr:colOff>
      <xdr:row>337</xdr:row>
      <xdr:rowOff>114300</xdr:rowOff>
    </xdr:to>
    <xdr:sp macro="" textlink="">
      <xdr:nvSpPr>
        <xdr:cNvPr id="1147" name="Line 8">
          <a:extLst>
            <a:ext uri="{FF2B5EF4-FFF2-40B4-BE49-F238E27FC236}">
              <a16:creationId xmlns:a16="http://schemas.microsoft.com/office/drawing/2014/main" id="{00000000-0008-0000-0200-00007B040000}"/>
            </a:ext>
          </a:extLst>
        </xdr:cNvPr>
        <xdr:cNvSpPr>
          <a:spLocks noChangeShapeType="1"/>
        </xdr:cNvSpPr>
      </xdr:nvSpPr>
      <xdr:spPr bwMode="auto">
        <a:xfrm flipH="1">
          <a:off x="1485900" y="78047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367</xdr:row>
      <xdr:rowOff>95250</xdr:rowOff>
    </xdr:from>
    <xdr:to>
      <xdr:col>2</xdr:col>
      <xdr:colOff>47625</xdr:colOff>
      <xdr:row>367</xdr:row>
      <xdr:rowOff>104775</xdr:rowOff>
    </xdr:to>
    <xdr:sp macro="" textlink="">
      <xdr:nvSpPr>
        <xdr:cNvPr id="1148" name="Line 7">
          <a:extLst>
            <a:ext uri="{FF2B5EF4-FFF2-40B4-BE49-F238E27FC236}">
              <a16:creationId xmlns:a16="http://schemas.microsoft.com/office/drawing/2014/main" id="{00000000-0008-0000-0200-00007C040000}"/>
            </a:ext>
          </a:extLst>
        </xdr:cNvPr>
        <xdr:cNvSpPr>
          <a:spLocks noChangeShapeType="1"/>
        </xdr:cNvSpPr>
      </xdr:nvSpPr>
      <xdr:spPr bwMode="auto">
        <a:xfrm flipH="1" flipV="1">
          <a:off x="1409700" y="8448675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368</xdr:row>
      <xdr:rowOff>114300</xdr:rowOff>
    </xdr:from>
    <xdr:to>
      <xdr:col>2</xdr:col>
      <xdr:colOff>0</xdr:colOff>
      <xdr:row>368</xdr:row>
      <xdr:rowOff>114300</xdr:rowOff>
    </xdr:to>
    <xdr:sp macro="" textlink="">
      <xdr:nvSpPr>
        <xdr:cNvPr id="1149" name="Line 8">
          <a:extLst>
            <a:ext uri="{FF2B5EF4-FFF2-40B4-BE49-F238E27FC236}">
              <a16:creationId xmlns:a16="http://schemas.microsoft.com/office/drawing/2014/main" id="{00000000-0008-0000-0200-00007D040000}"/>
            </a:ext>
          </a:extLst>
        </xdr:cNvPr>
        <xdr:cNvSpPr>
          <a:spLocks noChangeShapeType="1"/>
        </xdr:cNvSpPr>
      </xdr:nvSpPr>
      <xdr:spPr bwMode="auto">
        <a:xfrm flipH="1">
          <a:off x="1409700" y="84743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366</xdr:row>
      <xdr:rowOff>114300</xdr:rowOff>
    </xdr:from>
    <xdr:to>
      <xdr:col>2</xdr:col>
      <xdr:colOff>76200</xdr:colOff>
      <xdr:row>366</xdr:row>
      <xdr:rowOff>114300</xdr:rowOff>
    </xdr:to>
    <xdr:sp macro="" textlink="">
      <xdr:nvSpPr>
        <xdr:cNvPr id="1150" name="Line 8">
          <a:extLst>
            <a:ext uri="{FF2B5EF4-FFF2-40B4-BE49-F238E27FC236}">
              <a16:creationId xmlns:a16="http://schemas.microsoft.com/office/drawing/2014/main" id="{00000000-0008-0000-0200-00007E040000}"/>
            </a:ext>
          </a:extLst>
        </xdr:cNvPr>
        <xdr:cNvSpPr>
          <a:spLocks noChangeShapeType="1"/>
        </xdr:cNvSpPr>
      </xdr:nvSpPr>
      <xdr:spPr bwMode="auto">
        <a:xfrm flipH="1">
          <a:off x="1943100" y="84267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381</xdr:row>
      <xdr:rowOff>95250</xdr:rowOff>
    </xdr:from>
    <xdr:to>
      <xdr:col>2</xdr:col>
      <xdr:colOff>47625</xdr:colOff>
      <xdr:row>381</xdr:row>
      <xdr:rowOff>104775</xdr:rowOff>
    </xdr:to>
    <xdr:sp macro="" textlink="">
      <xdr:nvSpPr>
        <xdr:cNvPr id="1151" name="Line 7">
          <a:extLst>
            <a:ext uri="{FF2B5EF4-FFF2-40B4-BE49-F238E27FC236}">
              <a16:creationId xmlns:a16="http://schemas.microsoft.com/office/drawing/2014/main" id="{00000000-0008-0000-0200-00007F040000}"/>
            </a:ext>
          </a:extLst>
        </xdr:cNvPr>
        <xdr:cNvSpPr>
          <a:spLocks noChangeShapeType="1"/>
        </xdr:cNvSpPr>
      </xdr:nvSpPr>
      <xdr:spPr bwMode="auto">
        <a:xfrm flipH="1" flipV="1">
          <a:off x="1409700" y="8766810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382</xdr:row>
      <xdr:rowOff>114300</xdr:rowOff>
    </xdr:from>
    <xdr:to>
      <xdr:col>2</xdr:col>
      <xdr:colOff>0</xdr:colOff>
      <xdr:row>382</xdr:row>
      <xdr:rowOff>114300</xdr:rowOff>
    </xdr:to>
    <xdr:sp macro="" textlink="">
      <xdr:nvSpPr>
        <xdr:cNvPr id="1152" name="Line 8">
          <a:extLst>
            <a:ext uri="{FF2B5EF4-FFF2-40B4-BE49-F238E27FC236}">
              <a16:creationId xmlns:a16="http://schemas.microsoft.com/office/drawing/2014/main" id="{00000000-0008-0000-0200-000080040000}"/>
            </a:ext>
          </a:extLst>
        </xdr:cNvPr>
        <xdr:cNvSpPr>
          <a:spLocks noChangeShapeType="1"/>
        </xdr:cNvSpPr>
      </xdr:nvSpPr>
      <xdr:spPr bwMode="auto">
        <a:xfrm flipH="1">
          <a:off x="1409700" y="87849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151</xdr:row>
      <xdr:rowOff>114300</xdr:rowOff>
    </xdr:from>
    <xdr:to>
      <xdr:col>3</xdr:col>
      <xdr:colOff>0</xdr:colOff>
      <xdr:row>151</xdr:row>
      <xdr:rowOff>114300</xdr:rowOff>
    </xdr:to>
    <xdr:sp macro="" textlink="">
      <xdr:nvSpPr>
        <xdr:cNvPr id="1153" name="Line 8">
          <a:extLst>
            <a:ext uri="{FF2B5EF4-FFF2-40B4-BE49-F238E27FC236}">
              <a16:creationId xmlns:a16="http://schemas.microsoft.com/office/drawing/2014/main" id="{00000000-0008-0000-0200-000081040000}"/>
            </a:ext>
          </a:extLst>
        </xdr:cNvPr>
        <xdr:cNvSpPr>
          <a:spLocks noChangeShapeType="1"/>
        </xdr:cNvSpPr>
      </xdr:nvSpPr>
      <xdr:spPr bwMode="auto">
        <a:xfrm flipH="1">
          <a:off x="1943100" y="34756725"/>
          <a:ext cx="57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366</xdr:row>
      <xdr:rowOff>114300</xdr:rowOff>
    </xdr:from>
    <xdr:to>
      <xdr:col>2</xdr:col>
      <xdr:colOff>76200</xdr:colOff>
      <xdr:row>366</xdr:row>
      <xdr:rowOff>114300</xdr:rowOff>
    </xdr:to>
    <xdr:sp macro="" textlink="">
      <xdr:nvSpPr>
        <xdr:cNvPr id="1154" name="Line 8">
          <a:extLst>
            <a:ext uri="{FF2B5EF4-FFF2-40B4-BE49-F238E27FC236}">
              <a16:creationId xmlns:a16="http://schemas.microsoft.com/office/drawing/2014/main" id="{00000000-0008-0000-0200-000082040000}"/>
            </a:ext>
          </a:extLst>
        </xdr:cNvPr>
        <xdr:cNvSpPr>
          <a:spLocks noChangeShapeType="1"/>
        </xdr:cNvSpPr>
      </xdr:nvSpPr>
      <xdr:spPr bwMode="auto">
        <a:xfrm flipH="1">
          <a:off x="1943100" y="84267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381</xdr:row>
      <xdr:rowOff>95250</xdr:rowOff>
    </xdr:from>
    <xdr:to>
      <xdr:col>2</xdr:col>
      <xdr:colOff>47625</xdr:colOff>
      <xdr:row>381</xdr:row>
      <xdr:rowOff>104775</xdr:rowOff>
    </xdr:to>
    <xdr:sp macro="" textlink="">
      <xdr:nvSpPr>
        <xdr:cNvPr id="1155" name="Line 7">
          <a:extLst>
            <a:ext uri="{FF2B5EF4-FFF2-40B4-BE49-F238E27FC236}">
              <a16:creationId xmlns:a16="http://schemas.microsoft.com/office/drawing/2014/main" id="{00000000-0008-0000-0200-000083040000}"/>
            </a:ext>
          </a:extLst>
        </xdr:cNvPr>
        <xdr:cNvSpPr>
          <a:spLocks noChangeShapeType="1"/>
        </xdr:cNvSpPr>
      </xdr:nvSpPr>
      <xdr:spPr bwMode="auto">
        <a:xfrm flipH="1" flipV="1">
          <a:off x="1409700" y="8766810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382</xdr:row>
      <xdr:rowOff>114300</xdr:rowOff>
    </xdr:from>
    <xdr:to>
      <xdr:col>2</xdr:col>
      <xdr:colOff>0</xdr:colOff>
      <xdr:row>382</xdr:row>
      <xdr:rowOff>114300</xdr:rowOff>
    </xdr:to>
    <xdr:sp macro="" textlink="">
      <xdr:nvSpPr>
        <xdr:cNvPr id="1156" name="Line 8">
          <a:extLst>
            <a:ext uri="{FF2B5EF4-FFF2-40B4-BE49-F238E27FC236}">
              <a16:creationId xmlns:a16="http://schemas.microsoft.com/office/drawing/2014/main" id="{00000000-0008-0000-0200-000084040000}"/>
            </a:ext>
          </a:extLst>
        </xdr:cNvPr>
        <xdr:cNvSpPr>
          <a:spLocks noChangeShapeType="1"/>
        </xdr:cNvSpPr>
      </xdr:nvSpPr>
      <xdr:spPr bwMode="auto">
        <a:xfrm flipH="1">
          <a:off x="1409700" y="87849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150</xdr:row>
      <xdr:rowOff>95250</xdr:rowOff>
    </xdr:from>
    <xdr:to>
      <xdr:col>3</xdr:col>
      <xdr:colOff>28575</xdr:colOff>
      <xdr:row>150</xdr:row>
      <xdr:rowOff>104775</xdr:rowOff>
    </xdr:to>
    <xdr:sp macro="" textlink="">
      <xdr:nvSpPr>
        <xdr:cNvPr id="1157" name="Line 7">
          <a:extLst>
            <a:ext uri="{FF2B5EF4-FFF2-40B4-BE49-F238E27FC236}">
              <a16:creationId xmlns:a16="http://schemas.microsoft.com/office/drawing/2014/main" id="{00000000-0008-0000-0200-000085040000}"/>
            </a:ext>
          </a:extLst>
        </xdr:cNvPr>
        <xdr:cNvSpPr>
          <a:spLocks noChangeShapeType="1"/>
        </xdr:cNvSpPr>
      </xdr:nvSpPr>
      <xdr:spPr bwMode="auto">
        <a:xfrm flipH="1" flipV="1">
          <a:off x="1866900" y="34509075"/>
          <a:ext cx="1619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151</xdr:row>
      <xdr:rowOff>114300</xdr:rowOff>
    </xdr:from>
    <xdr:to>
      <xdr:col>3</xdr:col>
      <xdr:colOff>0</xdr:colOff>
      <xdr:row>151</xdr:row>
      <xdr:rowOff>114300</xdr:rowOff>
    </xdr:to>
    <xdr:sp macro="" textlink="">
      <xdr:nvSpPr>
        <xdr:cNvPr id="1158" name="Line 8">
          <a:extLst>
            <a:ext uri="{FF2B5EF4-FFF2-40B4-BE49-F238E27FC236}">
              <a16:creationId xmlns:a16="http://schemas.microsoft.com/office/drawing/2014/main" id="{00000000-0008-0000-0200-000086040000}"/>
            </a:ext>
          </a:extLst>
        </xdr:cNvPr>
        <xdr:cNvSpPr>
          <a:spLocks noChangeShapeType="1"/>
        </xdr:cNvSpPr>
      </xdr:nvSpPr>
      <xdr:spPr bwMode="auto">
        <a:xfrm flipH="1">
          <a:off x="1943100" y="34756725"/>
          <a:ext cx="57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411</xdr:row>
      <xdr:rowOff>114300</xdr:rowOff>
    </xdr:from>
    <xdr:to>
      <xdr:col>2</xdr:col>
      <xdr:colOff>76200</xdr:colOff>
      <xdr:row>411</xdr:row>
      <xdr:rowOff>114300</xdr:rowOff>
    </xdr:to>
    <xdr:sp macro="" textlink="">
      <xdr:nvSpPr>
        <xdr:cNvPr id="1159" name="Line 8">
          <a:extLst>
            <a:ext uri="{FF2B5EF4-FFF2-40B4-BE49-F238E27FC236}">
              <a16:creationId xmlns:a16="http://schemas.microsoft.com/office/drawing/2014/main" id="{00000000-0008-0000-0200-000087040000}"/>
            </a:ext>
          </a:extLst>
        </xdr:cNvPr>
        <xdr:cNvSpPr>
          <a:spLocks noChangeShapeType="1"/>
        </xdr:cNvSpPr>
      </xdr:nvSpPr>
      <xdr:spPr bwMode="auto">
        <a:xfrm flipH="1">
          <a:off x="1485900" y="92811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347</xdr:row>
      <xdr:rowOff>114300</xdr:rowOff>
    </xdr:from>
    <xdr:to>
      <xdr:col>2</xdr:col>
      <xdr:colOff>76200</xdr:colOff>
      <xdr:row>347</xdr:row>
      <xdr:rowOff>114300</xdr:rowOff>
    </xdr:to>
    <xdr:sp macro="" textlink="">
      <xdr:nvSpPr>
        <xdr:cNvPr id="1160" name="Line 8">
          <a:extLst>
            <a:ext uri="{FF2B5EF4-FFF2-40B4-BE49-F238E27FC236}">
              <a16:creationId xmlns:a16="http://schemas.microsoft.com/office/drawing/2014/main" id="{00000000-0008-0000-0200-000088040000}"/>
            </a:ext>
          </a:extLst>
        </xdr:cNvPr>
        <xdr:cNvSpPr>
          <a:spLocks noChangeShapeType="1"/>
        </xdr:cNvSpPr>
      </xdr:nvSpPr>
      <xdr:spPr bwMode="auto">
        <a:xfrm flipH="1">
          <a:off x="1485900" y="79867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411</xdr:row>
      <xdr:rowOff>114300</xdr:rowOff>
    </xdr:from>
    <xdr:to>
      <xdr:col>2</xdr:col>
      <xdr:colOff>76200</xdr:colOff>
      <xdr:row>411</xdr:row>
      <xdr:rowOff>114300</xdr:rowOff>
    </xdr:to>
    <xdr:sp macro="" textlink="">
      <xdr:nvSpPr>
        <xdr:cNvPr id="1161" name="Line 8">
          <a:extLst>
            <a:ext uri="{FF2B5EF4-FFF2-40B4-BE49-F238E27FC236}">
              <a16:creationId xmlns:a16="http://schemas.microsoft.com/office/drawing/2014/main" id="{00000000-0008-0000-0200-000089040000}"/>
            </a:ext>
          </a:extLst>
        </xdr:cNvPr>
        <xdr:cNvSpPr>
          <a:spLocks noChangeShapeType="1"/>
        </xdr:cNvSpPr>
      </xdr:nvSpPr>
      <xdr:spPr bwMode="auto">
        <a:xfrm flipH="1">
          <a:off x="1485900" y="92811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347</xdr:row>
      <xdr:rowOff>114300</xdr:rowOff>
    </xdr:from>
    <xdr:to>
      <xdr:col>2</xdr:col>
      <xdr:colOff>76200</xdr:colOff>
      <xdr:row>347</xdr:row>
      <xdr:rowOff>114300</xdr:rowOff>
    </xdr:to>
    <xdr:sp macro="" textlink="">
      <xdr:nvSpPr>
        <xdr:cNvPr id="1162" name="Line 8">
          <a:extLst>
            <a:ext uri="{FF2B5EF4-FFF2-40B4-BE49-F238E27FC236}">
              <a16:creationId xmlns:a16="http://schemas.microsoft.com/office/drawing/2014/main" id="{00000000-0008-0000-0200-00008A040000}"/>
            </a:ext>
          </a:extLst>
        </xdr:cNvPr>
        <xdr:cNvSpPr>
          <a:spLocks noChangeShapeType="1"/>
        </xdr:cNvSpPr>
      </xdr:nvSpPr>
      <xdr:spPr bwMode="auto">
        <a:xfrm flipH="1">
          <a:off x="1485900" y="79867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337</xdr:row>
      <xdr:rowOff>114300</xdr:rowOff>
    </xdr:from>
    <xdr:to>
      <xdr:col>2</xdr:col>
      <xdr:colOff>76200</xdr:colOff>
      <xdr:row>337</xdr:row>
      <xdr:rowOff>114300</xdr:rowOff>
    </xdr:to>
    <xdr:sp macro="" textlink="">
      <xdr:nvSpPr>
        <xdr:cNvPr id="1163" name="Line 8">
          <a:extLst>
            <a:ext uri="{FF2B5EF4-FFF2-40B4-BE49-F238E27FC236}">
              <a16:creationId xmlns:a16="http://schemas.microsoft.com/office/drawing/2014/main" id="{00000000-0008-0000-0200-00008B040000}"/>
            </a:ext>
          </a:extLst>
        </xdr:cNvPr>
        <xdr:cNvSpPr>
          <a:spLocks noChangeShapeType="1"/>
        </xdr:cNvSpPr>
      </xdr:nvSpPr>
      <xdr:spPr bwMode="auto">
        <a:xfrm flipH="1">
          <a:off x="1485900" y="78047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367</xdr:row>
      <xdr:rowOff>95250</xdr:rowOff>
    </xdr:from>
    <xdr:to>
      <xdr:col>2</xdr:col>
      <xdr:colOff>47625</xdr:colOff>
      <xdr:row>367</xdr:row>
      <xdr:rowOff>104775</xdr:rowOff>
    </xdr:to>
    <xdr:sp macro="" textlink="">
      <xdr:nvSpPr>
        <xdr:cNvPr id="1164" name="Line 7">
          <a:extLst>
            <a:ext uri="{FF2B5EF4-FFF2-40B4-BE49-F238E27FC236}">
              <a16:creationId xmlns:a16="http://schemas.microsoft.com/office/drawing/2014/main" id="{00000000-0008-0000-0200-00008C040000}"/>
            </a:ext>
          </a:extLst>
        </xdr:cNvPr>
        <xdr:cNvSpPr>
          <a:spLocks noChangeShapeType="1"/>
        </xdr:cNvSpPr>
      </xdr:nvSpPr>
      <xdr:spPr bwMode="auto">
        <a:xfrm flipH="1" flipV="1">
          <a:off x="1409700" y="8448675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368</xdr:row>
      <xdr:rowOff>114300</xdr:rowOff>
    </xdr:from>
    <xdr:to>
      <xdr:col>2</xdr:col>
      <xdr:colOff>0</xdr:colOff>
      <xdr:row>368</xdr:row>
      <xdr:rowOff>114300</xdr:rowOff>
    </xdr:to>
    <xdr:sp macro="" textlink="">
      <xdr:nvSpPr>
        <xdr:cNvPr id="1165" name="Line 8">
          <a:extLst>
            <a:ext uri="{FF2B5EF4-FFF2-40B4-BE49-F238E27FC236}">
              <a16:creationId xmlns:a16="http://schemas.microsoft.com/office/drawing/2014/main" id="{00000000-0008-0000-0200-00008D040000}"/>
            </a:ext>
          </a:extLst>
        </xdr:cNvPr>
        <xdr:cNvSpPr>
          <a:spLocks noChangeShapeType="1"/>
        </xdr:cNvSpPr>
      </xdr:nvSpPr>
      <xdr:spPr bwMode="auto">
        <a:xfrm flipH="1">
          <a:off x="1409700" y="84743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366</xdr:row>
      <xdr:rowOff>114300</xdr:rowOff>
    </xdr:from>
    <xdr:to>
      <xdr:col>2</xdr:col>
      <xdr:colOff>76200</xdr:colOff>
      <xdr:row>366</xdr:row>
      <xdr:rowOff>114300</xdr:rowOff>
    </xdr:to>
    <xdr:sp macro="" textlink="">
      <xdr:nvSpPr>
        <xdr:cNvPr id="1166" name="Line 8">
          <a:extLst>
            <a:ext uri="{FF2B5EF4-FFF2-40B4-BE49-F238E27FC236}">
              <a16:creationId xmlns:a16="http://schemas.microsoft.com/office/drawing/2014/main" id="{00000000-0008-0000-0200-00008E040000}"/>
            </a:ext>
          </a:extLst>
        </xdr:cNvPr>
        <xdr:cNvSpPr>
          <a:spLocks noChangeShapeType="1"/>
        </xdr:cNvSpPr>
      </xdr:nvSpPr>
      <xdr:spPr bwMode="auto">
        <a:xfrm flipH="1">
          <a:off x="1943100" y="84267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381</xdr:row>
      <xdr:rowOff>95250</xdr:rowOff>
    </xdr:from>
    <xdr:to>
      <xdr:col>2</xdr:col>
      <xdr:colOff>47625</xdr:colOff>
      <xdr:row>381</xdr:row>
      <xdr:rowOff>104775</xdr:rowOff>
    </xdr:to>
    <xdr:sp macro="" textlink="">
      <xdr:nvSpPr>
        <xdr:cNvPr id="1167" name="Line 7">
          <a:extLst>
            <a:ext uri="{FF2B5EF4-FFF2-40B4-BE49-F238E27FC236}">
              <a16:creationId xmlns:a16="http://schemas.microsoft.com/office/drawing/2014/main" id="{00000000-0008-0000-0200-00008F040000}"/>
            </a:ext>
          </a:extLst>
        </xdr:cNvPr>
        <xdr:cNvSpPr>
          <a:spLocks noChangeShapeType="1"/>
        </xdr:cNvSpPr>
      </xdr:nvSpPr>
      <xdr:spPr bwMode="auto">
        <a:xfrm flipH="1" flipV="1">
          <a:off x="1409700" y="8766810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382</xdr:row>
      <xdr:rowOff>114300</xdr:rowOff>
    </xdr:from>
    <xdr:to>
      <xdr:col>2</xdr:col>
      <xdr:colOff>0</xdr:colOff>
      <xdr:row>382</xdr:row>
      <xdr:rowOff>114300</xdr:rowOff>
    </xdr:to>
    <xdr:sp macro="" textlink="">
      <xdr:nvSpPr>
        <xdr:cNvPr id="1168" name="Line 8">
          <a:extLst>
            <a:ext uri="{FF2B5EF4-FFF2-40B4-BE49-F238E27FC236}">
              <a16:creationId xmlns:a16="http://schemas.microsoft.com/office/drawing/2014/main" id="{00000000-0008-0000-0200-000090040000}"/>
            </a:ext>
          </a:extLst>
        </xdr:cNvPr>
        <xdr:cNvSpPr>
          <a:spLocks noChangeShapeType="1"/>
        </xdr:cNvSpPr>
      </xdr:nvSpPr>
      <xdr:spPr bwMode="auto">
        <a:xfrm flipH="1">
          <a:off x="1409700" y="87849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151</xdr:row>
      <xdr:rowOff>114300</xdr:rowOff>
    </xdr:from>
    <xdr:to>
      <xdr:col>3</xdr:col>
      <xdr:colOff>0</xdr:colOff>
      <xdr:row>151</xdr:row>
      <xdr:rowOff>114300</xdr:rowOff>
    </xdr:to>
    <xdr:sp macro="" textlink="">
      <xdr:nvSpPr>
        <xdr:cNvPr id="1169" name="Line 8">
          <a:extLst>
            <a:ext uri="{FF2B5EF4-FFF2-40B4-BE49-F238E27FC236}">
              <a16:creationId xmlns:a16="http://schemas.microsoft.com/office/drawing/2014/main" id="{00000000-0008-0000-0200-000091040000}"/>
            </a:ext>
          </a:extLst>
        </xdr:cNvPr>
        <xdr:cNvSpPr>
          <a:spLocks noChangeShapeType="1"/>
        </xdr:cNvSpPr>
      </xdr:nvSpPr>
      <xdr:spPr bwMode="auto">
        <a:xfrm flipH="1">
          <a:off x="1943100" y="34756725"/>
          <a:ext cx="57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418</xdr:row>
      <xdr:rowOff>114300</xdr:rowOff>
    </xdr:from>
    <xdr:to>
      <xdr:col>2</xdr:col>
      <xdr:colOff>19050</xdr:colOff>
      <xdr:row>418</xdr:row>
      <xdr:rowOff>114300</xdr:rowOff>
    </xdr:to>
    <xdr:sp macro="" textlink="">
      <xdr:nvSpPr>
        <xdr:cNvPr id="1170" name="Line 8">
          <a:extLst>
            <a:ext uri="{FF2B5EF4-FFF2-40B4-BE49-F238E27FC236}">
              <a16:creationId xmlns:a16="http://schemas.microsoft.com/office/drawing/2014/main" id="{00000000-0008-0000-0200-000092040000}"/>
            </a:ext>
          </a:extLst>
        </xdr:cNvPr>
        <xdr:cNvSpPr>
          <a:spLocks noChangeShapeType="1"/>
        </xdr:cNvSpPr>
      </xdr:nvSpPr>
      <xdr:spPr bwMode="auto">
        <a:xfrm flipH="1">
          <a:off x="1343025" y="944118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446</xdr:row>
      <xdr:rowOff>95250</xdr:rowOff>
    </xdr:from>
    <xdr:to>
      <xdr:col>2</xdr:col>
      <xdr:colOff>9525</xdr:colOff>
      <xdr:row>446</xdr:row>
      <xdr:rowOff>104775</xdr:rowOff>
    </xdr:to>
    <xdr:sp macro="" textlink="">
      <xdr:nvSpPr>
        <xdr:cNvPr id="1171" name="Line 7">
          <a:extLst>
            <a:ext uri="{FF2B5EF4-FFF2-40B4-BE49-F238E27FC236}">
              <a16:creationId xmlns:a16="http://schemas.microsoft.com/office/drawing/2014/main" id="{00000000-0008-0000-0200-000093040000}"/>
            </a:ext>
          </a:extLst>
        </xdr:cNvPr>
        <xdr:cNvSpPr>
          <a:spLocks noChangeShapeType="1"/>
        </xdr:cNvSpPr>
      </xdr:nvSpPr>
      <xdr:spPr bwMode="auto">
        <a:xfrm flipH="1" flipV="1">
          <a:off x="1409700" y="1007935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447</xdr:row>
      <xdr:rowOff>114300</xdr:rowOff>
    </xdr:from>
    <xdr:to>
      <xdr:col>2</xdr:col>
      <xdr:colOff>0</xdr:colOff>
      <xdr:row>447</xdr:row>
      <xdr:rowOff>114300</xdr:rowOff>
    </xdr:to>
    <xdr:sp macro="" textlink="">
      <xdr:nvSpPr>
        <xdr:cNvPr id="1172" name="Line 8">
          <a:extLst>
            <a:ext uri="{FF2B5EF4-FFF2-40B4-BE49-F238E27FC236}">
              <a16:creationId xmlns:a16="http://schemas.microsoft.com/office/drawing/2014/main" id="{00000000-0008-0000-0200-000094040000}"/>
            </a:ext>
          </a:extLst>
        </xdr:cNvPr>
        <xdr:cNvSpPr>
          <a:spLocks noChangeShapeType="1"/>
        </xdr:cNvSpPr>
      </xdr:nvSpPr>
      <xdr:spPr bwMode="auto">
        <a:xfrm flipH="1">
          <a:off x="1409700" y="101041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418</xdr:row>
      <xdr:rowOff>114300</xdr:rowOff>
    </xdr:from>
    <xdr:to>
      <xdr:col>2</xdr:col>
      <xdr:colOff>19050</xdr:colOff>
      <xdr:row>418</xdr:row>
      <xdr:rowOff>114300</xdr:rowOff>
    </xdr:to>
    <xdr:sp macro="" textlink="">
      <xdr:nvSpPr>
        <xdr:cNvPr id="1173" name="Line 8">
          <a:extLst>
            <a:ext uri="{FF2B5EF4-FFF2-40B4-BE49-F238E27FC236}">
              <a16:creationId xmlns:a16="http://schemas.microsoft.com/office/drawing/2014/main" id="{00000000-0008-0000-0200-000095040000}"/>
            </a:ext>
          </a:extLst>
        </xdr:cNvPr>
        <xdr:cNvSpPr>
          <a:spLocks noChangeShapeType="1"/>
        </xdr:cNvSpPr>
      </xdr:nvSpPr>
      <xdr:spPr bwMode="auto">
        <a:xfrm flipH="1">
          <a:off x="1343025" y="944118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446</xdr:row>
      <xdr:rowOff>95250</xdr:rowOff>
    </xdr:from>
    <xdr:to>
      <xdr:col>2</xdr:col>
      <xdr:colOff>9525</xdr:colOff>
      <xdr:row>446</xdr:row>
      <xdr:rowOff>104775</xdr:rowOff>
    </xdr:to>
    <xdr:sp macro="" textlink="">
      <xdr:nvSpPr>
        <xdr:cNvPr id="1174" name="Line 7">
          <a:extLst>
            <a:ext uri="{FF2B5EF4-FFF2-40B4-BE49-F238E27FC236}">
              <a16:creationId xmlns:a16="http://schemas.microsoft.com/office/drawing/2014/main" id="{00000000-0008-0000-0200-000096040000}"/>
            </a:ext>
          </a:extLst>
        </xdr:cNvPr>
        <xdr:cNvSpPr>
          <a:spLocks noChangeShapeType="1"/>
        </xdr:cNvSpPr>
      </xdr:nvSpPr>
      <xdr:spPr bwMode="auto">
        <a:xfrm flipH="1" flipV="1">
          <a:off x="1409700" y="1007935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447</xdr:row>
      <xdr:rowOff>114300</xdr:rowOff>
    </xdr:from>
    <xdr:to>
      <xdr:col>2</xdr:col>
      <xdr:colOff>0</xdr:colOff>
      <xdr:row>447</xdr:row>
      <xdr:rowOff>114300</xdr:rowOff>
    </xdr:to>
    <xdr:sp macro="" textlink="">
      <xdr:nvSpPr>
        <xdr:cNvPr id="1175" name="Line 8">
          <a:extLst>
            <a:ext uri="{FF2B5EF4-FFF2-40B4-BE49-F238E27FC236}">
              <a16:creationId xmlns:a16="http://schemas.microsoft.com/office/drawing/2014/main" id="{00000000-0008-0000-0200-000097040000}"/>
            </a:ext>
          </a:extLst>
        </xdr:cNvPr>
        <xdr:cNvSpPr>
          <a:spLocks noChangeShapeType="1"/>
        </xdr:cNvSpPr>
      </xdr:nvSpPr>
      <xdr:spPr bwMode="auto">
        <a:xfrm flipH="1">
          <a:off x="1409700" y="101041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443</xdr:row>
      <xdr:rowOff>114300</xdr:rowOff>
    </xdr:from>
    <xdr:to>
      <xdr:col>2</xdr:col>
      <xdr:colOff>19050</xdr:colOff>
      <xdr:row>443</xdr:row>
      <xdr:rowOff>114300</xdr:rowOff>
    </xdr:to>
    <xdr:sp macro="" textlink="">
      <xdr:nvSpPr>
        <xdr:cNvPr id="1176" name="Line 8">
          <a:extLst>
            <a:ext uri="{FF2B5EF4-FFF2-40B4-BE49-F238E27FC236}">
              <a16:creationId xmlns:a16="http://schemas.microsoft.com/office/drawing/2014/main" id="{00000000-0008-0000-0200-000098040000}"/>
            </a:ext>
          </a:extLst>
        </xdr:cNvPr>
        <xdr:cNvSpPr>
          <a:spLocks noChangeShapeType="1"/>
        </xdr:cNvSpPr>
      </xdr:nvSpPr>
      <xdr:spPr bwMode="auto">
        <a:xfrm flipH="1">
          <a:off x="1343025" y="1001268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470</xdr:row>
      <xdr:rowOff>95250</xdr:rowOff>
    </xdr:from>
    <xdr:to>
      <xdr:col>2</xdr:col>
      <xdr:colOff>9525</xdr:colOff>
      <xdr:row>470</xdr:row>
      <xdr:rowOff>104775</xdr:rowOff>
    </xdr:to>
    <xdr:sp macro="" textlink="">
      <xdr:nvSpPr>
        <xdr:cNvPr id="1177" name="Line 7">
          <a:extLst>
            <a:ext uri="{FF2B5EF4-FFF2-40B4-BE49-F238E27FC236}">
              <a16:creationId xmlns:a16="http://schemas.microsoft.com/office/drawing/2014/main" id="{00000000-0008-0000-0200-000099040000}"/>
            </a:ext>
          </a:extLst>
        </xdr:cNvPr>
        <xdr:cNvSpPr>
          <a:spLocks noChangeShapeType="1"/>
        </xdr:cNvSpPr>
      </xdr:nvSpPr>
      <xdr:spPr bwMode="auto">
        <a:xfrm flipH="1" flipV="1">
          <a:off x="1409700" y="1062799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471</xdr:row>
      <xdr:rowOff>114300</xdr:rowOff>
    </xdr:from>
    <xdr:to>
      <xdr:col>2</xdr:col>
      <xdr:colOff>0</xdr:colOff>
      <xdr:row>471</xdr:row>
      <xdr:rowOff>114300</xdr:rowOff>
    </xdr:to>
    <xdr:sp macro="" textlink="">
      <xdr:nvSpPr>
        <xdr:cNvPr id="1178" name="Line 8">
          <a:extLst>
            <a:ext uri="{FF2B5EF4-FFF2-40B4-BE49-F238E27FC236}">
              <a16:creationId xmlns:a16="http://schemas.microsoft.com/office/drawing/2014/main" id="{00000000-0008-0000-0200-00009A040000}"/>
            </a:ext>
          </a:extLst>
        </xdr:cNvPr>
        <xdr:cNvSpPr>
          <a:spLocks noChangeShapeType="1"/>
        </xdr:cNvSpPr>
      </xdr:nvSpPr>
      <xdr:spPr bwMode="auto">
        <a:xfrm flipH="1">
          <a:off x="1409700" y="10652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-161925</xdr:colOff>
      <xdr:row>207</xdr:row>
      <xdr:rowOff>95250</xdr:rowOff>
    </xdr:from>
    <xdr:to>
      <xdr:col>3</xdr:col>
      <xdr:colOff>38100</xdr:colOff>
      <xdr:row>207</xdr:row>
      <xdr:rowOff>104775</xdr:rowOff>
    </xdr:to>
    <xdr:sp macro="" textlink="">
      <xdr:nvSpPr>
        <xdr:cNvPr id="1179" name="Line 7">
          <a:extLst>
            <a:ext uri="{FF2B5EF4-FFF2-40B4-BE49-F238E27FC236}">
              <a16:creationId xmlns:a16="http://schemas.microsoft.com/office/drawing/2014/main" id="{00000000-0008-0000-0200-00009B040000}"/>
            </a:ext>
          </a:extLst>
        </xdr:cNvPr>
        <xdr:cNvSpPr>
          <a:spLocks noChangeShapeType="1"/>
        </xdr:cNvSpPr>
      </xdr:nvSpPr>
      <xdr:spPr bwMode="auto">
        <a:xfrm flipH="1" flipV="1">
          <a:off x="1247775" y="48186975"/>
          <a:ext cx="7905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208</xdr:row>
      <xdr:rowOff>114300</xdr:rowOff>
    </xdr:from>
    <xdr:to>
      <xdr:col>3</xdr:col>
      <xdr:colOff>0</xdr:colOff>
      <xdr:row>208</xdr:row>
      <xdr:rowOff>114300</xdr:rowOff>
    </xdr:to>
    <xdr:sp macro="" textlink="">
      <xdr:nvSpPr>
        <xdr:cNvPr id="1180" name="Line 8">
          <a:extLst>
            <a:ext uri="{FF2B5EF4-FFF2-40B4-BE49-F238E27FC236}">
              <a16:creationId xmlns:a16="http://schemas.microsoft.com/office/drawing/2014/main" id="{00000000-0008-0000-0200-00009C040000}"/>
            </a:ext>
          </a:extLst>
        </xdr:cNvPr>
        <xdr:cNvSpPr>
          <a:spLocks noChangeShapeType="1"/>
        </xdr:cNvSpPr>
      </xdr:nvSpPr>
      <xdr:spPr bwMode="auto">
        <a:xfrm flipH="1">
          <a:off x="1343025" y="48453675"/>
          <a:ext cx="6572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450</xdr:row>
      <xdr:rowOff>114300</xdr:rowOff>
    </xdr:from>
    <xdr:to>
      <xdr:col>2</xdr:col>
      <xdr:colOff>19050</xdr:colOff>
      <xdr:row>450</xdr:row>
      <xdr:rowOff>114300</xdr:rowOff>
    </xdr:to>
    <xdr:sp macro="" textlink="">
      <xdr:nvSpPr>
        <xdr:cNvPr id="1181" name="Line 8">
          <a:extLst>
            <a:ext uri="{FF2B5EF4-FFF2-40B4-BE49-F238E27FC236}">
              <a16:creationId xmlns:a16="http://schemas.microsoft.com/office/drawing/2014/main" id="{00000000-0008-0000-0200-00009D040000}"/>
            </a:ext>
          </a:extLst>
        </xdr:cNvPr>
        <xdr:cNvSpPr>
          <a:spLocks noChangeShapeType="1"/>
        </xdr:cNvSpPr>
      </xdr:nvSpPr>
      <xdr:spPr bwMode="auto">
        <a:xfrm flipH="1">
          <a:off x="1343025" y="1017270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477</xdr:row>
      <xdr:rowOff>95250</xdr:rowOff>
    </xdr:from>
    <xdr:to>
      <xdr:col>2</xdr:col>
      <xdr:colOff>9525</xdr:colOff>
      <xdr:row>477</xdr:row>
      <xdr:rowOff>104775</xdr:rowOff>
    </xdr:to>
    <xdr:sp macro="" textlink="">
      <xdr:nvSpPr>
        <xdr:cNvPr id="1182" name="Line 7">
          <a:extLst>
            <a:ext uri="{FF2B5EF4-FFF2-40B4-BE49-F238E27FC236}">
              <a16:creationId xmlns:a16="http://schemas.microsoft.com/office/drawing/2014/main" id="{00000000-0008-0000-0200-00009E040000}"/>
            </a:ext>
          </a:extLst>
        </xdr:cNvPr>
        <xdr:cNvSpPr>
          <a:spLocks noChangeShapeType="1"/>
        </xdr:cNvSpPr>
      </xdr:nvSpPr>
      <xdr:spPr bwMode="auto">
        <a:xfrm flipH="1" flipV="1">
          <a:off x="1409700" y="1078801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478</xdr:row>
      <xdr:rowOff>114300</xdr:rowOff>
    </xdr:from>
    <xdr:to>
      <xdr:col>2</xdr:col>
      <xdr:colOff>0</xdr:colOff>
      <xdr:row>478</xdr:row>
      <xdr:rowOff>114300</xdr:rowOff>
    </xdr:to>
    <xdr:sp macro="" textlink="">
      <xdr:nvSpPr>
        <xdr:cNvPr id="1183" name="Line 8">
          <a:extLst>
            <a:ext uri="{FF2B5EF4-FFF2-40B4-BE49-F238E27FC236}">
              <a16:creationId xmlns:a16="http://schemas.microsoft.com/office/drawing/2014/main" id="{00000000-0008-0000-0200-00009F040000}"/>
            </a:ext>
          </a:extLst>
        </xdr:cNvPr>
        <xdr:cNvSpPr>
          <a:spLocks noChangeShapeType="1"/>
        </xdr:cNvSpPr>
      </xdr:nvSpPr>
      <xdr:spPr bwMode="auto">
        <a:xfrm flipH="1">
          <a:off x="1409700" y="108127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536</xdr:row>
      <xdr:rowOff>104775</xdr:rowOff>
    </xdr:from>
    <xdr:to>
      <xdr:col>2</xdr:col>
      <xdr:colOff>19050</xdr:colOff>
      <xdr:row>536</xdr:row>
      <xdr:rowOff>104775</xdr:rowOff>
    </xdr:to>
    <xdr:sp macro="" textlink="">
      <xdr:nvSpPr>
        <xdr:cNvPr id="1184" name="Line 8">
          <a:extLst>
            <a:ext uri="{FF2B5EF4-FFF2-40B4-BE49-F238E27FC236}">
              <a16:creationId xmlns:a16="http://schemas.microsoft.com/office/drawing/2014/main" id="{00000000-0008-0000-0200-0000A0040000}"/>
            </a:ext>
          </a:extLst>
        </xdr:cNvPr>
        <xdr:cNvSpPr>
          <a:spLocks noChangeShapeType="1"/>
        </xdr:cNvSpPr>
      </xdr:nvSpPr>
      <xdr:spPr bwMode="auto">
        <a:xfrm flipH="1">
          <a:off x="1495425" y="121424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431</xdr:row>
      <xdr:rowOff>114300</xdr:rowOff>
    </xdr:from>
    <xdr:to>
      <xdr:col>2</xdr:col>
      <xdr:colOff>19050</xdr:colOff>
      <xdr:row>431</xdr:row>
      <xdr:rowOff>114300</xdr:rowOff>
    </xdr:to>
    <xdr:sp macro="" textlink="">
      <xdr:nvSpPr>
        <xdr:cNvPr id="1185" name="Line 8">
          <a:extLst>
            <a:ext uri="{FF2B5EF4-FFF2-40B4-BE49-F238E27FC236}">
              <a16:creationId xmlns:a16="http://schemas.microsoft.com/office/drawing/2014/main" id="{00000000-0008-0000-0200-0000A1040000}"/>
            </a:ext>
          </a:extLst>
        </xdr:cNvPr>
        <xdr:cNvSpPr>
          <a:spLocks noChangeShapeType="1"/>
        </xdr:cNvSpPr>
      </xdr:nvSpPr>
      <xdr:spPr bwMode="auto">
        <a:xfrm flipH="1">
          <a:off x="1495425" y="97383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536</xdr:row>
      <xdr:rowOff>104775</xdr:rowOff>
    </xdr:from>
    <xdr:to>
      <xdr:col>2</xdr:col>
      <xdr:colOff>19050</xdr:colOff>
      <xdr:row>536</xdr:row>
      <xdr:rowOff>104775</xdr:rowOff>
    </xdr:to>
    <xdr:sp macro="" textlink="">
      <xdr:nvSpPr>
        <xdr:cNvPr id="1186" name="Line 8">
          <a:extLst>
            <a:ext uri="{FF2B5EF4-FFF2-40B4-BE49-F238E27FC236}">
              <a16:creationId xmlns:a16="http://schemas.microsoft.com/office/drawing/2014/main" id="{00000000-0008-0000-0200-0000A2040000}"/>
            </a:ext>
          </a:extLst>
        </xdr:cNvPr>
        <xdr:cNvSpPr>
          <a:spLocks noChangeShapeType="1"/>
        </xdr:cNvSpPr>
      </xdr:nvSpPr>
      <xdr:spPr bwMode="auto">
        <a:xfrm flipH="1">
          <a:off x="1495425" y="121424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431</xdr:row>
      <xdr:rowOff>114300</xdr:rowOff>
    </xdr:from>
    <xdr:to>
      <xdr:col>2</xdr:col>
      <xdr:colOff>19050</xdr:colOff>
      <xdr:row>431</xdr:row>
      <xdr:rowOff>114300</xdr:rowOff>
    </xdr:to>
    <xdr:sp macro="" textlink="">
      <xdr:nvSpPr>
        <xdr:cNvPr id="1187" name="Line 8">
          <a:extLst>
            <a:ext uri="{FF2B5EF4-FFF2-40B4-BE49-F238E27FC236}">
              <a16:creationId xmlns:a16="http://schemas.microsoft.com/office/drawing/2014/main" id="{00000000-0008-0000-0200-0000A3040000}"/>
            </a:ext>
          </a:extLst>
        </xdr:cNvPr>
        <xdr:cNvSpPr>
          <a:spLocks noChangeShapeType="1"/>
        </xdr:cNvSpPr>
      </xdr:nvSpPr>
      <xdr:spPr bwMode="auto">
        <a:xfrm flipH="1">
          <a:off x="1495425" y="97383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423</xdr:row>
      <xdr:rowOff>114300</xdr:rowOff>
    </xdr:from>
    <xdr:to>
      <xdr:col>2</xdr:col>
      <xdr:colOff>19050</xdr:colOff>
      <xdr:row>423</xdr:row>
      <xdr:rowOff>114300</xdr:rowOff>
    </xdr:to>
    <xdr:sp macro="" textlink="">
      <xdr:nvSpPr>
        <xdr:cNvPr id="1188" name="Line 8">
          <a:extLst>
            <a:ext uri="{FF2B5EF4-FFF2-40B4-BE49-F238E27FC236}">
              <a16:creationId xmlns:a16="http://schemas.microsoft.com/office/drawing/2014/main" id="{00000000-0008-0000-0200-0000A4040000}"/>
            </a:ext>
          </a:extLst>
        </xdr:cNvPr>
        <xdr:cNvSpPr>
          <a:spLocks noChangeShapeType="1"/>
        </xdr:cNvSpPr>
      </xdr:nvSpPr>
      <xdr:spPr bwMode="auto">
        <a:xfrm flipH="1">
          <a:off x="1495425" y="95554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451</xdr:row>
      <xdr:rowOff>95250</xdr:rowOff>
    </xdr:from>
    <xdr:to>
      <xdr:col>2</xdr:col>
      <xdr:colOff>9525</xdr:colOff>
      <xdr:row>451</xdr:row>
      <xdr:rowOff>104775</xdr:rowOff>
    </xdr:to>
    <xdr:sp macro="" textlink="">
      <xdr:nvSpPr>
        <xdr:cNvPr id="1189" name="Line 7">
          <a:extLst>
            <a:ext uri="{FF2B5EF4-FFF2-40B4-BE49-F238E27FC236}">
              <a16:creationId xmlns:a16="http://schemas.microsoft.com/office/drawing/2014/main" id="{00000000-0008-0000-0200-0000A5040000}"/>
            </a:ext>
          </a:extLst>
        </xdr:cNvPr>
        <xdr:cNvSpPr>
          <a:spLocks noChangeShapeType="1"/>
        </xdr:cNvSpPr>
      </xdr:nvSpPr>
      <xdr:spPr bwMode="auto">
        <a:xfrm flipH="1" flipV="1">
          <a:off x="1409700" y="1019365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452</xdr:row>
      <xdr:rowOff>114300</xdr:rowOff>
    </xdr:from>
    <xdr:to>
      <xdr:col>2</xdr:col>
      <xdr:colOff>0</xdr:colOff>
      <xdr:row>452</xdr:row>
      <xdr:rowOff>114300</xdr:rowOff>
    </xdr:to>
    <xdr:sp macro="" textlink="">
      <xdr:nvSpPr>
        <xdr:cNvPr id="1190" name="Line 8">
          <a:extLst>
            <a:ext uri="{FF2B5EF4-FFF2-40B4-BE49-F238E27FC236}">
              <a16:creationId xmlns:a16="http://schemas.microsoft.com/office/drawing/2014/main" id="{00000000-0008-0000-0200-0000A6040000}"/>
            </a:ext>
          </a:extLst>
        </xdr:cNvPr>
        <xdr:cNvSpPr>
          <a:spLocks noChangeShapeType="1"/>
        </xdr:cNvSpPr>
      </xdr:nvSpPr>
      <xdr:spPr bwMode="auto">
        <a:xfrm flipH="1">
          <a:off x="1409700" y="102184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450</xdr:row>
      <xdr:rowOff>114300</xdr:rowOff>
    </xdr:from>
    <xdr:to>
      <xdr:col>2</xdr:col>
      <xdr:colOff>19050</xdr:colOff>
      <xdr:row>450</xdr:row>
      <xdr:rowOff>114300</xdr:rowOff>
    </xdr:to>
    <xdr:sp macro="" textlink="">
      <xdr:nvSpPr>
        <xdr:cNvPr id="1191" name="Line 8">
          <a:extLst>
            <a:ext uri="{FF2B5EF4-FFF2-40B4-BE49-F238E27FC236}">
              <a16:creationId xmlns:a16="http://schemas.microsoft.com/office/drawing/2014/main" id="{00000000-0008-0000-0200-0000A7040000}"/>
            </a:ext>
          </a:extLst>
        </xdr:cNvPr>
        <xdr:cNvSpPr>
          <a:spLocks noChangeShapeType="1"/>
        </xdr:cNvSpPr>
      </xdr:nvSpPr>
      <xdr:spPr bwMode="auto">
        <a:xfrm flipH="1">
          <a:off x="1343025" y="1017270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477</xdr:row>
      <xdr:rowOff>95250</xdr:rowOff>
    </xdr:from>
    <xdr:to>
      <xdr:col>2</xdr:col>
      <xdr:colOff>9525</xdr:colOff>
      <xdr:row>477</xdr:row>
      <xdr:rowOff>104775</xdr:rowOff>
    </xdr:to>
    <xdr:sp macro="" textlink="">
      <xdr:nvSpPr>
        <xdr:cNvPr id="1192" name="Line 7">
          <a:extLst>
            <a:ext uri="{FF2B5EF4-FFF2-40B4-BE49-F238E27FC236}">
              <a16:creationId xmlns:a16="http://schemas.microsoft.com/office/drawing/2014/main" id="{00000000-0008-0000-0200-0000A8040000}"/>
            </a:ext>
          </a:extLst>
        </xdr:cNvPr>
        <xdr:cNvSpPr>
          <a:spLocks noChangeShapeType="1"/>
        </xdr:cNvSpPr>
      </xdr:nvSpPr>
      <xdr:spPr bwMode="auto">
        <a:xfrm flipH="1" flipV="1">
          <a:off x="1409700" y="1078801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478</xdr:row>
      <xdr:rowOff>114300</xdr:rowOff>
    </xdr:from>
    <xdr:to>
      <xdr:col>2</xdr:col>
      <xdr:colOff>0</xdr:colOff>
      <xdr:row>478</xdr:row>
      <xdr:rowOff>114300</xdr:rowOff>
    </xdr:to>
    <xdr:sp macro="" textlink="">
      <xdr:nvSpPr>
        <xdr:cNvPr id="1193" name="Line 8">
          <a:extLst>
            <a:ext uri="{FF2B5EF4-FFF2-40B4-BE49-F238E27FC236}">
              <a16:creationId xmlns:a16="http://schemas.microsoft.com/office/drawing/2014/main" id="{00000000-0008-0000-0200-0000A9040000}"/>
            </a:ext>
          </a:extLst>
        </xdr:cNvPr>
        <xdr:cNvSpPr>
          <a:spLocks noChangeShapeType="1"/>
        </xdr:cNvSpPr>
      </xdr:nvSpPr>
      <xdr:spPr bwMode="auto">
        <a:xfrm flipH="1">
          <a:off x="1409700" y="108127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-142875</xdr:colOff>
      <xdr:row>368</xdr:row>
      <xdr:rowOff>114300</xdr:rowOff>
    </xdr:from>
    <xdr:to>
      <xdr:col>2</xdr:col>
      <xdr:colOff>19050</xdr:colOff>
      <xdr:row>368</xdr:row>
      <xdr:rowOff>114300</xdr:rowOff>
    </xdr:to>
    <xdr:sp macro="" textlink="">
      <xdr:nvSpPr>
        <xdr:cNvPr id="1194" name="Line 8">
          <a:extLst>
            <a:ext uri="{FF2B5EF4-FFF2-40B4-BE49-F238E27FC236}">
              <a16:creationId xmlns:a16="http://schemas.microsoft.com/office/drawing/2014/main" id="{00000000-0008-0000-0200-0000AA040000}"/>
            </a:ext>
          </a:extLst>
        </xdr:cNvPr>
        <xdr:cNvSpPr>
          <a:spLocks noChangeShapeType="1"/>
        </xdr:cNvSpPr>
      </xdr:nvSpPr>
      <xdr:spPr bwMode="auto">
        <a:xfrm flipH="1">
          <a:off x="1266825" y="84743925"/>
          <a:ext cx="1619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383</xdr:row>
      <xdr:rowOff>85725</xdr:rowOff>
    </xdr:from>
    <xdr:to>
      <xdr:col>2</xdr:col>
      <xdr:colOff>9525</xdr:colOff>
      <xdr:row>383</xdr:row>
      <xdr:rowOff>95250</xdr:rowOff>
    </xdr:to>
    <xdr:sp macro="" textlink="">
      <xdr:nvSpPr>
        <xdr:cNvPr id="1195" name="Line 7">
          <a:extLst>
            <a:ext uri="{FF2B5EF4-FFF2-40B4-BE49-F238E27FC236}">
              <a16:creationId xmlns:a16="http://schemas.microsoft.com/office/drawing/2014/main" id="{00000000-0008-0000-0200-0000AB040000}"/>
            </a:ext>
          </a:extLst>
        </xdr:cNvPr>
        <xdr:cNvSpPr>
          <a:spLocks noChangeShapeType="1"/>
        </xdr:cNvSpPr>
      </xdr:nvSpPr>
      <xdr:spPr bwMode="auto">
        <a:xfrm flipH="1" flipV="1">
          <a:off x="1409700" y="879824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384</xdr:row>
      <xdr:rowOff>104775</xdr:rowOff>
    </xdr:from>
    <xdr:to>
      <xdr:col>2</xdr:col>
      <xdr:colOff>0</xdr:colOff>
      <xdr:row>384</xdr:row>
      <xdr:rowOff>104775</xdr:rowOff>
    </xdr:to>
    <xdr:sp macro="" textlink="">
      <xdr:nvSpPr>
        <xdr:cNvPr id="1196" name="Line 8">
          <a:extLst>
            <a:ext uri="{FF2B5EF4-FFF2-40B4-BE49-F238E27FC236}">
              <a16:creationId xmlns:a16="http://schemas.microsoft.com/office/drawing/2014/main" id="{00000000-0008-0000-0200-0000AC040000}"/>
            </a:ext>
          </a:extLst>
        </xdr:cNvPr>
        <xdr:cNvSpPr>
          <a:spLocks noChangeShapeType="1"/>
        </xdr:cNvSpPr>
      </xdr:nvSpPr>
      <xdr:spPr bwMode="auto">
        <a:xfrm flipH="1">
          <a:off x="1409700" y="8816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-219075</xdr:colOff>
      <xdr:row>152</xdr:row>
      <xdr:rowOff>95250</xdr:rowOff>
    </xdr:from>
    <xdr:to>
      <xdr:col>3</xdr:col>
      <xdr:colOff>38100</xdr:colOff>
      <xdr:row>152</xdr:row>
      <xdr:rowOff>104775</xdr:rowOff>
    </xdr:to>
    <xdr:sp macro="" textlink="">
      <xdr:nvSpPr>
        <xdr:cNvPr id="1197" name="Line 7">
          <a:extLst>
            <a:ext uri="{FF2B5EF4-FFF2-40B4-BE49-F238E27FC236}">
              <a16:creationId xmlns:a16="http://schemas.microsoft.com/office/drawing/2014/main" id="{00000000-0008-0000-0200-0000AD040000}"/>
            </a:ext>
          </a:extLst>
        </xdr:cNvPr>
        <xdr:cNvSpPr>
          <a:spLocks noChangeShapeType="1"/>
        </xdr:cNvSpPr>
      </xdr:nvSpPr>
      <xdr:spPr bwMode="auto">
        <a:xfrm flipH="1" flipV="1">
          <a:off x="1190625" y="34966275"/>
          <a:ext cx="8477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-142875</xdr:colOff>
      <xdr:row>153</xdr:row>
      <xdr:rowOff>114300</xdr:rowOff>
    </xdr:from>
    <xdr:to>
      <xdr:col>3</xdr:col>
      <xdr:colOff>0</xdr:colOff>
      <xdr:row>153</xdr:row>
      <xdr:rowOff>114300</xdr:rowOff>
    </xdr:to>
    <xdr:sp macro="" textlink="">
      <xdr:nvSpPr>
        <xdr:cNvPr id="1198" name="Line 8">
          <a:extLst>
            <a:ext uri="{FF2B5EF4-FFF2-40B4-BE49-F238E27FC236}">
              <a16:creationId xmlns:a16="http://schemas.microsoft.com/office/drawing/2014/main" id="{00000000-0008-0000-0200-0000AE040000}"/>
            </a:ext>
          </a:extLst>
        </xdr:cNvPr>
        <xdr:cNvSpPr>
          <a:spLocks noChangeShapeType="1"/>
        </xdr:cNvSpPr>
      </xdr:nvSpPr>
      <xdr:spPr bwMode="auto">
        <a:xfrm flipH="1">
          <a:off x="1266825" y="35213925"/>
          <a:ext cx="7334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408</xdr:row>
      <xdr:rowOff>114300</xdr:rowOff>
    </xdr:from>
    <xdr:to>
      <xdr:col>2</xdr:col>
      <xdr:colOff>0</xdr:colOff>
      <xdr:row>408</xdr:row>
      <xdr:rowOff>114300</xdr:rowOff>
    </xdr:to>
    <xdr:sp macro="" textlink="">
      <xdr:nvSpPr>
        <xdr:cNvPr id="1199" name="Line 8">
          <a:extLst>
            <a:ext uri="{FF2B5EF4-FFF2-40B4-BE49-F238E27FC236}">
              <a16:creationId xmlns:a16="http://schemas.microsoft.com/office/drawing/2014/main" id="{00000000-0008-0000-0200-0000AF040000}"/>
            </a:ext>
          </a:extLst>
        </xdr:cNvPr>
        <xdr:cNvSpPr>
          <a:spLocks noChangeShapeType="1"/>
        </xdr:cNvSpPr>
      </xdr:nvSpPr>
      <xdr:spPr bwMode="auto">
        <a:xfrm flipH="1">
          <a:off x="1476375" y="92125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349</xdr:row>
      <xdr:rowOff>114300</xdr:rowOff>
    </xdr:from>
    <xdr:to>
      <xdr:col>2</xdr:col>
      <xdr:colOff>0</xdr:colOff>
      <xdr:row>349</xdr:row>
      <xdr:rowOff>114300</xdr:rowOff>
    </xdr:to>
    <xdr:sp macro="" textlink="">
      <xdr:nvSpPr>
        <xdr:cNvPr id="1200" name="Line 8">
          <a:extLst>
            <a:ext uri="{FF2B5EF4-FFF2-40B4-BE49-F238E27FC236}">
              <a16:creationId xmlns:a16="http://schemas.microsoft.com/office/drawing/2014/main" id="{00000000-0008-0000-0200-0000B0040000}"/>
            </a:ext>
          </a:extLst>
        </xdr:cNvPr>
        <xdr:cNvSpPr>
          <a:spLocks noChangeShapeType="1"/>
        </xdr:cNvSpPr>
      </xdr:nvSpPr>
      <xdr:spPr bwMode="auto">
        <a:xfrm flipH="1">
          <a:off x="1476375" y="8027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408</xdr:row>
      <xdr:rowOff>114300</xdr:rowOff>
    </xdr:from>
    <xdr:to>
      <xdr:col>2</xdr:col>
      <xdr:colOff>0</xdr:colOff>
      <xdr:row>408</xdr:row>
      <xdr:rowOff>114300</xdr:rowOff>
    </xdr:to>
    <xdr:sp macro="" textlink="">
      <xdr:nvSpPr>
        <xdr:cNvPr id="1201" name="Line 8">
          <a:extLst>
            <a:ext uri="{FF2B5EF4-FFF2-40B4-BE49-F238E27FC236}">
              <a16:creationId xmlns:a16="http://schemas.microsoft.com/office/drawing/2014/main" id="{00000000-0008-0000-0200-0000B1040000}"/>
            </a:ext>
          </a:extLst>
        </xdr:cNvPr>
        <xdr:cNvSpPr>
          <a:spLocks noChangeShapeType="1"/>
        </xdr:cNvSpPr>
      </xdr:nvSpPr>
      <xdr:spPr bwMode="auto">
        <a:xfrm flipH="1">
          <a:off x="1476375" y="92125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349</xdr:row>
      <xdr:rowOff>114300</xdr:rowOff>
    </xdr:from>
    <xdr:to>
      <xdr:col>2</xdr:col>
      <xdr:colOff>0</xdr:colOff>
      <xdr:row>349</xdr:row>
      <xdr:rowOff>114300</xdr:rowOff>
    </xdr:to>
    <xdr:sp macro="" textlink="">
      <xdr:nvSpPr>
        <xdr:cNvPr id="1202" name="Line 8">
          <a:extLst>
            <a:ext uri="{FF2B5EF4-FFF2-40B4-BE49-F238E27FC236}">
              <a16:creationId xmlns:a16="http://schemas.microsoft.com/office/drawing/2014/main" id="{00000000-0008-0000-0200-0000B2040000}"/>
            </a:ext>
          </a:extLst>
        </xdr:cNvPr>
        <xdr:cNvSpPr>
          <a:spLocks noChangeShapeType="1"/>
        </xdr:cNvSpPr>
      </xdr:nvSpPr>
      <xdr:spPr bwMode="auto">
        <a:xfrm flipH="1">
          <a:off x="1476375" y="8027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339</xdr:row>
      <xdr:rowOff>114300</xdr:rowOff>
    </xdr:from>
    <xdr:to>
      <xdr:col>2</xdr:col>
      <xdr:colOff>0</xdr:colOff>
      <xdr:row>339</xdr:row>
      <xdr:rowOff>114300</xdr:rowOff>
    </xdr:to>
    <xdr:sp macro="" textlink="">
      <xdr:nvSpPr>
        <xdr:cNvPr id="1203" name="Line 8">
          <a:extLst>
            <a:ext uri="{FF2B5EF4-FFF2-40B4-BE49-F238E27FC236}">
              <a16:creationId xmlns:a16="http://schemas.microsoft.com/office/drawing/2014/main" id="{00000000-0008-0000-0200-0000B3040000}"/>
            </a:ext>
          </a:extLst>
        </xdr:cNvPr>
        <xdr:cNvSpPr>
          <a:spLocks noChangeShapeType="1"/>
        </xdr:cNvSpPr>
      </xdr:nvSpPr>
      <xdr:spPr bwMode="auto">
        <a:xfrm flipH="1">
          <a:off x="1476375" y="78533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369</xdr:row>
      <xdr:rowOff>95250</xdr:rowOff>
    </xdr:from>
    <xdr:to>
      <xdr:col>2</xdr:col>
      <xdr:colOff>9525</xdr:colOff>
      <xdr:row>369</xdr:row>
      <xdr:rowOff>104775</xdr:rowOff>
    </xdr:to>
    <xdr:sp macro="" textlink="">
      <xdr:nvSpPr>
        <xdr:cNvPr id="1204" name="Line 7">
          <a:extLst>
            <a:ext uri="{FF2B5EF4-FFF2-40B4-BE49-F238E27FC236}">
              <a16:creationId xmlns:a16="http://schemas.microsoft.com/office/drawing/2014/main" id="{00000000-0008-0000-0200-0000B4040000}"/>
            </a:ext>
          </a:extLst>
        </xdr:cNvPr>
        <xdr:cNvSpPr>
          <a:spLocks noChangeShapeType="1"/>
        </xdr:cNvSpPr>
      </xdr:nvSpPr>
      <xdr:spPr bwMode="auto">
        <a:xfrm flipH="1" flipV="1">
          <a:off x="1409700" y="849630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370</xdr:row>
      <xdr:rowOff>114300</xdr:rowOff>
    </xdr:from>
    <xdr:to>
      <xdr:col>2</xdr:col>
      <xdr:colOff>0</xdr:colOff>
      <xdr:row>370</xdr:row>
      <xdr:rowOff>114300</xdr:rowOff>
    </xdr:to>
    <xdr:sp macro="" textlink="">
      <xdr:nvSpPr>
        <xdr:cNvPr id="1205" name="Line 8">
          <a:extLst>
            <a:ext uri="{FF2B5EF4-FFF2-40B4-BE49-F238E27FC236}">
              <a16:creationId xmlns:a16="http://schemas.microsoft.com/office/drawing/2014/main" id="{00000000-0008-0000-0200-0000B5040000}"/>
            </a:ext>
          </a:extLst>
        </xdr:cNvPr>
        <xdr:cNvSpPr>
          <a:spLocks noChangeShapeType="1"/>
        </xdr:cNvSpPr>
      </xdr:nvSpPr>
      <xdr:spPr bwMode="auto">
        <a:xfrm flipH="1">
          <a:off x="1409700" y="85229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-142875</xdr:colOff>
      <xdr:row>368</xdr:row>
      <xdr:rowOff>114300</xdr:rowOff>
    </xdr:from>
    <xdr:to>
      <xdr:col>2</xdr:col>
      <xdr:colOff>19050</xdr:colOff>
      <xdr:row>368</xdr:row>
      <xdr:rowOff>114300</xdr:rowOff>
    </xdr:to>
    <xdr:sp macro="" textlink="">
      <xdr:nvSpPr>
        <xdr:cNvPr id="1206" name="Line 8">
          <a:extLst>
            <a:ext uri="{FF2B5EF4-FFF2-40B4-BE49-F238E27FC236}">
              <a16:creationId xmlns:a16="http://schemas.microsoft.com/office/drawing/2014/main" id="{00000000-0008-0000-0200-0000B6040000}"/>
            </a:ext>
          </a:extLst>
        </xdr:cNvPr>
        <xdr:cNvSpPr>
          <a:spLocks noChangeShapeType="1"/>
        </xdr:cNvSpPr>
      </xdr:nvSpPr>
      <xdr:spPr bwMode="auto">
        <a:xfrm flipH="1">
          <a:off x="1266825" y="84743925"/>
          <a:ext cx="1619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383</xdr:row>
      <xdr:rowOff>85725</xdr:rowOff>
    </xdr:from>
    <xdr:to>
      <xdr:col>2</xdr:col>
      <xdr:colOff>9525</xdr:colOff>
      <xdr:row>383</xdr:row>
      <xdr:rowOff>95250</xdr:rowOff>
    </xdr:to>
    <xdr:sp macro="" textlink="">
      <xdr:nvSpPr>
        <xdr:cNvPr id="1207" name="Line 7">
          <a:extLst>
            <a:ext uri="{FF2B5EF4-FFF2-40B4-BE49-F238E27FC236}">
              <a16:creationId xmlns:a16="http://schemas.microsoft.com/office/drawing/2014/main" id="{00000000-0008-0000-0200-0000B7040000}"/>
            </a:ext>
          </a:extLst>
        </xdr:cNvPr>
        <xdr:cNvSpPr>
          <a:spLocks noChangeShapeType="1"/>
        </xdr:cNvSpPr>
      </xdr:nvSpPr>
      <xdr:spPr bwMode="auto">
        <a:xfrm flipH="1" flipV="1">
          <a:off x="1409700" y="879824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384</xdr:row>
      <xdr:rowOff>104775</xdr:rowOff>
    </xdr:from>
    <xdr:to>
      <xdr:col>2</xdr:col>
      <xdr:colOff>0</xdr:colOff>
      <xdr:row>384</xdr:row>
      <xdr:rowOff>104775</xdr:rowOff>
    </xdr:to>
    <xdr:sp macro="" textlink="">
      <xdr:nvSpPr>
        <xdr:cNvPr id="1208" name="Line 8">
          <a:extLst>
            <a:ext uri="{FF2B5EF4-FFF2-40B4-BE49-F238E27FC236}">
              <a16:creationId xmlns:a16="http://schemas.microsoft.com/office/drawing/2014/main" id="{00000000-0008-0000-0200-0000B8040000}"/>
            </a:ext>
          </a:extLst>
        </xdr:cNvPr>
        <xdr:cNvSpPr>
          <a:spLocks noChangeShapeType="1"/>
        </xdr:cNvSpPr>
      </xdr:nvSpPr>
      <xdr:spPr bwMode="auto">
        <a:xfrm flipH="1">
          <a:off x="1409700" y="8816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-142875</xdr:colOff>
      <xdr:row>153</xdr:row>
      <xdr:rowOff>114300</xdr:rowOff>
    </xdr:from>
    <xdr:to>
      <xdr:col>3</xdr:col>
      <xdr:colOff>0</xdr:colOff>
      <xdr:row>153</xdr:row>
      <xdr:rowOff>114300</xdr:rowOff>
    </xdr:to>
    <xdr:sp macro="" textlink="">
      <xdr:nvSpPr>
        <xdr:cNvPr id="1209" name="Line 8">
          <a:extLst>
            <a:ext uri="{FF2B5EF4-FFF2-40B4-BE49-F238E27FC236}">
              <a16:creationId xmlns:a16="http://schemas.microsoft.com/office/drawing/2014/main" id="{00000000-0008-0000-0200-0000B9040000}"/>
            </a:ext>
          </a:extLst>
        </xdr:cNvPr>
        <xdr:cNvSpPr>
          <a:spLocks noChangeShapeType="1"/>
        </xdr:cNvSpPr>
      </xdr:nvSpPr>
      <xdr:spPr bwMode="auto">
        <a:xfrm flipH="1">
          <a:off x="1266825" y="35213925"/>
          <a:ext cx="7334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-142875</xdr:colOff>
      <xdr:row>368</xdr:row>
      <xdr:rowOff>114300</xdr:rowOff>
    </xdr:from>
    <xdr:to>
      <xdr:col>2</xdr:col>
      <xdr:colOff>19050</xdr:colOff>
      <xdr:row>368</xdr:row>
      <xdr:rowOff>114300</xdr:rowOff>
    </xdr:to>
    <xdr:sp macro="" textlink="">
      <xdr:nvSpPr>
        <xdr:cNvPr id="1210" name="Line 8">
          <a:extLst>
            <a:ext uri="{FF2B5EF4-FFF2-40B4-BE49-F238E27FC236}">
              <a16:creationId xmlns:a16="http://schemas.microsoft.com/office/drawing/2014/main" id="{00000000-0008-0000-0200-0000BA040000}"/>
            </a:ext>
          </a:extLst>
        </xdr:cNvPr>
        <xdr:cNvSpPr>
          <a:spLocks noChangeShapeType="1"/>
        </xdr:cNvSpPr>
      </xdr:nvSpPr>
      <xdr:spPr bwMode="auto">
        <a:xfrm flipH="1">
          <a:off x="1266825" y="84743925"/>
          <a:ext cx="1619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383</xdr:row>
      <xdr:rowOff>85725</xdr:rowOff>
    </xdr:from>
    <xdr:to>
      <xdr:col>2</xdr:col>
      <xdr:colOff>9525</xdr:colOff>
      <xdr:row>383</xdr:row>
      <xdr:rowOff>95250</xdr:rowOff>
    </xdr:to>
    <xdr:sp macro="" textlink="">
      <xdr:nvSpPr>
        <xdr:cNvPr id="1211" name="Line 7">
          <a:extLst>
            <a:ext uri="{FF2B5EF4-FFF2-40B4-BE49-F238E27FC236}">
              <a16:creationId xmlns:a16="http://schemas.microsoft.com/office/drawing/2014/main" id="{00000000-0008-0000-0200-0000BB040000}"/>
            </a:ext>
          </a:extLst>
        </xdr:cNvPr>
        <xdr:cNvSpPr>
          <a:spLocks noChangeShapeType="1"/>
        </xdr:cNvSpPr>
      </xdr:nvSpPr>
      <xdr:spPr bwMode="auto">
        <a:xfrm flipH="1" flipV="1">
          <a:off x="1409700" y="879824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384</xdr:row>
      <xdr:rowOff>104775</xdr:rowOff>
    </xdr:from>
    <xdr:to>
      <xdr:col>2</xdr:col>
      <xdr:colOff>0</xdr:colOff>
      <xdr:row>384</xdr:row>
      <xdr:rowOff>104775</xdr:rowOff>
    </xdr:to>
    <xdr:sp macro="" textlink="">
      <xdr:nvSpPr>
        <xdr:cNvPr id="1212" name="Line 8">
          <a:extLst>
            <a:ext uri="{FF2B5EF4-FFF2-40B4-BE49-F238E27FC236}">
              <a16:creationId xmlns:a16="http://schemas.microsoft.com/office/drawing/2014/main" id="{00000000-0008-0000-0200-0000BC040000}"/>
            </a:ext>
          </a:extLst>
        </xdr:cNvPr>
        <xdr:cNvSpPr>
          <a:spLocks noChangeShapeType="1"/>
        </xdr:cNvSpPr>
      </xdr:nvSpPr>
      <xdr:spPr bwMode="auto">
        <a:xfrm flipH="1">
          <a:off x="1409700" y="8816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-219075</xdr:colOff>
      <xdr:row>152</xdr:row>
      <xdr:rowOff>95250</xdr:rowOff>
    </xdr:from>
    <xdr:to>
      <xdr:col>3</xdr:col>
      <xdr:colOff>38100</xdr:colOff>
      <xdr:row>152</xdr:row>
      <xdr:rowOff>104775</xdr:rowOff>
    </xdr:to>
    <xdr:sp macro="" textlink="">
      <xdr:nvSpPr>
        <xdr:cNvPr id="1213" name="Line 7">
          <a:extLst>
            <a:ext uri="{FF2B5EF4-FFF2-40B4-BE49-F238E27FC236}">
              <a16:creationId xmlns:a16="http://schemas.microsoft.com/office/drawing/2014/main" id="{00000000-0008-0000-0200-0000BD040000}"/>
            </a:ext>
          </a:extLst>
        </xdr:cNvPr>
        <xdr:cNvSpPr>
          <a:spLocks noChangeShapeType="1"/>
        </xdr:cNvSpPr>
      </xdr:nvSpPr>
      <xdr:spPr bwMode="auto">
        <a:xfrm flipH="1" flipV="1">
          <a:off x="1190625" y="34966275"/>
          <a:ext cx="8477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-142875</xdr:colOff>
      <xdr:row>153</xdr:row>
      <xdr:rowOff>114300</xdr:rowOff>
    </xdr:from>
    <xdr:to>
      <xdr:col>3</xdr:col>
      <xdr:colOff>0</xdr:colOff>
      <xdr:row>153</xdr:row>
      <xdr:rowOff>114300</xdr:rowOff>
    </xdr:to>
    <xdr:sp macro="" textlink="">
      <xdr:nvSpPr>
        <xdr:cNvPr id="1214" name="Line 8">
          <a:extLst>
            <a:ext uri="{FF2B5EF4-FFF2-40B4-BE49-F238E27FC236}">
              <a16:creationId xmlns:a16="http://schemas.microsoft.com/office/drawing/2014/main" id="{00000000-0008-0000-0200-0000BE040000}"/>
            </a:ext>
          </a:extLst>
        </xdr:cNvPr>
        <xdr:cNvSpPr>
          <a:spLocks noChangeShapeType="1"/>
        </xdr:cNvSpPr>
      </xdr:nvSpPr>
      <xdr:spPr bwMode="auto">
        <a:xfrm flipH="1">
          <a:off x="1266825" y="35213925"/>
          <a:ext cx="7334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408</xdr:row>
      <xdr:rowOff>114300</xdr:rowOff>
    </xdr:from>
    <xdr:to>
      <xdr:col>2</xdr:col>
      <xdr:colOff>0</xdr:colOff>
      <xdr:row>408</xdr:row>
      <xdr:rowOff>114300</xdr:rowOff>
    </xdr:to>
    <xdr:sp macro="" textlink="">
      <xdr:nvSpPr>
        <xdr:cNvPr id="1215" name="Line 8">
          <a:extLst>
            <a:ext uri="{FF2B5EF4-FFF2-40B4-BE49-F238E27FC236}">
              <a16:creationId xmlns:a16="http://schemas.microsoft.com/office/drawing/2014/main" id="{00000000-0008-0000-0200-0000BF040000}"/>
            </a:ext>
          </a:extLst>
        </xdr:cNvPr>
        <xdr:cNvSpPr>
          <a:spLocks noChangeShapeType="1"/>
        </xdr:cNvSpPr>
      </xdr:nvSpPr>
      <xdr:spPr bwMode="auto">
        <a:xfrm flipH="1">
          <a:off x="1476375" y="92125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349</xdr:row>
      <xdr:rowOff>114300</xdr:rowOff>
    </xdr:from>
    <xdr:to>
      <xdr:col>2</xdr:col>
      <xdr:colOff>0</xdr:colOff>
      <xdr:row>349</xdr:row>
      <xdr:rowOff>114300</xdr:rowOff>
    </xdr:to>
    <xdr:sp macro="" textlink="">
      <xdr:nvSpPr>
        <xdr:cNvPr id="1216" name="Line 8">
          <a:extLst>
            <a:ext uri="{FF2B5EF4-FFF2-40B4-BE49-F238E27FC236}">
              <a16:creationId xmlns:a16="http://schemas.microsoft.com/office/drawing/2014/main" id="{00000000-0008-0000-0200-0000C0040000}"/>
            </a:ext>
          </a:extLst>
        </xdr:cNvPr>
        <xdr:cNvSpPr>
          <a:spLocks noChangeShapeType="1"/>
        </xdr:cNvSpPr>
      </xdr:nvSpPr>
      <xdr:spPr bwMode="auto">
        <a:xfrm flipH="1">
          <a:off x="1476375" y="8027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408</xdr:row>
      <xdr:rowOff>114300</xdr:rowOff>
    </xdr:from>
    <xdr:to>
      <xdr:col>2</xdr:col>
      <xdr:colOff>0</xdr:colOff>
      <xdr:row>408</xdr:row>
      <xdr:rowOff>114300</xdr:rowOff>
    </xdr:to>
    <xdr:sp macro="" textlink="">
      <xdr:nvSpPr>
        <xdr:cNvPr id="1217" name="Line 8">
          <a:extLst>
            <a:ext uri="{FF2B5EF4-FFF2-40B4-BE49-F238E27FC236}">
              <a16:creationId xmlns:a16="http://schemas.microsoft.com/office/drawing/2014/main" id="{00000000-0008-0000-0200-0000C1040000}"/>
            </a:ext>
          </a:extLst>
        </xdr:cNvPr>
        <xdr:cNvSpPr>
          <a:spLocks noChangeShapeType="1"/>
        </xdr:cNvSpPr>
      </xdr:nvSpPr>
      <xdr:spPr bwMode="auto">
        <a:xfrm flipH="1">
          <a:off x="1476375" y="92125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349</xdr:row>
      <xdr:rowOff>114300</xdr:rowOff>
    </xdr:from>
    <xdr:to>
      <xdr:col>2</xdr:col>
      <xdr:colOff>0</xdr:colOff>
      <xdr:row>349</xdr:row>
      <xdr:rowOff>114300</xdr:rowOff>
    </xdr:to>
    <xdr:sp macro="" textlink="">
      <xdr:nvSpPr>
        <xdr:cNvPr id="1218" name="Line 8">
          <a:extLst>
            <a:ext uri="{FF2B5EF4-FFF2-40B4-BE49-F238E27FC236}">
              <a16:creationId xmlns:a16="http://schemas.microsoft.com/office/drawing/2014/main" id="{00000000-0008-0000-0200-0000C2040000}"/>
            </a:ext>
          </a:extLst>
        </xdr:cNvPr>
        <xdr:cNvSpPr>
          <a:spLocks noChangeShapeType="1"/>
        </xdr:cNvSpPr>
      </xdr:nvSpPr>
      <xdr:spPr bwMode="auto">
        <a:xfrm flipH="1">
          <a:off x="1476375" y="8027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339</xdr:row>
      <xdr:rowOff>114300</xdr:rowOff>
    </xdr:from>
    <xdr:to>
      <xdr:col>2</xdr:col>
      <xdr:colOff>0</xdr:colOff>
      <xdr:row>339</xdr:row>
      <xdr:rowOff>114300</xdr:rowOff>
    </xdr:to>
    <xdr:sp macro="" textlink="">
      <xdr:nvSpPr>
        <xdr:cNvPr id="1219" name="Line 8">
          <a:extLst>
            <a:ext uri="{FF2B5EF4-FFF2-40B4-BE49-F238E27FC236}">
              <a16:creationId xmlns:a16="http://schemas.microsoft.com/office/drawing/2014/main" id="{00000000-0008-0000-0200-0000C3040000}"/>
            </a:ext>
          </a:extLst>
        </xdr:cNvPr>
        <xdr:cNvSpPr>
          <a:spLocks noChangeShapeType="1"/>
        </xdr:cNvSpPr>
      </xdr:nvSpPr>
      <xdr:spPr bwMode="auto">
        <a:xfrm flipH="1">
          <a:off x="1476375" y="78533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369</xdr:row>
      <xdr:rowOff>95250</xdr:rowOff>
    </xdr:from>
    <xdr:to>
      <xdr:col>2</xdr:col>
      <xdr:colOff>9525</xdr:colOff>
      <xdr:row>369</xdr:row>
      <xdr:rowOff>104775</xdr:rowOff>
    </xdr:to>
    <xdr:sp macro="" textlink="">
      <xdr:nvSpPr>
        <xdr:cNvPr id="1220" name="Line 7">
          <a:extLst>
            <a:ext uri="{FF2B5EF4-FFF2-40B4-BE49-F238E27FC236}">
              <a16:creationId xmlns:a16="http://schemas.microsoft.com/office/drawing/2014/main" id="{00000000-0008-0000-0200-0000C4040000}"/>
            </a:ext>
          </a:extLst>
        </xdr:cNvPr>
        <xdr:cNvSpPr>
          <a:spLocks noChangeShapeType="1"/>
        </xdr:cNvSpPr>
      </xdr:nvSpPr>
      <xdr:spPr bwMode="auto">
        <a:xfrm flipH="1" flipV="1">
          <a:off x="1409700" y="849630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370</xdr:row>
      <xdr:rowOff>114300</xdr:rowOff>
    </xdr:from>
    <xdr:to>
      <xdr:col>2</xdr:col>
      <xdr:colOff>0</xdr:colOff>
      <xdr:row>370</xdr:row>
      <xdr:rowOff>114300</xdr:rowOff>
    </xdr:to>
    <xdr:sp macro="" textlink="">
      <xdr:nvSpPr>
        <xdr:cNvPr id="1221" name="Line 8">
          <a:extLst>
            <a:ext uri="{FF2B5EF4-FFF2-40B4-BE49-F238E27FC236}">
              <a16:creationId xmlns:a16="http://schemas.microsoft.com/office/drawing/2014/main" id="{00000000-0008-0000-0200-0000C5040000}"/>
            </a:ext>
          </a:extLst>
        </xdr:cNvPr>
        <xdr:cNvSpPr>
          <a:spLocks noChangeShapeType="1"/>
        </xdr:cNvSpPr>
      </xdr:nvSpPr>
      <xdr:spPr bwMode="auto">
        <a:xfrm flipH="1">
          <a:off x="1409700" y="85229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-142875</xdr:colOff>
      <xdr:row>368</xdr:row>
      <xdr:rowOff>114300</xdr:rowOff>
    </xdr:from>
    <xdr:to>
      <xdr:col>2</xdr:col>
      <xdr:colOff>19050</xdr:colOff>
      <xdr:row>368</xdr:row>
      <xdr:rowOff>114300</xdr:rowOff>
    </xdr:to>
    <xdr:sp macro="" textlink="">
      <xdr:nvSpPr>
        <xdr:cNvPr id="1222" name="Line 8">
          <a:extLst>
            <a:ext uri="{FF2B5EF4-FFF2-40B4-BE49-F238E27FC236}">
              <a16:creationId xmlns:a16="http://schemas.microsoft.com/office/drawing/2014/main" id="{00000000-0008-0000-0200-0000C6040000}"/>
            </a:ext>
          </a:extLst>
        </xdr:cNvPr>
        <xdr:cNvSpPr>
          <a:spLocks noChangeShapeType="1"/>
        </xdr:cNvSpPr>
      </xdr:nvSpPr>
      <xdr:spPr bwMode="auto">
        <a:xfrm flipH="1">
          <a:off x="1266825" y="84743925"/>
          <a:ext cx="1619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383</xdr:row>
      <xdr:rowOff>85725</xdr:rowOff>
    </xdr:from>
    <xdr:to>
      <xdr:col>2</xdr:col>
      <xdr:colOff>9525</xdr:colOff>
      <xdr:row>383</xdr:row>
      <xdr:rowOff>95250</xdr:rowOff>
    </xdr:to>
    <xdr:sp macro="" textlink="">
      <xdr:nvSpPr>
        <xdr:cNvPr id="1223" name="Line 7">
          <a:extLst>
            <a:ext uri="{FF2B5EF4-FFF2-40B4-BE49-F238E27FC236}">
              <a16:creationId xmlns:a16="http://schemas.microsoft.com/office/drawing/2014/main" id="{00000000-0008-0000-0200-0000C7040000}"/>
            </a:ext>
          </a:extLst>
        </xdr:cNvPr>
        <xdr:cNvSpPr>
          <a:spLocks noChangeShapeType="1"/>
        </xdr:cNvSpPr>
      </xdr:nvSpPr>
      <xdr:spPr bwMode="auto">
        <a:xfrm flipH="1" flipV="1">
          <a:off x="1409700" y="879824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384</xdr:row>
      <xdr:rowOff>104775</xdr:rowOff>
    </xdr:from>
    <xdr:to>
      <xdr:col>2</xdr:col>
      <xdr:colOff>0</xdr:colOff>
      <xdr:row>384</xdr:row>
      <xdr:rowOff>104775</xdr:rowOff>
    </xdr:to>
    <xdr:sp macro="" textlink="">
      <xdr:nvSpPr>
        <xdr:cNvPr id="1224" name="Line 8">
          <a:extLst>
            <a:ext uri="{FF2B5EF4-FFF2-40B4-BE49-F238E27FC236}">
              <a16:creationId xmlns:a16="http://schemas.microsoft.com/office/drawing/2014/main" id="{00000000-0008-0000-0200-0000C8040000}"/>
            </a:ext>
          </a:extLst>
        </xdr:cNvPr>
        <xdr:cNvSpPr>
          <a:spLocks noChangeShapeType="1"/>
        </xdr:cNvSpPr>
      </xdr:nvSpPr>
      <xdr:spPr bwMode="auto">
        <a:xfrm flipH="1">
          <a:off x="1409700" y="8816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-142875</xdr:colOff>
      <xdr:row>153</xdr:row>
      <xdr:rowOff>114300</xdr:rowOff>
    </xdr:from>
    <xdr:to>
      <xdr:col>3</xdr:col>
      <xdr:colOff>0</xdr:colOff>
      <xdr:row>153</xdr:row>
      <xdr:rowOff>114300</xdr:rowOff>
    </xdr:to>
    <xdr:sp macro="" textlink="">
      <xdr:nvSpPr>
        <xdr:cNvPr id="1225" name="Line 8">
          <a:extLst>
            <a:ext uri="{FF2B5EF4-FFF2-40B4-BE49-F238E27FC236}">
              <a16:creationId xmlns:a16="http://schemas.microsoft.com/office/drawing/2014/main" id="{00000000-0008-0000-0200-0000C9040000}"/>
            </a:ext>
          </a:extLst>
        </xdr:cNvPr>
        <xdr:cNvSpPr>
          <a:spLocks noChangeShapeType="1"/>
        </xdr:cNvSpPr>
      </xdr:nvSpPr>
      <xdr:spPr bwMode="auto">
        <a:xfrm flipH="1">
          <a:off x="1266825" y="35213925"/>
          <a:ext cx="7334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367</xdr:row>
      <xdr:rowOff>114300</xdr:rowOff>
    </xdr:from>
    <xdr:to>
      <xdr:col>2</xdr:col>
      <xdr:colOff>19050</xdr:colOff>
      <xdr:row>367</xdr:row>
      <xdr:rowOff>114300</xdr:rowOff>
    </xdr:to>
    <xdr:sp macro="" textlink="">
      <xdr:nvSpPr>
        <xdr:cNvPr id="1226" name="Line 8">
          <a:extLst>
            <a:ext uri="{FF2B5EF4-FFF2-40B4-BE49-F238E27FC236}">
              <a16:creationId xmlns:a16="http://schemas.microsoft.com/office/drawing/2014/main" id="{00000000-0008-0000-0200-0000CA040000}"/>
            </a:ext>
          </a:extLst>
        </xdr:cNvPr>
        <xdr:cNvSpPr>
          <a:spLocks noChangeShapeType="1"/>
        </xdr:cNvSpPr>
      </xdr:nvSpPr>
      <xdr:spPr bwMode="auto">
        <a:xfrm flipH="1">
          <a:off x="1343025" y="845058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382</xdr:row>
      <xdr:rowOff>85725</xdr:rowOff>
    </xdr:from>
    <xdr:to>
      <xdr:col>2</xdr:col>
      <xdr:colOff>9525</xdr:colOff>
      <xdr:row>382</xdr:row>
      <xdr:rowOff>95250</xdr:rowOff>
    </xdr:to>
    <xdr:sp macro="" textlink="">
      <xdr:nvSpPr>
        <xdr:cNvPr id="1227" name="Line 7">
          <a:extLst>
            <a:ext uri="{FF2B5EF4-FFF2-40B4-BE49-F238E27FC236}">
              <a16:creationId xmlns:a16="http://schemas.microsoft.com/office/drawing/2014/main" id="{00000000-0008-0000-0200-0000CB040000}"/>
            </a:ext>
          </a:extLst>
        </xdr:cNvPr>
        <xdr:cNvSpPr>
          <a:spLocks noChangeShapeType="1"/>
        </xdr:cNvSpPr>
      </xdr:nvSpPr>
      <xdr:spPr bwMode="auto">
        <a:xfrm flipH="1" flipV="1">
          <a:off x="1409700" y="878205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383</xdr:row>
      <xdr:rowOff>104775</xdr:rowOff>
    </xdr:from>
    <xdr:to>
      <xdr:col>2</xdr:col>
      <xdr:colOff>0</xdr:colOff>
      <xdr:row>383</xdr:row>
      <xdr:rowOff>104775</xdr:rowOff>
    </xdr:to>
    <xdr:sp macro="" textlink="">
      <xdr:nvSpPr>
        <xdr:cNvPr id="1228" name="Line 8">
          <a:extLst>
            <a:ext uri="{FF2B5EF4-FFF2-40B4-BE49-F238E27FC236}">
              <a16:creationId xmlns:a16="http://schemas.microsoft.com/office/drawing/2014/main" id="{00000000-0008-0000-0200-0000CC040000}"/>
            </a:ext>
          </a:extLst>
        </xdr:cNvPr>
        <xdr:cNvSpPr>
          <a:spLocks noChangeShapeType="1"/>
        </xdr:cNvSpPr>
      </xdr:nvSpPr>
      <xdr:spPr bwMode="auto">
        <a:xfrm flipH="1">
          <a:off x="1409700" y="88001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-161925</xdr:colOff>
      <xdr:row>151</xdr:row>
      <xdr:rowOff>95250</xdr:rowOff>
    </xdr:from>
    <xdr:to>
      <xdr:col>3</xdr:col>
      <xdr:colOff>38100</xdr:colOff>
      <xdr:row>151</xdr:row>
      <xdr:rowOff>104775</xdr:rowOff>
    </xdr:to>
    <xdr:sp macro="" textlink="">
      <xdr:nvSpPr>
        <xdr:cNvPr id="1229" name="Line 7">
          <a:extLst>
            <a:ext uri="{FF2B5EF4-FFF2-40B4-BE49-F238E27FC236}">
              <a16:creationId xmlns:a16="http://schemas.microsoft.com/office/drawing/2014/main" id="{00000000-0008-0000-0200-0000CD040000}"/>
            </a:ext>
          </a:extLst>
        </xdr:cNvPr>
        <xdr:cNvSpPr>
          <a:spLocks noChangeShapeType="1"/>
        </xdr:cNvSpPr>
      </xdr:nvSpPr>
      <xdr:spPr bwMode="auto">
        <a:xfrm flipH="1" flipV="1">
          <a:off x="1247775" y="34737675"/>
          <a:ext cx="7905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152</xdr:row>
      <xdr:rowOff>114300</xdr:rowOff>
    </xdr:from>
    <xdr:to>
      <xdr:col>3</xdr:col>
      <xdr:colOff>0</xdr:colOff>
      <xdr:row>152</xdr:row>
      <xdr:rowOff>114300</xdr:rowOff>
    </xdr:to>
    <xdr:sp macro="" textlink="">
      <xdr:nvSpPr>
        <xdr:cNvPr id="1230" name="Line 8">
          <a:extLst>
            <a:ext uri="{FF2B5EF4-FFF2-40B4-BE49-F238E27FC236}">
              <a16:creationId xmlns:a16="http://schemas.microsoft.com/office/drawing/2014/main" id="{00000000-0008-0000-0200-0000CE040000}"/>
            </a:ext>
          </a:extLst>
        </xdr:cNvPr>
        <xdr:cNvSpPr>
          <a:spLocks noChangeShapeType="1"/>
        </xdr:cNvSpPr>
      </xdr:nvSpPr>
      <xdr:spPr bwMode="auto">
        <a:xfrm flipH="1">
          <a:off x="1343025" y="34985325"/>
          <a:ext cx="6572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407</xdr:row>
      <xdr:rowOff>114300</xdr:rowOff>
    </xdr:from>
    <xdr:to>
      <xdr:col>2</xdr:col>
      <xdr:colOff>19050</xdr:colOff>
      <xdr:row>407</xdr:row>
      <xdr:rowOff>114300</xdr:rowOff>
    </xdr:to>
    <xdr:sp macro="" textlink="">
      <xdr:nvSpPr>
        <xdr:cNvPr id="1231" name="Line 8">
          <a:extLst>
            <a:ext uri="{FF2B5EF4-FFF2-40B4-BE49-F238E27FC236}">
              <a16:creationId xmlns:a16="http://schemas.microsoft.com/office/drawing/2014/main" id="{00000000-0008-0000-0200-0000CF040000}"/>
            </a:ext>
          </a:extLst>
        </xdr:cNvPr>
        <xdr:cNvSpPr>
          <a:spLocks noChangeShapeType="1"/>
        </xdr:cNvSpPr>
      </xdr:nvSpPr>
      <xdr:spPr bwMode="auto">
        <a:xfrm flipH="1">
          <a:off x="1495425" y="91897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348</xdr:row>
      <xdr:rowOff>114300</xdr:rowOff>
    </xdr:from>
    <xdr:to>
      <xdr:col>2</xdr:col>
      <xdr:colOff>19050</xdr:colOff>
      <xdr:row>348</xdr:row>
      <xdr:rowOff>114300</xdr:rowOff>
    </xdr:to>
    <xdr:sp macro="" textlink="">
      <xdr:nvSpPr>
        <xdr:cNvPr id="1232" name="Line 8">
          <a:extLst>
            <a:ext uri="{FF2B5EF4-FFF2-40B4-BE49-F238E27FC236}">
              <a16:creationId xmlns:a16="http://schemas.microsoft.com/office/drawing/2014/main" id="{00000000-0008-0000-0200-0000D0040000}"/>
            </a:ext>
          </a:extLst>
        </xdr:cNvPr>
        <xdr:cNvSpPr>
          <a:spLocks noChangeShapeType="1"/>
        </xdr:cNvSpPr>
      </xdr:nvSpPr>
      <xdr:spPr bwMode="auto">
        <a:xfrm flipH="1">
          <a:off x="1495425" y="80095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407</xdr:row>
      <xdr:rowOff>114300</xdr:rowOff>
    </xdr:from>
    <xdr:to>
      <xdr:col>2</xdr:col>
      <xdr:colOff>19050</xdr:colOff>
      <xdr:row>407</xdr:row>
      <xdr:rowOff>114300</xdr:rowOff>
    </xdr:to>
    <xdr:sp macro="" textlink="">
      <xdr:nvSpPr>
        <xdr:cNvPr id="1233" name="Line 8">
          <a:extLst>
            <a:ext uri="{FF2B5EF4-FFF2-40B4-BE49-F238E27FC236}">
              <a16:creationId xmlns:a16="http://schemas.microsoft.com/office/drawing/2014/main" id="{00000000-0008-0000-0200-0000D1040000}"/>
            </a:ext>
          </a:extLst>
        </xdr:cNvPr>
        <xdr:cNvSpPr>
          <a:spLocks noChangeShapeType="1"/>
        </xdr:cNvSpPr>
      </xdr:nvSpPr>
      <xdr:spPr bwMode="auto">
        <a:xfrm flipH="1">
          <a:off x="1495425" y="91897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348</xdr:row>
      <xdr:rowOff>114300</xdr:rowOff>
    </xdr:from>
    <xdr:to>
      <xdr:col>2</xdr:col>
      <xdr:colOff>19050</xdr:colOff>
      <xdr:row>348</xdr:row>
      <xdr:rowOff>114300</xdr:rowOff>
    </xdr:to>
    <xdr:sp macro="" textlink="">
      <xdr:nvSpPr>
        <xdr:cNvPr id="1234" name="Line 8">
          <a:extLst>
            <a:ext uri="{FF2B5EF4-FFF2-40B4-BE49-F238E27FC236}">
              <a16:creationId xmlns:a16="http://schemas.microsoft.com/office/drawing/2014/main" id="{00000000-0008-0000-0200-0000D2040000}"/>
            </a:ext>
          </a:extLst>
        </xdr:cNvPr>
        <xdr:cNvSpPr>
          <a:spLocks noChangeShapeType="1"/>
        </xdr:cNvSpPr>
      </xdr:nvSpPr>
      <xdr:spPr bwMode="auto">
        <a:xfrm flipH="1">
          <a:off x="1495425" y="80095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338</xdr:row>
      <xdr:rowOff>114300</xdr:rowOff>
    </xdr:from>
    <xdr:to>
      <xdr:col>2</xdr:col>
      <xdr:colOff>19050</xdr:colOff>
      <xdr:row>338</xdr:row>
      <xdr:rowOff>114300</xdr:rowOff>
    </xdr:to>
    <xdr:sp macro="" textlink="">
      <xdr:nvSpPr>
        <xdr:cNvPr id="1235" name="Line 8">
          <a:extLst>
            <a:ext uri="{FF2B5EF4-FFF2-40B4-BE49-F238E27FC236}">
              <a16:creationId xmlns:a16="http://schemas.microsoft.com/office/drawing/2014/main" id="{00000000-0008-0000-0200-0000D3040000}"/>
            </a:ext>
          </a:extLst>
        </xdr:cNvPr>
        <xdr:cNvSpPr>
          <a:spLocks noChangeShapeType="1"/>
        </xdr:cNvSpPr>
      </xdr:nvSpPr>
      <xdr:spPr bwMode="auto">
        <a:xfrm flipH="1">
          <a:off x="1495425" y="78285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368</xdr:row>
      <xdr:rowOff>95250</xdr:rowOff>
    </xdr:from>
    <xdr:to>
      <xdr:col>2</xdr:col>
      <xdr:colOff>9525</xdr:colOff>
      <xdr:row>368</xdr:row>
      <xdr:rowOff>104775</xdr:rowOff>
    </xdr:to>
    <xdr:sp macro="" textlink="">
      <xdr:nvSpPr>
        <xdr:cNvPr id="1236" name="Line 7">
          <a:extLst>
            <a:ext uri="{FF2B5EF4-FFF2-40B4-BE49-F238E27FC236}">
              <a16:creationId xmlns:a16="http://schemas.microsoft.com/office/drawing/2014/main" id="{00000000-0008-0000-0200-0000D4040000}"/>
            </a:ext>
          </a:extLst>
        </xdr:cNvPr>
        <xdr:cNvSpPr>
          <a:spLocks noChangeShapeType="1"/>
        </xdr:cNvSpPr>
      </xdr:nvSpPr>
      <xdr:spPr bwMode="auto">
        <a:xfrm flipH="1" flipV="1">
          <a:off x="1409700" y="847248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369</xdr:row>
      <xdr:rowOff>114300</xdr:rowOff>
    </xdr:from>
    <xdr:to>
      <xdr:col>2</xdr:col>
      <xdr:colOff>0</xdr:colOff>
      <xdr:row>369</xdr:row>
      <xdr:rowOff>114300</xdr:rowOff>
    </xdr:to>
    <xdr:sp macro="" textlink="">
      <xdr:nvSpPr>
        <xdr:cNvPr id="1237" name="Line 8">
          <a:extLst>
            <a:ext uri="{FF2B5EF4-FFF2-40B4-BE49-F238E27FC236}">
              <a16:creationId xmlns:a16="http://schemas.microsoft.com/office/drawing/2014/main" id="{00000000-0008-0000-0200-0000D5040000}"/>
            </a:ext>
          </a:extLst>
        </xdr:cNvPr>
        <xdr:cNvSpPr>
          <a:spLocks noChangeShapeType="1"/>
        </xdr:cNvSpPr>
      </xdr:nvSpPr>
      <xdr:spPr bwMode="auto">
        <a:xfrm flipH="1">
          <a:off x="1409700" y="84982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367</xdr:row>
      <xdr:rowOff>114300</xdr:rowOff>
    </xdr:from>
    <xdr:to>
      <xdr:col>2</xdr:col>
      <xdr:colOff>19050</xdr:colOff>
      <xdr:row>367</xdr:row>
      <xdr:rowOff>114300</xdr:rowOff>
    </xdr:to>
    <xdr:sp macro="" textlink="">
      <xdr:nvSpPr>
        <xdr:cNvPr id="1238" name="Line 8">
          <a:extLst>
            <a:ext uri="{FF2B5EF4-FFF2-40B4-BE49-F238E27FC236}">
              <a16:creationId xmlns:a16="http://schemas.microsoft.com/office/drawing/2014/main" id="{00000000-0008-0000-0200-0000D6040000}"/>
            </a:ext>
          </a:extLst>
        </xdr:cNvPr>
        <xdr:cNvSpPr>
          <a:spLocks noChangeShapeType="1"/>
        </xdr:cNvSpPr>
      </xdr:nvSpPr>
      <xdr:spPr bwMode="auto">
        <a:xfrm flipH="1">
          <a:off x="1343025" y="845058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382</xdr:row>
      <xdr:rowOff>85725</xdr:rowOff>
    </xdr:from>
    <xdr:to>
      <xdr:col>2</xdr:col>
      <xdr:colOff>9525</xdr:colOff>
      <xdr:row>382</xdr:row>
      <xdr:rowOff>95250</xdr:rowOff>
    </xdr:to>
    <xdr:sp macro="" textlink="">
      <xdr:nvSpPr>
        <xdr:cNvPr id="1239" name="Line 7">
          <a:extLst>
            <a:ext uri="{FF2B5EF4-FFF2-40B4-BE49-F238E27FC236}">
              <a16:creationId xmlns:a16="http://schemas.microsoft.com/office/drawing/2014/main" id="{00000000-0008-0000-0200-0000D7040000}"/>
            </a:ext>
          </a:extLst>
        </xdr:cNvPr>
        <xdr:cNvSpPr>
          <a:spLocks noChangeShapeType="1"/>
        </xdr:cNvSpPr>
      </xdr:nvSpPr>
      <xdr:spPr bwMode="auto">
        <a:xfrm flipH="1" flipV="1">
          <a:off x="1409700" y="878205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383</xdr:row>
      <xdr:rowOff>104775</xdr:rowOff>
    </xdr:from>
    <xdr:to>
      <xdr:col>2</xdr:col>
      <xdr:colOff>0</xdr:colOff>
      <xdr:row>383</xdr:row>
      <xdr:rowOff>104775</xdr:rowOff>
    </xdr:to>
    <xdr:sp macro="" textlink="">
      <xdr:nvSpPr>
        <xdr:cNvPr id="1240" name="Line 8">
          <a:extLst>
            <a:ext uri="{FF2B5EF4-FFF2-40B4-BE49-F238E27FC236}">
              <a16:creationId xmlns:a16="http://schemas.microsoft.com/office/drawing/2014/main" id="{00000000-0008-0000-0200-0000D8040000}"/>
            </a:ext>
          </a:extLst>
        </xdr:cNvPr>
        <xdr:cNvSpPr>
          <a:spLocks noChangeShapeType="1"/>
        </xdr:cNvSpPr>
      </xdr:nvSpPr>
      <xdr:spPr bwMode="auto">
        <a:xfrm flipH="1">
          <a:off x="1409700" y="88001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152</xdr:row>
      <xdr:rowOff>114300</xdr:rowOff>
    </xdr:from>
    <xdr:to>
      <xdr:col>3</xdr:col>
      <xdr:colOff>0</xdr:colOff>
      <xdr:row>152</xdr:row>
      <xdr:rowOff>114300</xdr:rowOff>
    </xdr:to>
    <xdr:sp macro="" textlink="">
      <xdr:nvSpPr>
        <xdr:cNvPr id="1241" name="Line 8">
          <a:extLst>
            <a:ext uri="{FF2B5EF4-FFF2-40B4-BE49-F238E27FC236}">
              <a16:creationId xmlns:a16="http://schemas.microsoft.com/office/drawing/2014/main" id="{00000000-0008-0000-0200-0000D9040000}"/>
            </a:ext>
          </a:extLst>
        </xdr:cNvPr>
        <xdr:cNvSpPr>
          <a:spLocks noChangeShapeType="1"/>
        </xdr:cNvSpPr>
      </xdr:nvSpPr>
      <xdr:spPr bwMode="auto">
        <a:xfrm flipH="1">
          <a:off x="1343025" y="34985325"/>
          <a:ext cx="6572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367</xdr:row>
      <xdr:rowOff>114300</xdr:rowOff>
    </xdr:from>
    <xdr:to>
      <xdr:col>2</xdr:col>
      <xdr:colOff>19050</xdr:colOff>
      <xdr:row>367</xdr:row>
      <xdr:rowOff>114300</xdr:rowOff>
    </xdr:to>
    <xdr:sp macro="" textlink="">
      <xdr:nvSpPr>
        <xdr:cNvPr id="1242" name="Line 8">
          <a:extLst>
            <a:ext uri="{FF2B5EF4-FFF2-40B4-BE49-F238E27FC236}">
              <a16:creationId xmlns:a16="http://schemas.microsoft.com/office/drawing/2014/main" id="{00000000-0008-0000-0200-0000DA040000}"/>
            </a:ext>
          </a:extLst>
        </xdr:cNvPr>
        <xdr:cNvSpPr>
          <a:spLocks noChangeShapeType="1"/>
        </xdr:cNvSpPr>
      </xdr:nvSpPr>
      <xdr:spPr bwMode="auto">
        <a:xfrm flipH="1">
          <a:off x="1343025" y="845058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382</xdr:row>
      <xdr:rowOff>85725</xdr:rowOff>
    </xdr:from>
    <xdr:to>
      <xdr:col>2</xdr:col>
      <xdr:colOff>9525</xdr:colOff>
      <xdr:row>382</xdr:row>
      <xdr:rowOff>95250</xdr:rowOff>
    </xdr:to>
    <xdr:sp macro="" textlink="">
      <xdr:nvSpPr>
        <xdr:cNvPr id="1243" name="Line 7">
          <a:extLst>
            <a:ext uri="{FF2B5EF4-FFF2-40B4-BE49-F238E27FC236}">
              <a16:creationId xmlns:a16="http://schemas.microsoft.com/office/drawing/2014/main" id="{00000000-0008-0000-0200-0000DB040000}"/>
            </a:ext>
          </a:extLst>
        </xdr:cNvPr>
        <xdr:cNvSpPr>
          <a:spLocks noChangeShapeType="1"/>
        </xdr:cNvSpPr>
      </xdr:nvSpPr>
      <xdr:spPr bwMode="auto">
        <a:xfrm flipH="1" flipV="1">
          <a:off x="1409700" y="878205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383</xdr:row>
      <xdr:rowOff>104775</xdr:rowOff>
    </xdr:from>
    <xdr:to>
      <xdr:col>2</xdr:col>
      <xdr:colOff>0</xdr:colOff>
      <xdr:row>383</xdr:row>
      <xdr:rowOff>104775</xdr:rowOff>
    </xdr:to>
    <xdr:sp macro="" textlink="">
      <xdr:nvSpPr>
        <xdr:cNvPr id="1244" name="Line 8">
          <a:extLst>
            <a:ext uri="{FF2B5EF4-FFF2-40B4-BE49-F238E27FC236}">
              <a16:creationId xmlns:a16="http://schemas.microsoft.com/office/drawing/2014/main" id="{00000000-0008-0000-0200-0000DC040000}"/>
            </a:ext>
          </a:extLst>
        </xdr:cNvPr>
        <xdr:cNvSpPr>
          <a:spLocks noChangeShapeType="1"/>
        </xdr:cNvSpPr>
      </xdr:nvSpPr>
      <xdr:spPr bwMode="auto">
        <a:xfrm flipH="1">
          <a:off x="1409700" y="88001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-161925</xdr:colOff>
      <xdr:row>151</xdr:row>
      <xdr:rowOff>95250</xdr:rowOff>
    </xdr:from>
    <xdr:to>
      <xdr:col>3</xdr:col>
      <xdr:colOff>38100</xdr:colOff>
      <xdr:row>151</xdr:row>
      <xdr:rowOff>104775</xdr:rowOff>
    </xdr:to>
    <xdr:sp macro="" textlink="">
      <xdr:nvSpPr>
        <xdr:cNvPr id="1245" name="Line 7">
          <a:extLst>
            <a:ext uri="{FF2B5EF4-FFF2-40B4-BE49-F238E27FC236}">
              <a16:creationId xmlns:a16="http://schemas.microsoft.com/office/drawing/2014/main" id="{00000000-0008-0000-0200-0000DD040000}"/>
            </a:ext>
          </a:extLst>
        </xdr:cNvPr>
        <xdr:cNvSpPr>
          <a:spLocks noChangeShapeType="1"/>
        </xdr:cNvSpPr>
      </xdr:nvSpPr>
      <xdr:spPr bwMode="auto">
        <a:xfrm flipH="1" flipV="1">
          <a:off x="1247775" y="34737675"/>
          <a:ext cx="7905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152</xdr:row>
      <xdr:rowOff>114300</xdr:rowOff>
    </xdr:from>
    <xdr:to>
      <xdr:col>3</xdr:col>
      <xdr:colOff>0</xdr:colOff>
      <xdr:row>152</xdr:row>
      <xdr:rowOff>114300</xdr:rowOff>
    </xdr:to>
    <xdr:sp macro="" textlink="">
      <xdr:nvSpPr>
        <xdr:cNvPr id="1246" name="Line 8">
          <a:extLst>
            <a:ext uri="{FF2B5EF4-FFF2-40B4-BE49-F238E27FC236}">
              <a16:creationId xmlns:a16="http://schemas.microsoft.com/office/drawing/2014/main" id="{00000000-0008-0000-0200-0000DE040000}"/>
            </a:ext>
          </a:extLst>
        </xdr:cNvPr>
        <xdr:cNvSpPr>
          <a:spLocks noChangeShapeType="1"/>
        </xdr:cNvSpPr>
      </xdr:nvSpPr>
      <xdr:spPr bwMode="auto">
        <a:xfrm flipH="1">
          <a:off x="1343025" y="34985325"/>
          <a:ext cx="6572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407</xdr:row>
      <xdr:rowOff>114300</xdr:rowOff>
    </xdr:from>
    <xdr:to>
      <xdr:col>2</xdr:col>
      <xdr:colOff>19050</xdr:colOff>
      <xdr:row>407</xdr:row>
      <xdr:rowOff>114300</xdr:rowOff>
    </xdr:to>
    <xdr:sp macro="" textlink="">
      <xdr:nvSpPr>
        <xdr:cNvPr id="1247" name="Line 8">
          <a:extLst>
            <a:ext uri="{FF2B5EF4-FFF2-40B4-BE49-F238E27FC236}">
              <a16:creationId xmlns:a16="http://schemas.microsoft.com/office/drawing/2014/main" id="{00000000-0008-0000-0200-0000DF040000}"/>
            </a:ext>
          </a:extLst>
        </xdr:cNvPr>
        <xdr:cNvSpPr>
          <a:spLocks noChangeShapeType="1"/>
        </xdr:cNvSpPr>
      </xdr:nvSpPr>
      <xdr:spPr bwMode="auto">
        <a:xfrm flipH="1">
          <a:off x="1495425" y="91897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348</xdr:row>
      <xdr:rowOff>114300</xdr:rowOff>
    </xdr:from>
    <xdr:to>
      <xdr:col>2</xdr:col>
      <xdr:colOff>19050</xdr:colOff>
      <xdr:row>348</xdr:row>
      <xdr:rowOff>114300</xdr:rowOff>
    </xdr:to>
    <xdr:sp macro="" textlink="">
      <xdr:nvSpPr>
        <xdr:cNvPr id="1248" name="Line 8">
          <a:extLst>
            <a:ext uri="{FF2B5EF4-FFF2-40B4-BE49-F238E27FC236}">
              <a16:creationId xmlns:a16="http://schemas.microsoft.com/office/drawing/2014/main" id="{00000000-0008-0000-0200-0000E0040000}"/>
            </a:ext>
          </a:extLst>
        </xdr:cNvPr>
        <xdr:cNvSpPr>
          <a:spLocks noChangeShapeType="1"/>
        </xdr:cNvSpPr>
      </xdr:nvSpPr>
      <xdr:spPr bwMode="auto">
        <a:xfrm flipH="1">
          <a:off x="1495425" y="80095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407</xdr:row>
      <xdr:rowOff>114300</xdr:rowOff>
    </xdr:from>
    <xdr:to>
      <xdr:col>2</xdr:col>
      <xdr:colOff>19050</xdr:colOff>
      <xdr:row>407</xdr:row>
      <xdr:rowOff>114300</xdr:rowOff>
    </xdr:to>
    <xdr:sp macro="" textlink="">
      <xdr:nvSpPr>
        <xdr:cNvPr id="1249" name="Line 8">
          <a:extLst>
            <a:ext uri="{FF2B5EF4-FFF2-40B4-BE49-F238E27FC236}">
              <a16:creationId xmlns:a16="http://schemas.microsoft.com/office/drawing/2014/main" id="{00000000-0008-0000-0200-0000E1040000}"/>
            </a:ext>
          </a:extLst>
        </xdr:cNvPr>
        <xdr:cNvSpPr>
          <a:spLocks noChangeShapeType="1"/>
        </xdr:cNvSpPr>
      </xdr:nvSpPr>
      <xdr:spPr bwMode="auto">
        <a:xfrm flipH="1">
          <a:off x="1495425" y="91897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348</xdr:row>
      <xdr:rowOff>114300</xdr:rowOff>
    </xdr:from>
    <xdr:to>
      <xdr:col>2</xdr:col>
      <xdr:colOff>19050</xdr:colOff>
      <xdr:row>348</xdr:row>
      <xdr:rowOff>114300</xdr:rowOff>
    </xdr:to>
    <xdr:sp macro="" textlink="">
      <xdr:nvSpPr>
        <xdr:cNvPr id="1250" name="Line 8">
          <a:extLst>
            <a:ext uri="{FF2B5EF4-FFF2-40B4-BE49-F238E27FC236}">
              <a16:creationId xmlns:a16="http://schemas.microsoft.com/office/drawing/2014/main" id="{00000000-0008-0000-0200-0000E2040000}"/>
            </a:ext>
          </a:extLst>
        </xdr:cNvPr>
        <xdr:cNvSpPr>
          <a:spLocks noChangeShapeType="1"/>
        </xdr:cNvSpPr>
      </xdr:nvSpPr>
      <xdr:spPr bwMode="auto">
        <a:xfrm flipH="1">
          <a:off x="1495425" y="80095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338</xdr:row>
      <xdr:rowOff>114300</xdr:rowOff>
    </xdr:from>
    <xdr:to>
      <xdr:col>2</xdr:col>
      <xdr:colOff>19050</xdr:colOff>
      <xdr:row>338</xdr:row>
      <xdr:rowOff>114300</xdr:rowOff>
    </xdr:to>
    <xdr:sp macro="" textlink="">
      <xdr:nvSpPr>
        <xdr:cNvPr id="1251" name="Line 8">
          <a:extLst>
            <a:ext uri="{FF2B5EF4-FFF2-40B4-BE49-F238E27FC236}">
              <a16:creationId xmlns:a16="http://schemas.microsoft.com/office/drawing/2014/main" id="{00000000-0008-0000-0200-0000E3040000}"/>
            </a:ext>
          </a:extLst>
        </xdr:cNvPr>
        <xdr:cNvSpPr>
          <a:spLocks noChangeShapeType="1"/>
        </xdr:cNvSpPr>
      </xdr:nvSpPr>
      <xdr:spPr bwMode="auto">
        <a:xfrm flipH="1">
          <a:off x="1495425" y="78285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368</xdr:row>
      <xdr:rowOff>95250</xdr:rowOff>
    </xdr:from>
    <xdr:to>
      <xdr:col>2</xdr:col>
      <xdr:colOff>9525</xdr:colOff>
      <xdr:row>368</xdr:row>
      <xdr:rowOff>104775</xdr:rowOff>
    </xdr:to>
    <xdr:sp macro="" textlink="">
      <xdr:nvSpPr>
        <xdr:cNvPr id="1252" name="Line 7">
          <a:extLst>
            <a:ext uri="{FF2B5EF4-FFF2-40B4-BE49-F238E27FC236}">
              <a16:creationId xmlns:a16="http://schemas.microsoft.com/office/drawing/2014/main" id="{00000000-0008-0000-0200-0000E4040000}"/>
            </a:ext>
          </a:extLst>
        </xdr:cNvPr>
        <xdr:cNvSpPr>
          <a:spLocks noChangeShapeType="1"/>
        </xdr:cNvSpPr>
      </xdr:nvSpPr>
      <xdr:spPr bwMode="auto">
        <a:xfrm flipH="1" flipV="1">
          <a:off x="1409700" y="847248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369</xdr:row>
      <xdr:rowOff>114300</xdr:rowOff>
    </xdr:from>
    <xdr:to>
      <xdr:col>2</xdr:col>
      <xdr:colOff>0</xdr:colOff>
      <xdr:row>369</xdr:row>
      <xdr:rowOff>114300</xdr:rowOff>
    </xdr:to>
    <xdr:sp macro="" textlink="">
      <xdr:nvSpPr>
        <xdr:cNvPr id="1253" name="Line 8">
          <a:extLst>
            <a:ext uri="{FF2B5EF4-FFF2-40B4-BE49-F238E27FC236}">
              <a16:creationId xmlns:a16="http://schemas.microsoft.com/office/drawing/2014/main" id="{00000000-0008-0000-0200-0000E5040000}"/>
            </a:ext>
          </a:extLst>
        </xdr:cNvPr>
        <xdr:cNvSpPr>
          <a:spLocks noChangeShapeType="1"/>
        </xdr:cNvSpPr>
      </xdr:nvSpPr>
      <xdr:spPr bwMode="auto">
        <a:xfrm flipH="1">
          <a:off x="1409700" y="84982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367</xdr:row>
      <xdr:rowOff>114300</xdr:rowOff>
    </xdr:from>
    <xdr:to>
      <xdr:col>2</xdr:col>
      <xdr:colOff>19050</xdr:colOff>
      <xdr:row>367</xdr:row>
      <xdr:rowOff>114300</xdr:rowOff>
    </xdr:to>
    <xdr:sp macro="" textlink="">
      <xdr:nvSpPr>
        <xdr:cNvPr id="1254" name="Line 8">
          <a:extLst>
            <a:ext uri="{FF2B5EF4-FFF2-40B4-BE49-F238E27FC236}">
              <a16:creationId xmlns:a16="http://schemas.microsoft.com/office/drawing/2014/main" id="{00000000-0008-0000-0200-0000E6040000}"/>
            </a:ext>
          </a:extLst>
        </xdr:cNvPr>
        <xdr:cNvSpPr>
          <a:spLocks noChangeShapeType="1"/>
        </xdr:cNvSpPr>
      </xdr:nvSpPr>
      <xdr:spPr bwMode="auto">
        <a:xfrm flipH="1">
          <a:off x="1343025" y="845058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382</xdr:row>
      <xdr:rowOff>85725</xdr:rowOff>
    </xdr:from>
    <xdr:to>
      <xdr:col>2</xdr:col>
      <xdr:colOff>9525</xdr:colOff>
      <xdr:row>382</xdr:row>
      <xdr:rowOff>95250</xdr:rowOff>
    </xdr:to>
    <xdr:sp macro="" textlink="">
      <xdr:nvSpPr>
        <xdr:cNvPr id="1255" name="Line 7">
          <a:extLst>
            <a:ext uri="{FF2B5EF4-FFF2-40B4-BE49-F238E27FC236}">
              <a16:creationId xmlns:a16="http://schemas.microsoft.com/office/drawing/2014/main" id="{00000000-0008-0000-0200-0000E7040000}"/>
            </a:ext>
          </a:extLst>
        </xdr:cNvPr>
        <xdr:cNvSpPr>
          <a:spLocks noChangeShapeType="1"/>
        </xdr:cNvSpPr>
      </xdr:nvSpPr>
      <xdr:spPr bwMode="auto">
        <a:xfrm flipH="1" flipV="1">
          <a:off x="1409700" y="878205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383</xdr:row>
      <xdr:rowOff>104775</xdr:rowOff>
    </xdr:from>
    <xdr:to>
      <xdr:col>2</xdr:col>
      <xdr:colOff>0</xdr:colOff>
      <xdr:row>383</xdr:row>
      <xdr:rowOff>104775</xdr:rowOff>
    </xdr:to>
    <xdr:sp macro="" textlink="">
      <xdr:nvSpPr>
        <xdr:cNvPr id="1256" name="Line 8">
          <a:extLst>
            <a:ext uri="{FF2B5EF4-FFF2-40B4-BE49-F238E27FC236}">
              <a16:creationId xmlns:a16="http://schemas.microsoft.com/office/drawing/2014/main" id="{00000000-0008-0000-0200-0000E8040000}"/>
            </a:ext>
          </a:extLst>
        </xdr:cNvPr>
        <xdr:cNvSpPr>
          <a:spLocks noChangeShapeType="1"/>
        </xdr:cNvSpPr>
      </xdr:nvSpPr>
      <xdr:spPr bwMode="auto">
        <a:xfrm flipH="1">
          <a:off x="1409700" y="88001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152</xdr:row>
      <xdr:rowOff>114300</xdr:rowOff>
    </xdr:from>
    <xdr:to>
      <xdr:col>3</xdr:col>
      <xdr:colOff>0</xdr:colOff>
      <xdr:row>152</xdr:row>
      <xdr:rowOff>114300</xdr:rowOff>
    </xdr:to>
    <xdr:sp macro="" textlink="">
      <xdr:nvSpPr>
        <xdr:cNvPr id="1257" name="Line 8">
          <a:extLst>
            <a:ext uri="{FF2B5EF4-FFF2-40B4-BE49-F238E27FC236}">
              <a16:creationId xmlns:a16="http://schemas.microsoft.com/office/drawing/2014/main" id="{00000000-0008-0000-0200-0000E9040000}"/>
            </a:ext>
          </a:extLst>
        </xdr:cNvPr>
        <xdr:cNvSpPr>
          <a:spLocks noChangeShapeType="1"/>
        </xdr:cNvSpPr>
      </xdr:nvSpPr>
      <xdr:spPr bwMode="auto">
        <a:xfrm flipH="1">
          <a:off x="1343025" y="34985325"/>
          <a:ext cx="6572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297</xdr:row>
      <xdr:rowOff>114300</xdr:rowOff>
    </xdr:from>
    <xdr:to>
      <xdr:col>2</xdr:col>
      <xdr:colOff>19050</xdr:colOff>
      <xdr:row>297</xdr:row>
      <xdr:rowOff>114300</xdr:rowOff>
    </xdr:to>
    <xdr:sp macro="" textlink="">
      <xdr:nvSpPr>
        <xdr:cNvPr id="1258" name="Line 8">
          <a:extLst>
            <a:ext uri="{FF2B5EF4-FFF2-40B4-BE49-F238E27FC236}">
              <a16:creationId xmlns:a16="http://schemas.microsoft.com/office/drawing/2014/main" id="{00000000-0008-0000-0200-0000EA040000}"/>
            </a:ext>
          </a:extLst>
        </xdr:cNvPr>
        <xdr:cNvSpPr>
          <a:spLocks noChangeShapeType="1"/>
        </xdr:cNvSpPr>
      </xdr:nvSpPr>
      <xdr:spPr bwMode="auto">
        <a:xfrm flipH="1">
          <a:off x="1343025" y="688181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-161925</xdr:colOff>
      <xdr:row>137</xdr:row>
      <xdr:rowOff>95250</xdr:rowOff>
    </xdr:from>
    <xdr:to>
      <xdr:col>3</xdr:col>
      <xdr:colOff>38100</xdr:colOff>
      <xdr:row>137</xdr:row>
      <xdr:rowOff>104775</xdr:rowOff>
    </xdr:to>
    <xdr:sp macro="" textlink="">
      <xdr:nvSpPr>
        <xdr:cNvPr id="1259" name="Line 7">
          <a:extLst>
            <a:ext uri="{FF2B5EF4-FFF2-40B4-BE49-F238E27FC236}">
              <a16:creationId xmlns:a16="http://schemas.microsoft.com/office/drawing/2014/main" id="{00000000-0008-0000-0200-0000EB040000}"/>
            </a:ext>
          </a:extLst>
        </xdr:cNvPr>
        <xdr:cNvSpPr>
          <a:spLocks noChangeShapeType="1"/>
        </xdr:cNvSpPr>
      </xdr:nvSpPr>
      <xdr:spPr bwMode="auto">
        <a:xfrm flipH="1" flipV="1">
          <a:off x="1247775" y="31537275"/>
          <a:ext cx="7905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138</xdr:row>
      <xdr:rowOff>114300</xdr:rowOff>
    </xdr:from>
    <xdr:to>
      <xdr:col>3</xdr:col>
      <xdr:colOff>0</xdr:colOff>
      <xdr:row>138</xdr:row>
      <xdr:rowOff>114300</xdr:rowOff>
    </xdr:to>
    <xdr:sp macro="" textlink="">
      <xdr:nvSpPr>
        <xdr:cNvPr id="1260" name="Line 8">
          <a:extLst>
            <a:ext uri="{FF2B5EF4-FFF2-40B4-BE49-F238E27FC236}">
              <a16:creationId xmlns:a16="http://schemas.microsoft.com/office/drawing/2014/main" id="{00000000-0008-0000-0200-0000EC040000}"/>
            </a:ext>
          </a:extLst>
        </xdr:cNvPr>
        <xdr:cNvSpPr>
          <a:spLocks noChangeShapeType="1"/>
        </xdr:cNvSpPr>
      </xdr:nvSpPr>
      <xdr:spPr bwMode="auto">
        <a:xfrm flipH="1">
          <a:off x="1343025" y="31784925"/>
          <a:ext cx="6572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312</xdr:row>
      <xdr:rowOff>114300</xdr:rowOff>
    </xdr:from>
    <xdr:to>
      <xdr:col>2</xdr:col>
      <xdr:colOff>19050</xdr:colOff>
      <xdr:row>312</xdr:row>
      <xdr:rowOff>114300</xdr:rowOff>
    </xdr:to>
    <xdr:sp macro="" textlink="">
      <xdr:nvSpPr>
        <xdr:cNvPr id="1261" name="Line 8">
          <a:extLst>
            <a:ext uri="{FF2B5EF4-FFF2-40B4-BE49-F238E27FC236}">
              <a16:creationId xmlns:a16="http://schemas.microsoft.com/office/drawing/2014/main" id="{00000000-0008-0000-0200-0000ED040000}"/>
            </a:ext>
          </a:extLst>
        </xdr:cNvPr>
        <xdr:cNvSpPr>
          <a:spLocks noChangeShapeType="1"/>
        </xdr:cNvSpPr>
      </xdr:nvSpPr>
      <xdr:spPr bwMode="auto">
        <a:xfrm flipH="1">
          <a:off x="1495425" y="72218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312</xdr:row>
      <xdr:rowOff>114300</xdr:rowOff>
    </xdr:from>
    <xdr:to>
      <xdr:col>2</xdr:col>
      <xdr:colOff>19050</xdr:colOff>
      <xdr:row>312</xdr:row>
      <xdr:rowOff>114300</xdr:rowOff>
    </xdr:to>
    <xdr:sp macro="" textlink="">
      <xdr:nvSpPr>
        <xdr:cNvPr id="1262" name="Line 8">
          <a:extLst>
            <a:ext uri="{FF2B5EF4-FFF2-40B4-BE49-F238E27FC236}">
              <a16:creationId xmlns:a16="http://schemas.microsoft.com/office/drawing/2014/main" id="{00000000-0008-0000-0200-0000EE040000}"/>
            </a:ext>
          </a:extLst>
        </xdr:cNvPr>
        <xdr:cNvSpPr>
          <a:spLocks noChangeShapeType="1"/>
        </xdr:cNvSpPr>
      </xdr:nvSpPr>
      <xdr:spPr bwMode="auto">
        <a:xfrm flipH="1">
          <a:off x="1495425" y="72218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298</xdr:row>
      <xdr:rowOff>95250</xdr:rowOff>
    </xdr:from>
    <xdr:to>
      <xdr:col>2</xdr:col>
      <xdr:colOff>9525</xdr:colOff>
      <xdr:row>298</xdr:row>
      <xdr:rowOff>104775</xdr:rowOff>
    </xdr:to>
    <xdr:sp macro="" textlink="">
      <xdr:nvSpPr>
        <xdr:cNvPr id="1263" name="Line 7">
          <a:extLst>
            <a:ext uri="{FF2B5EF4-FFF2-40B4-BE49-F238E27FC236}">
              <a16:creationId xmlns:a16="http://schemas.microsoft.com/office/drawing/2014/main" id="{00000000-0008-0000-0200-0000EF040000}"/>
            </a:ext>
          </a:extLst>
        </xdr:cNvPr>
        <xdr:cNvSpPr>
          <a:spLocks noChangeShapeType="1"/>
        </xdr:cNvSpPr>
      </xdr:nvSpPr>
      <xdr:spPr bwMode="auto">
        <a:xfrm flipH="1" flipV="1">
          <a:off x="1409700" y="690372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299</xdr:row>
      <xdr:rowOff>114300</xdr:rowOff>
    </xdr:from>
    <xdr:to>
      <xdr:col>2</xdr:col>
      <xdr:colOff>0</xdr:colOff>
      <xdr:row>299</xdr:row>
      <xdr:rowOff>114300</xdr:rowOff>
    </xdr:to>
    <xdr:sp macro="" textlink="">
      <xdr:nvSpPr>
        <xdr:cNvPr id="1264" name="Line 8">
          <a:extLst>
            <a:ext uri="{FF2B5EF4-FFF2-40B4-BE49-F238E27FC236}">
              <a16:creationId xmlns:a16="http://schemas.microsoft.com/office/drawing/2014/main" id="{00000000-0008-0000-0200-0000F0040000}"/>
            </a:ext>
          </a:extLst>
        </xdr:cNvPr>
        <xdr:cNvSpPr>
          <a:spLocks noChangeShapeType="1"/>
        </xdr:cNvSpPr>
      </xdr:nvSpPr>
      <xdr:spPr bwMode="auto">
        <a:xfrm flipH="1">
          <a:off x="1409700" y="69284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297</xdr:row>
      <xdr:rowOff>114300</xdr:rowOff>
    </xdr:from>
    <xdr:to>
      <xdr:col>2</xdr:col>
      <xdr:colOff>19050</xdr:colOff>
      <xdr:row>297</xdr:row>
      <xdr:rowOff>114300</xdr:rowOff>
    </xdr:to>
    <xdr:sp macro="" textlink="">
      <xdr:nvSpPr>
        <xdr:cNvPr id="1265" name="Line 8">
          <a:extLst>
            <a:ext uri="{FF2B5EF4-FFF2-40B4-BE49-F238E27FC236}">
              <a16:creationId xmlns:a16="http://schemas.microsoft.com/office/drawing/2014/main" id="{00000000-0008-0000-0200-0000F1040000}"/>
            </a:ext>
          </a:extLst>
        </xdr:cNvPr>
        <xdr:cNvSpPr>
          <a:spLocks noChangeShapeType="1"/>
        </xdr:cNvSpPr>
      </xdr:nvSpPr>
      <xdr:spPr bwMode="auto">
        <a:xfrm flipH="1">
          <a:off x="1343025" y="688181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138</xdr:row>
      <xdr:rowOff>114300</xdr:rowOff>
    </xdr:from>
    <xdr:to>
      <xdr:col>3</xdr:col>
      <xdr:colOff>0</xdr:colOff>
      <xdr:row>138</xdr:row>
      <xdr:rowOff>114300</xdr:rowOff>
    </xdr:to>
    <xdr:sp macro="" textlink="">
      <xdr:nvSpPr>
        <xdr:cNvPr id="1266" name="Line 8">
          <a:extLst>
            <a:ext uri="{FF2B5EF4-FFF2-40B4-BE49-F238E27FC236}">
              <a16:creationId xmlns:a16="http://schemas.microsoft.com/office/drawing/2014/main" id="{00000000-0008-0000-0200-0000F2040000}"/>
            </a:ext>
          </a:extLst>
        </xdr:cNvPr>
        <xdr:cNvSpPr>
          <a:spLocks noChangeShapeType="1"/>
        </xdr:cNvSpPr>
      </xdr:nvSpPr>
      <xdr:spPr bwMode="auto">
        <a:xfrm flipH="1">
          <a:off x="1343025" y="31784925"/>
          <a:ext cx="6572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297</xdr:row>
      <xdr:rowOff>114300</xdr:rowOff>
    </xdr:from>
    <xdr:to>
      <xdr:col>2</xdr:col>
      <xdr:colOff>19050</xdr:colOff>
      <xdr:row>297</xdr:row>
      <xdr:rowOff>114300</xdr:rowOff>
    </xdr:to>
    <xdr:sp macro="" textlink="">
      <xdr:nvSpPr>
        <xdr:cNvPr id="1267" name="Line 8">
          <a:extLst>
            <a:ext uri="{FF2B5EF4-FFF2-40B4-BE49-F238E27FC236}">
              <a16:creationId xmlns:a16="http://schemas.microsoft.com/office/drawing/2014/main" id="{00000000-0008-0000-0200-0000F3040000}"/>
            </a:ext>
          </a:extLst>
        </xdr:cNvPr>
        <xdr:cNvSpPr>
          <a:spLocks noChangeShapeType="1"/>
        </xdr:cNvSpPr>
      </xdr:nvSpPr>
      <xdr:spPr bwMode="auto">
        <a:xfrm flipH="1">
          <a:off x="1343025" y="688181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-161925</xdr:colOff>
      <xdr:row>137</xdr:row>
      <xdr:rowOff>95250</xdr:rowOff>
    </xdr:from>
    <xdr:to>
      <xdr:col>3</xdr:col>
      <xdr:colOff>38100</xdr:colOff>
      <xdr:row>137</xdr:row>
      <xdr:rowOff>104775</xdr:rowOff>
    </xdr:to>
    <xdr:sp macro="" textlink="">
      <xdr:nvSpPr>
        <xdr:cNvPr id="1268" name="Line 7">
          <a:extLst>
            <a:ext uri="{FF2B5EF4-FFF2-40B4-BE49-F238E27FC236}">
              <a16:creationId xmlns:a16="http://schemas.microsoft.com/office/drawing/2014/main" id="{00000000-0008-0000-0200-0000F4040000}"/>
            </a:ext>
          </a:extLst>
        </xdr:cNvPr>
        <xdr:cNvSpPr>
          <a:spLocks noChangeShapeType="1"/>
        </xdr:cNvSpPr>
      </xdr:nvSpPr>
      <xdr:spPr bwMode="auto">
        <a:xfrm flipH="1" flipV="1">
          <a:off x="1247775" y="31537275"/>
          <a:ext cx="7905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138</xdr:row>
      <xdr:rowOff>114300</xdr:rowOff>
    </xdr:from>
    <xdr:to>
      <xdr:col>3</xdr:col>
      <xdr:colOff>0</xdr:colOff>
      <xdr:row>138</xdr:row>
      <xdr:rowOff>114300</xdr:rowOff>
    </xdr:to>
    <xdr:sp macro="" textlink="">
      <xdr:nvSpPr>
        <xdr:cNvPr id="1269" name="Line 8">
          <a:extLst>
            <a:ext uri="{FF2B5EF4-FFF2-40B4-BE49-F238E27FC236}">
              <a16:creationId xmlns:a16="http://schemas.microsoft.com/office/drawing/2014/main" id="{00000000-0008-0000-0200-0000F5040000}"/>
            </a:ext>
          </a:extLst>
        </xdr:cNvPr>
        <xdr:cNvSpPr>
          <a:spLocks noChangeShapeType="1"/>
        </xdr:cNvSpPr>
      </xdr:nvSpPr>
      <xdr:spPr bwMode="auto">
        <a:xfrm flipH="1">
          <a:off x="1343025" y="31784925"/>
          <a:ext cx="6572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312</xdr:row>
      <xdr:rowOff>114300</xdr:rowOff>
    </xdr:from>
    <xdr:to>
      <xdr:col>2</xdr:col>
      <xdr:colOff>19050</xdr:colOff>
      <xdr:row>312</xdr:row>
      <xdr:rowOff>114300</xdr:rowOff>
    </xdr:to>
    <xdr:sp macro="" textlink="">
      <xdr:nvSpPr>
        <xdr:cNvPr id="1270" name="Line 8">
          <a:extLst>
            <a:ext uri="{FF2B5EF4-FFF2-40B4-BE49-F238E27FC236}">
              <a16:creationId xmlns:a16="http://schemas.microsoft.com/office/drawing/2014/main" id="{00000000-0008-0000-0200-0000F6040000}"/>
            </a:ext>
          </a:extLst>
        </xdr:cNvPr>
        <xdr:cNvSpPr>
          <a:spLocks noChangeShapeType="1"/>
        </xdr:cNvSpPr>
      </xdr:nvSpPr>
      <xdr:spPr bwMode="auto">
        <a:xfrm flipH="1">
          <a:off x="1495425" y="72218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312</xdr:row>
      <xdr:rowOff>114300</xdr:rowOff>
    </xdr:from>
    <xdr:to>
      <xdr:col>2</xdr:col>
      <xdr:colOff>19050</xdr:colOff>
      <xdr:row>312</xdr:row>
      <xdr:rowOff>114300</xdr:rowOff>
    </xdr:to>
    <xdr:sp macro="" textlink="">
      <xdr:nvSpPr>
        <xdr:cNvPr id="1271" name="Line 8">
          <a:extLst>
            <a:ext uri="{FF2B5EF4-FFF2-40B4-BE49-F238E27FC236}">
              <a16:creationId xmlns:a16="http://schemas.microsoft.com/office/drawing/2014/main" id="{00000000-0008-0000-0200-0000F7040000}"/>
            </a:ext>
          </a:extLst>
        </xdr:cNvPr>
        <xdr:cNvSpPr>
          <a:spLocks noChangeShapeType="1"/>
        </xdr:cNvSpPr>
      </xdr:nvSpPr>
      <xdr:spPr bwMode="auto">
        <a:xfrm flipH="1">
          <a:off x="1495425" y="72218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298</xdr:row>
      <xdr:rowOff>95250</xdr:rowOff>
    </xdr:from>
    <xdr:to>
      <xdr:col>2</xdr:col>
      <xdr:colOff>9525</xdr:colOff>
      <xdr:row>298</xdr:row>
      <xdr:rowOff>104775</xdr:rowOff>
    </xdr:to>
    <xdr:sp macro="" textlink="">
      <xdr:nvSpPr>
        <xdr:cNvPr id="1272" name="Line 7">
          <a:extLst>
            <a:ext uri="{FF2B5EF4-FFF2-40B4-BE49-F238E27FC236}">
              <a16:creationId xmlns:a16="http://schemas.microsoft.com/office/drawing/2014/main" id="{00000000-0008-0000-0200-0000F8040000}"/>
            </a:ext>
          </a:extLst>
        </xdr:cNvPr>
        <xdr:cNvSpPr>
          <a:spLocks noChangeShapeType="1"/>
        </xdr:cNvSpPr>
      </xdr:nvSpPr>
      <xdr:spPr bwMode="auto">
        <a:xfrm flipH="1" flipV="1">
          <a:off x="1409700" y="690372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299</xdr:row>
      <xdr:rowOff>114300</xdr:rowOff>
    </xdr:from>
    <xdr:to>
      <xdr:col>2</xdr:col>
      <xdr:colOff>0</xdr:colOff>
      <xdr:row>299</xdr:row>
      <xdr:rowOff>114300</xdr:rowOff>
    </xdr:to>
    <xdr:sp macro="" textlink="">
      <xdr:nvSpPr>
        <xdr:cNvPr id="1273" name="Line 8">
          <a:extLst>
            <a:ext uri="{FF2B5EF4-FFF2-40B4-BE49-F238E27FC236}">
              <a16:creationId xmlns:a16="http://schemas.microsoft.com/office/drawing/2014/main" id="{00000000-0008-0000-0200-0000F9040000}"/>
            </a:ext>
          </a:extLst>
        </xdr:cNvPr>
        <xdr:cNvSpPr>
          <a:spLocks noChangeShapeType="1"/>
        </xdr:cNvSpPr>
      </xdr:nvSpPr>
      <xdr:spPr bwMode="auto">
        <a:xfrm flipH="1">
          <a:off x="1409700" y="69284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297</xdr:row>
      <xdr:rowOff>114300</xdr:rowOff>
    </xdr:from>
    <xdr:to>
      <xdr:col>2</xdr:col>
      <xdr:colOff>19050</xdr:colOff>
      <xdr:row>297</xdr:row>
      <xdr:rowOff>114300</xdr:rowOff>
    </xdr:to>
    <xdr:sp macro="" textlink="">
      <xdr:nvSpPr>
        <xdr:cNvPr id="1274" name="Line 8">
          <a:extLst>
            <a:ext uri="{FF2B5EF4-FFF2-40B4-BE49-F238E27FC236}">
              <a16:creationId xmlns:a16="http://schemas.microsoft.com/office/drawing/2014/main" id="{00000000-0008-0000-0200-0000FA040000}"/>
            </a:ext>
          </a:extLst>
        </xdr:cNvPr>
        <xdr:cNvSpPr>
          <a:spLocks noChangeShapeType="1"/>
        </xdr:cNvSpPr>
      </xdr:nvSpPr>
      <xdr:spPr bwMode="auto">
        <a:xfrm flipH="1">
          <a:off x="1343025" y="688181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138</xdr:row>
      <xdr:rowOff>114300</xdr:rowOff>
    </xdr:from>
    <xdr:to>
      <xdr:col>3</xdr:col>
      <xdr:colOff>0</xdr:colOff>
      <xdr:row>138</xdr:row>
      <xdr:rowOff>114300</xdr:rowOff>
    </xdr:to>
    <xdr:sp macro="" textlink="">
      <xdr:nvSpPr>
        <xdr:cNvPr id="1275" name="Line 8">
          <a:extLst>
            <a:ext uri="{FF2B5EF4-FFF2-40B4-BE49-F238E27FC236}">
              <a16:creationId xmlns:a16="http://schemas.microsoft.com/office/drawing/2014/main" id="{00000000-0008-0000-0200-0000FB040000}"/>
            </a:ext>
          </a:extLst>
        </xdr:cNvPr>
        <xdr:cNvSpPr>
          <a:spLocks noChangeShapeType="1"/>
        </xdr:cNvSpPr>
      </xdr:nvSpPr>
      <xdr:spPr bwMode="auto">
        <a:xfrm flipH="1">
          <a:off x="1343025" y="31784925"/>
          <a:ext cx="6572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532</xdr:row>
      <xdr:rowOff>104775</xdr:rowOff>
    </xdr:from>
    <xdr:to>
      <xdr:col>2</xdr:col>
      <xdr:colOff>66675</xdr:colOff>
      <xdr:row>532</xdr:row>
      <xdr:rowOff>104775</xdr:rowOff>
    </xdr:to>
    <xdr:sp macro="" textlink="">
      <xdr:nvSpPr>
        <xdr:cNvPr id="1276" name="Line 8">
          <a:extLst>
            <a:ext uri="{FF2B5EF4-FFF2-40B4-BE49-F238E27FC236}">
              <a16:creationId xmlns:a16="http://schemas.microsoft.com/office/drawing/2014/main" id="{00000000-0008-0000-0200-0000FC040000}"/>
            </a:ext>
          </a:extLst>
        </xdr:cNvPr>
        <xdr:cNvSpPr>
          <a:spLocks noChangeShapeType="1"/>
        </xdr:cNvSpPr>
      </xdr:nvSpPr>
      <xdr:spPr bwMode="auto">
        <a:xfrm flipH="1">
          <a:off x="1476375" y="120510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427</xdr:row>
      <xdr:rowOff>114300</xdr:rowOff>
    </xdr:from>
    <xdr:to>
      <xdr:col>2</xdr:col>
      <xdr:colOff>66675</xdr:colOff>
      <xdr:row>427</xdr:row>
      <xdr:rowOff>114300</xdr:rowOff>
    </xdr:to>
    <xdr:sp macro="" textlink="">
      <xdr:nvSpPr>
        <xdr:cNvPr id="1277" name="Line 8">
          <a:extLst>
            <a:ext uri="{FF2B5EF4-FFF2-40B4-BE49-F238E27FC236}">
              <a16:creationId xmlns:a16="http://schemas.microsoft.com/office/drawing/2014/main" id="{00000000-0008-0000-0200-0000FD040000}"/>
            </a:ext>
          </a:extLst>
        </xdr:cNvPr>
        <xdr:cNvSpPr>
          <a:spLocks noChangeShapeType="1"/>
        </xdr:cNvSpPr>
      </xdr:nvSpPr>
      <xdr:spPr bwMode="auto">
        <a:xfrm flipH="1">
          <a:off x="1476375" y="96469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565</xdr:row>
      <xdr:rowOff>0</xdr:rowOff>
    </xdr:from>
    <xdr:to>
      <xdr:col>2</xdr:col>
      <xdr:colOff>66675</xdr:colOff>
      <xdr:row>565</xdr:row>
      <xdr:rowOff>0</xdr:rowOff>
    </xdr:to>
    <xdr:sp macro="" textlink="">
      <xdr:nvSpPr>
        <xdr:cNvPr id="1278" name="Line 8">
          <a:extLst>
            <a:ext uri="{FF2B5EF4-FFF2-40B4-BE49-F238E27FC236}">
              <a16:creationId xmlns:a16="http://schemas.microsoft.com/office/drawing/2014/main" id="{00000000-0008-0000-0200-0000FE040000}"/>
            </a:ext>
          </a:extLst>
        </xdr:cNvPr>
        <xdr:cNvSpPr>
          <a:spLocks noChangeShapeType="1"/>
        </xdr:cNvSpPr>
      </xdr:nvSpPr>
      <xdr:spPr bwMode="auto">
        <a:xfrm flipH="1">
          <a:off x="1476375" y="127949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419</xdr:row>
      <xdr:rowOff>114300</xdr:rowOff>
    </xdr:from>
    <xdr:to>
      <xdr:col>2</xdr:col>
      <xdr:colOff>66675</xdr:colOff>
      <xdr:row>419</xdr:row>
      <xdr:rowOff>114300</xdr:rowOff>
    </xdr:to>
    <xdr:sp macro="" textlink="">
      <xdr:nvSpPr>
        <xdr:cNvPr id="1279" name="Line 8">
          <a:extLst>
            <a:ext uri="{FF2B5EF4-FFF2-40B4-BE49-F238E27FC236}">
              <a16:creationId xmlns:a16="http://schemas.microsoft.com/office/drawing/2014/main" id="{00000000-0008-0000-0200-0000FF040000}"/>
            </a:ext>
          </a:extLst>
        </xdr:cNvPr>
        <xdr:cNvSpPr>
          <a:spLocks noChangeShapeType="1"/>
        </xdr:cNvSpPr>
      </xdr:nvSpPr>
      <xdr:spPr bwMode="auto">
        <a:xfrm flipH="1">
          <a:off x="1476375" y="94640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447</xdr:row>
      <xdr:rowOff>95250</xdr:rowOff>
    </xdr:from>
    <xdr:to>
      <xdr:col>2</xdr:col>
      <xdr:colOff>38100</xdr:colOff>
      <xdr:row>447</xdr:row>
      <xdr:rowOff>104775</xdr:rowOff>
    </xdr:to>
    <xdr:sp macro="" textlink="">
      <xdr:nvSpPr>
        <xdr:cNvPr id="1280" name="Line 7">
          <a:extLst>
            <a:ext uri="{FF2B5EF4-FFF2-40B4-BE49-F238E27FC236}">
              <a16:creationId xmlns:a16="http://schemas.microsoft.com/office/drawing/2014/main" id="{00000000-0008-0000-0200-000000050000}"/>
            </a:ext>
          </a:extLst>
        </xdr:cNvPr>
        <xdr:cNvSpPr>
          <a:spLocks noChangeShapeType="1"/>
        </xdr:cNvSpPr>
      </xdr:nvSpPr>
      <xdr:spPr bwMode="auto">
        <a:xfrm flipH="1" flipV="1">
          <a:off x="1409700" y="1010221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448</xdr:row>
      <xdr:rowOff>114300</xdr:rowOff>
    </xdr:from>
    <xdr:to>
      <xdr:col>2</xdr:col>
      <xdr:colOff>0</xdr:colOff>
      <xdr:row>448</xdr:row>
      <xdr:rowOff>114300</xdr:rowOff>
    </xdr:to>
    <xdr:sp macro="" textlink="">
      <xdr:nvSpPr>
        <xdr:cNvPr id="1281" name="Line 8">
          <a:extLst>
            <a:ext uri="{FF2B5EF4-FFF2-40B4-BE49-F238E27FC236}">
              <a16:creationId xmlns:a16="http://schemas.microsoft.com/office/drawing/2014/main" id="{00000000-0008-0000-0200-000001050000}"/>
            </a:ext>
          </a:extLst>
        </xdr:cNvPr>
        <xdr:cNvSpPr>
          <a:spLocks noChangeShapeType="1"/>
        </xdr:cNvSpPr>
      </xdr:nvSpPr>
      <xdr:spPr bwMode="auto">
        <a:xfrm flipH="1">
          <a:off x="1409700" y="101269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198</xdr:row>
      <xdr:rowOff>95250</xdr:rowOff>
    </xdr:from>
    <xdr:to>
      <xdr:col>3</xdr:col>
      <xdr:colOff>38100</xdr:colOff>
      <xdr:row>198</xdr:row>
      <xdr:rowOff>104775</xdr:rowOff>
    </xdr:to>
    <xdr:sp macro="" textlink="">
      <xdr:nvSpPr>
        <xdr:cNvPr id="1282" name="Line 7">
          <a:extLst>
            <a:ext uri="{FF2B5EF4-FFF2-40B4-BE49-F238E27FC236}">
              <a16:creationId xmlns:a16="http://schemas.microsoft.com/office/drawing/2014/main" id="{00000000-0008-0000-0200-000002050000}"/>
            </a:ext>
          </a:extLst>
        </xdr:cNvPr>
        <xdr:cNvSpPr>
          <a:spLocks noChangeShapeType="1"/>
        </xdr:cNvSpPr>
      </xdr:nvSpPr>
      <xdr:spPr bwMode="auto">
        <a:xfrm flipH="1" flipV="1">
          <a:off x="1476375" y="46110525"/>
          <a:ext cx="5619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199</xdr:row>
      <xdr:rowOff>114300</xdr:rowOff>
    </xdr:from>
    <xdr:to>
      <xdr:col>2</xdr:col>
      <xdr:colOff>66675</xdr:colOff>
      <xdr:row>199</xdr:row>
      <xdr:rowOff>114300</xdr:rowOff>
    </xdr:to>
    <xdr:sp macro="" textlink="">
      <xdr:nvSpPr>
        <xdr:cNvPr id="1283" name="Line 8">
          <a:extLst>
            <a:ext uri="{FF2B5EF4-FFF2-40B4-BE49-F238E27FC236}">
              <a16:creationId xmlns:a16="http://schemas.microsoft.com/office/drawing/2014/main" id="{00000000-0008-0000-0200-000003050000}"/>
            </a:ext>
          </a:extLst>
        </xdr:cNvPr>
        <xdr:cNvSpPr>
          <a:spLocks noChangeShapeType="1"/>
        </xdr:cNvSpPr>
      </xdr:nvSpPr>
      <xdr:spPr bwMode="auto">
        <a:xfrm flipH="1">
          <a:off x="1476375" y="46377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565</xdr:row>
      <xdr:rowOff>0</xdr:rowOff>
    </xdr:from>
    <xdr:to>
      <xdr:col>2</xdr:col>
      <xdr:colOff>66675</xdr:colOff>
      <xdr:row>565</xdr:row>
      <xdr:rowOff>0</xdr:rowOff>
    </xdr:to>
    <xdr:sp macro="" textlink="">
      <xdr:nvSpPr>
        <xdr:cNvPr id="1284" name="Line 8">
          <a:extLst>
            <a:ext uri="{FF2B5EF4-FFF2-40B4-BE49-F238E27FC236}">
              <a16:creationId xmlns:a16="http://schemas.microsoft.com/office/drawing/2014/main" id="{00000000-0008-0000-0200-000004050000}"/>
            </a:ext>
          </a:extLst>
        </xdr:cNvPr>
        <xdr:cNvSpPr>
          <a:spLocks noChangeShapeType="1"/>
        </xdr:cNvSpPr>
      </xdr:nvSpPr>
      <xdr:spPr bwMode="auto">
        <a:xfrm flipH="1">
          <a:off x="1476375" y="127949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419</xdr:row>
      <xdr:rowOff>114300</xdr:rowOff>
    </xdr:from>
    <xdr:to>
      <xdr:col>2</xdr:col>
      <xdr:colOff>66675</xdr:colOff>
      <xdr:row>419</xdr:row>
      <xdr:rowOff>114300</xdr:rowOff>
    </xdr:to>
    <xdr:sp macro="" textlink="">
      <xdr:nvSpPr>
        <xdr:cNvPr id="1285" name="Line 8">
          <a:extLst>
            <a:ext uri="{FF2B5EF4-FFF2-40B4-BE49-F238E27FC236}">
              <a16:creationId xmlns:a16="http://schemas.microsoft.com/office/drawing/2014/main" id="{00000000-0008-0000-0200-000005050000}"/>
            </a:ext>
          </a:extLst>
        </xdr:cNvPr>
        <xdr:cNvSpPr>
          <a:spLocks noChangeShapeType="1"/>
        </xdr:cNvSpPr>
      </xdr:nvSpPr>
      <xdr:spPr bwMode="auto">
        <a:xfrm flipH="1">
          <a:off x="1476375" y="94640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447</xdr:row>
      <xdr:rowOff>95250</xdr:rowOff>
    </xdr:from>
    <xdr:to>
      <xdr:col>2</xdr:col>
      <xdr:colOff>38100</xdr:colOff>
      <xdr:row>447</xdr:row>
      <xdr:rowOff>104775</xdr:rowOff>
    </xdr:to>
    <xdr:sp macro="" textlink="">
      <xdr:nvSpPr>
        <xdr:cNvPr id="1286" name="Line 7">
          <a:extLst>
            <a:ext uri="{FF2B5EF4-FFF2-40B4-BE49-F238E27FC236}">
              <a16:creationId xmlns:a16="http://schemas.microsoft.com/office/drawing/2014/main" id="{00000000-0008-0000-0200-000006050000}"/>
            </a:ext>
          </a:extLst>
        </xdr:cNvPr>
        <xdr:cNvSpPr>
          <a:spLocks noChangeShapeType="1"/>
        </xdr:cNvSpPr>
      </xdr:nvSpPr>
      <xdr:spPr bwMode="auto">
        <a:xfrm flipH="1" flipV="1">
          <a:off x="1409700" y="1010221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448</xdr:row>
      <xdr:rowOff>114300</xdr:rowOff>
    </xdr:from>
    <xdr:to>
      <xdr:col>2</xdr:col>
      <xdr:colOff>0</xdr:colOff>
      <xdr:row>448</xdr:row>
      <xdr:rowOff>114300</xdr:rowOff>
    </xdr:to>
    <xdr:sp macro="" textlink="">
      <xdr:nvSpPr>
        <xdr:cNvPr id="1287" name="Line 8">
          <a:extLst>
            <a:ext uri="{FF2B5EF4-FFF2-40B4-BE49-F238E27FC236}">
              <a16:creationId xmlns:a16="http://schemas.microsoft.com/office/drawing/2014/main" id="{00000000-0008-0000-0200-000007050000}"/>
            </a:ext>
          </a:extLst>
        </xdr:cNvPr>
        <xdr:cNvSpPr>
          <a:spLocks noChangeShapeType="1"/>
        </xdr:cNvSpPr>
      </xdr:nvSpPr>
      <xdr:spPr bwMode="auto">
        <a:xfrm flipH="1">
          <a:off x="1409700" y="101269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198</xdr:row>
      <xdr:rowOff>95250</xdr:rowOff>
    </xdr:from>
    <xdr:to>
      <xdr:col>3</xdr:col>
      <xdr:colOff>38100</xdr:colOff>
      <xdr:row>198</xdr:row>
      <xdr:rowOff>104775</xdr:rowOff>
    </xdr:to>
    <xdr:sp macro="" textlink="">
      <xdr:nvSpPr>
        <xdr:cNvPr id="1288" name="Line 7">
          <a:extLst>
            <a:ext uri="{FF2B5EF4-FFF2-40B4-BE49-F238E27FC236}">
              <a16:creationId xmlns:a16="http://schemas.microsoft.com/office/drawing/2014/main" id="{00000000-0008-0000-0200-000008050000}"/>
            </a:ext>
          </a:extLst>
        </xdr:cNvPr>
        <xdr:cNvSpPr>
          <a:spLocks noChangeShapeType="1"/>
        </xdr:cNvSpPr>
      </xdr:nvSpPr>
      <xdr:spPr bwMode="auto">
        <a:xfrm flipH="1" flipV="1">
          <a:off x="1476375" y="46110525"/>
          <a:ext cx="5619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199</xdr:row>
      <xdr:rowOff>114300</xdr:rowOff>
    </xdr:from>
    <xdr:to>
      <xdr:col>2</xdr:col>
      <xdr:colOff>66675</xdr:colOff>
      <xdr:row>199</xdr:row>
      <xdr:rowOff>114300</xdr:rowOff>
    </xdr:to>
    <xdr:sp macro="" textlink="">
      <xdr:nvSpPr>
        <xdr:cNvPr id="1289" name="Line 8">
          <a:extLst>
            <a:ext uri="{FF2B5EF4-FFF2-40B4-BE49-F238E27FC236}">
              <a16:creationId xmlns:a16="http://schemas.microsoft.com/office/drawing/2014/main" id="{00000000-0008-0000-0200-000009050000}"/>
            </a:ext>
          </a:extLst>
        </xdr:cNvPr>
        <xdr:cNvSpPr>
          <a:spLocks noChangeShapeType="1"/>
        </xdr:cNvSpPr>
      </xdr:nvSpPr>
      <xdr:spPr bwMode="auto">
        <a:xfrm flipH="1">
          <a:off x="1476375" y="46377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7</xdr:row>
      <xdr:rowOff>91440</xdr:rowOff>
    </xdr:from>
    <xdr:to>
      <xdr:col>3</xdr:col>
      <xdr:colOff>38100</xdr:colOff>
      <xdr:row>7</xdr:row>
      <xdr:rowOff>99060</xdr:rowOff>
    </xdr:to>
    <xdr:sp macro="" textlink="">
      <xdr:nvSpPr>
        <xdr:cNvPr id="1290" name="Line 7">
          <a:extLst>
            <a:ext uri="{FF2B5EF4-FFF2-40B4-BE49-F238E27FC236}">
              <a16:creationId xmlns:a16="http://schemas.microsoft.com/office/drawing/2014/main" id="{00000000-0008-0000-0200-00000A050000}"/>
            </a:ext>
          </a:extLst>
        </xdr:cNvPr>
        <xdr:cNvSpPr>
          <a:spLocks noChangeShapeType="1"/>
        </xdr:cNvSpPr>
      </xdr:nvSpPr>
      <xdr:spPr bwMode="auto">
        <a:xfrm flipH="1" flipV="1">
          <a:off x="1828800" y="1577340"/>
          <a:ext cx="419100" cy="76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487680</xdr:colOff>
      <xdr:row>8</xdr:row>
      <xdr:rowOff>114300</xdr:rowOff>
    </xdr:from>
    <xdr:to>
      <xdr:col>2</xdr:col>
      <xdr:colOff>609600</xdr:colOff>
      <xdr:row>8</xdr:row>
      <xdr:rowOff>114300</xdr:rowOff>
    </xdr:to>
    <xdr:sp macro="" textlink="">
      <xdr:nvSpPr>
        <xdr:cNvPr id="1291" name="Line 8">
          <a:extLst>
            <a:ext uri="{FF2B5EF4-FFF2-40B4-BE49-F238E27FC236}">
              <a16:creationId xmlns:a16="http://schemas.microsoft.com/office/drawing/2014/main" id="{00000000-0008-0000-0200-00000B050000}"/>
            </a:ext>
          </a:extLst>
        </xdr:cNvPr>
        <xdr:cNvSpPr>
          <a:spLocks noChangeShapeType="1"/>
        </xdr:cNvSpPr>
      </xdr:nvSpPr>
      <xdr:spPr bwMode="auto">
        <a:xfrm flipH="1">
          <a:off x="1897380" y="1828800"/>
          <a:ext cx="1219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496</xdr:row>
      <xdr:rowOff>114300</xdr:rowOff>
    </xdr:from>
    <xdr:to>
      <xdr:col>2</xdr:col>
      <xdr:colOff>123825</xdr:colOff>
      <xdr:row>496</xdr:row>
      <xdr:rowOff>114300</xdr:rowOff>
    </xdr:to>
    <xdr:sp macro="" textlink="">
      <xdr:nvSpPr>
        <xdr:cNvPr id="1292" name="Line 8">
          <a:extLst>
            <a:ext uri="{FF2B5EF4-FFF2-40B4-BE49-F238E27FC236}">
              <a16:creationId xmlns:a16="http://schemas.microsoft.com/office/drawing/2014/main" id="{00000000-0008-0000-0200-00000C050000}"/>
            </a:ext>
          </a:extLst>
        </xdr:cNvPr>
        <xdr:cNvSpPr>
          <a:spLocks noChangeShapeType="1"/>
        </xdr:cNvSpPr>
      </xdr:nvSpPr>
      <xdr:spPr bwMode="auto">
        <a:xfrm flipH="1">
          <a:off x="1943100" y="111156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506</xdr:row>
      <xdr:rowOff>114300</xdr:rowOff>
    </xdr:from>
    <xdr:to>
      <xdr:col>2</xdr:col>
      <xdr:colOff>123825</xdr:colOff>
      <xdr:row>506</xdr:row>
      <xdr:rowOff>114300</xdr:rowOff>
    </xdr:to>
    <xdr:sp macro="" textlink="">
      <xdr:nvSpPr>
        <xdr:cNvPr id="1293" name="Line 8">
          <a:extLst>
            <a:ext uri="{FF2B5EF4-FFF2-40B4-BE49-F238E27FC236}">
              <a16:creationId xmlns:a16="http://schemas.microsoft.com/office/drawing/2014/main" id="{00000000-0008-0000-0200-00000D050000}"/>
            </a:ext>
          </a:extLst>
        </xdr:cNvPr>
        <xdr:cNvSpPr>
          <a:spLocks noChangeShapeType="1"/>
        </xdr:cNvSpPr>
      </xdr:nvSpPr>
      <xdr:spPr bwMode="auto">
        <a:xfrm flipH="1">
          <a:off x="1943100" y="113442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581</xdr:row>
      <xdr:rowOff>114300</xdr:rowOff>
    </xdr:from>
    <xdr:to>
      <xdr:col>2</xdr:col>
      <xdr:colOff>123825</xdr:colOff>
      <xdr:row>581</xdr:row>
      <xdr:rowOff>114300</xdr:rowOff>
    </xdr:to>
    <xdr:sp macro="" textlink="">
      <xdr:nvSpPr>
        <xdr:cNvPr id="1294" name="Line 8">
          <a:extLst>
            <a:ext uri="{FF2B5EF4-FFF2-40B4-BE49-F238E27FC236}">
              <a16:creationId xmlns:a16="http://schemas.microsoft.com/office/drawing/2014/main" id="{00000000-0008-0000-0200-00000E050000}"/>
            </a:ext>
          </a:extLst>
        </xdr:cNvPr>
        <xdr:cNvSpPr>
          <a:spLocks noChangeShapeType="1"/>
        </xdr:cNvSpPr>
      </xdr:nvSpPr>
      <xdr:spPr bwMode="auto">
        <a:xfrm flipH="1">
          <a:off x="1943100" y="130587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446</xdr:row>
      <xdr:rowOff>114300</xdr:rowOff>
    </xdr:from>
    <xdr:to>
      <xdr:col>2</xdr:col>
      <xdr:colOff>123825</xdr:colOff>
      <xdr:row>446</xdr:row>
      <xdr:rowOff>114300</xdr:rowOff>
    </xdr:to>
    <xdr:sp macro="" textlink="">
      <xdr:nvSpPr>
        <xdr:cNvPr id="1295" name="Line 8">
          <a:extLst>
            <a:ext uri="{FF2B5EF4-FFF2-40B4-BE49-F238E27FC236}">
              <a16:creationId xmlns:a16="http://schemas.microsoft.com/office/drawing/2014/main" id="{00000000-0008-0000-0200-00000F050000}"/>
            </a:ext>
          </a:extLst>
        </xdr:cNvPr>
        <xdr:cNvSpPr>
          <a:spLocks noChangeShapeType="1"/>
        </xdr:cNvSpPr>
      </xdr:nvSpPr>
      <xdr:spPr bwMode="auto">
        <a:xfrm flipH="1">
          <a:off x="1943100" y="99717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543</xdr:row>
      <xdr:rowOff>0</xdr:rowOff>
    </xdr:from>
    <xdr:to>
      <xdr:col>2</xdr:col>
      <xdr:colOff>123825</xdr:colOff>
      <xdr:row>543</xdr:row>
      <xdr:rowOff>0</xdr:rowOff>
    </xdr:to>
    <xdr:sp macro="" textlink="">
      <xdr:nvSpPr>
        <xdr:cNvPr id="1296" name="Line 8">
          <a:extLst>
            <a:ext uri="{FF2B5EF4-FFF2-40B4-BE49-F238E27FC236}">
              <a16:creationId xmlns:a16="http://schemas.microsoft.com/office/drawing/2014/main" id="{00000000-0008-0000-0200-000010050000}"/>
            </a:ext>
          </a:extLst>
        </xdr:cNvPr>
        <xdr:cNvSpPr>
          <a:spLocks noChangeShapeType="1"/>
        </xdr:cNvSpPr>
      </xdr:nvSpPr>
      <xdr:spPr bwMode="auto">
        <a:xfrm flipH="1">
          <a:off x="1943100" y="121786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425</xdr:row>
      <xdr:rowOff>95250</xdr:rowOff>
    </xdr:from>
    <xdr:to>
      <xdr:col>2</xdr:col>
      <xdr:colOff>38100</xdr:colOff>
      <xdr:row>425</xdr:row>
      <xdr:rowOff>104775</xdr:rowOff>
    </xdr:to>
    <xdr:sp macro="" textlink="">
      <xdr:nvSpPr>
        <xdr:cNvPr id="1297" name="Line 7">
          <a:extLst>
            <a:ext uri="{FF2B5EF4-FFF2-40B4-BE49-F238E27FC236}">
              <a16:creationId xmlns:a16="http://schemas.microsoft.com/office/drawing/2014/main" id="{00000000-0008-0000-0200-000011050000}"/>
            </a:ext>
          </a:extLst>
        </xdr:cNvPr>
        <xdr:cNvSpPr>
          <a:spLocks noChangeShapeType="1"/>
        </xdr:cNvSpPr>
      </xdr:nvSpPr>
      <xdr:spPr bwMode="auto">
        <a:xfrm flipH="1" flipV="1">
          <a:off x="1409700" y="948499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426</xdr:row>
      <xdr:rowOff>114300</xdr:rowOff>
    </xdr:from>
    <xdr:to>
      <xdr:col>2</xdr:col>
      <xdr:colOff>0</xdr:colOff>
      <xdr:row>426</xdr:row>
      <xdr:rowOff>114300</xdr:rowOff>
    </xdr:to>
    <xdr:sp macro="" textlink="">
      <xdr:nvSpPr>
        <xdr:cNvPr id="1298" name="Line 8">
          <a:extLst>
            <a:ext uri="{FF2B5EF4-FFF2-40B4-BE49-F238E27FC236}">
              <a16:creationId xmlns:a16="http://schemas.microsoft.com/office/drawing/2014/main" id="{00000000-0008-0000-0200-000012050000}"/>
            </a:ext>
          </a:extLst>
        </xdr:cNvPr>
        <xdr:cNvSpPr>
          <a:spLocks noChangeShapeType="1"/>
        </xdr:cNvSpPr>
      </xdr:nvSpPr>
      <xdr:spPr bwMode="auto">
        <a:xfrm flipH="1">
          <a:off x="1409700" y="950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437</xdr:row>
      <xdr:rowOff>114300</xdr:rowOff>
    </xdr:from>
    <xdr:to>
      <xdr:col>2</xdr:col>
      <xdr:colOff>123825</xdr:colOff>
      <xdr:row>437</xdr:row>
      <xdr:rowOff>114300</xdr:rowOff>
    </xdr:to>
    <xdr:sp macro="" textlink="">
      <xdr:nvSpPr>
        <xdr:cNvPr id="1299" name="Line 8">
          <a:extLst>
            <a:ext uri="{FF2B5EF4-FFF2-40B4-BE49-F238E27FC236}">
              <a16:creationId xmlns:a16="http://schemas.microsoft.com/office/drawing/2014/main" id="{00000000-0008-0000-0200-000013050000}"/>
            </a:ext>
          </a:extLst>
        </xdr:cNvPr>
        <xdr:cNvSpPr>
          <a:spLocks noChangeShapeType="1"/>
        </xdr:cNvSpPr>
      </xdr:nvSpPr>
      <xdr:spPr bwMode="auto">
        <a:xfrm flipH="1">
          <a:off x="1943100" y="97659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465</xdr:row>
      <xdr:rowOff>95250</xdr:rowOff>
    </xdr:from>
    <xdr:to>
      <xdr:col>2</xdr:col>
      <xdr:colOff>38100</xdr:colOff>
      <xdr:row>465</xdr:row>
      <xdr:rowOff>104775</xdr:rowOff>
    </xdr:to>
    <xdr:sp macro="" textlink="">
      <xdr:nvSpPr>
        <xdr:cNvPr id="1300" name="Line 7">
          <a:extLst>
            <a:ext uri="{FF2B5EF4-FFF2-40B4-BE49-F238E27FC236}">
              <a16:creationId xmlns:a16="http://schemas.microsoft.com/office/drawing/2014/main" id="{00000000-0008-0000-0200-000014050000}"/>
            </a:ext>
          </a:extLst>
        </xdr:cNvPr>
        <xdr:cNvSpPr>
          <a:spLocks noChangeShapeType="1"/>
        </xdr:cNvSpPr>
      </xdr:nvSpPr>
      <xdr:spPr bwMode="auto">
        <a:xfrm flipH="1" flipV="1">
          <a:off x="1409700" y="1040415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466</xdr:row>
      <xdr:rowOff>114300</xdr:rowOff>
    </xdr:from>
    <xdr:to>
      <xdr:col>2</xdr:col>
      <xdr:colOff>0</xdr:colOff>
      <xdr:row>466</xdr:row>
      <xdr:rowOff>114300</xdr:rowOff>
    </xdr:to>
    <xdr:sp macro="" textlink="">
      <xdr:nvSpPr>
        <xdr:cNvPr id="1301" name="Line 8">
          <a:extLst>
            <a:ext uri="{FF2B5EF4-FFF2-40B4-BE49-F238E27FC236}">
              <a16:creationId xmlns:a16="http://schemas.microsoft.com/office/drawing/2014/main" id="{00000000-0008-0000-0200-000015050000}"/>
            </a:ext>
          </a:extLst>
        </xdr:cNvPr>
        <xdr:cNvSpPr>
          <a:spLocks noChangeShapeType="1"/>
        </xdr:cNvSpPr>
      </xdr:nvSpPr>
      <xdr:spPr bwMode="auto">
        <a:xfrm flipH="1">
          <a:off x="1409700" y="104289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243</xdr:row>
      <xdr:rowOff>95250</xdr:rowOff>
    </xdr:from>
    <xdr:to>
      <xdr:col>3</xdr:col>
      <xdr:colOff>38100</xdr:colOff>
      <xdr:row>243</xdr:row>
      <xdr:rowOff>104775</xdr:rowOff>
    </xdr:to>
    <xdr:sp macro="" textlink="">
      <xdr:nvSpPr>
        <xdr:cNvPr id="1302" name="Line 7">
          <a:extLst>
            <a:ext uri="{FF2B5EF4-FFF2-40B4-BE49-F238E27FC236}">
              <a16:creationId xmlns:a16="http://schemas.microsoft.com/office/drawing/2014/main" id="{00000000-0008-0000-0200-000016050000}"/>
            </a:ext>
          </a:extLst>
        </xdr:cNvPr>
        <xdr:cNvSpPr>
          <a:spLocks noChangeShapeType="1"/>
        </xdr:cNvSpPr>
      </xdr:nvSpPr>
      <xdr:spPr bwMode="auto">
        <a:xfrm flipH="1" flipV="1">
          <a:off x="1866900" y="53016150"/>
          <a:ext cx="3810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244</xdr:row>
      <xdr:rowOff>114300</xdr:rowOff>
    </xdr:from>
    <xdr:to>
      <xdr:col>3</xdr:col>
      <xdr:colOff>0</xdr:colOff>
      <xdr:row>244</xdr:row>
      <xdr:rowOff>114300</xdr:rowOff>
    </xdr:to>
    <xdr:sp macro="" textlink="">
      <xdr:nvSpPr>
        <xdr:cNvPr id="1303" name="Line 8">
          <a:extLst>
            <a:ext uri="{FF2B5EF4-FFF2-40B4-BE49-F238E27FC236}">
              <a16:creationId xmlns:a16="http://schemas.microsoft.com/office/drawing/2014/main" id="{00000000-0008-0000-0200-000017050000}"/>
            </a:ext>
          </a:extLst>
        </xdr:cNvPr>
        <xdr:cNvSpPr>
          <a:spLocks noChangeShapeType="1"/>
        </xdr:cNvSpPr>
      </xdr:nvSpPr>
      <xdr:spPr bwMode="auto">
        <a:xfrm flipH="1">
          <a:off x="1943100" y="5326380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437</xdr:row>
      <xdr:rowOff>114300</xdr:rowOff>
    </xdr:from>
    <xdr:to>
      <xdr:col>2</xdr:col>
      <xdr:colOff>123825</xdr:colOff>
      <xdr:row>437</xdr:row>
      <xdr:rowOff>114300</xdr:rowOff>
    </xdr:to>
    <xdr:sp macro="" textlink="">
      <xdr:nvSpPr>
        <xdr:cNvPr id="1304" name="Line 8">
          <a:extLst>
            <a:ext uri="{FF2B5EF4-FFF2-40B4-BE49-F238E27FC236}">
              <a16:creationId xmlns:a16="http://schemas.microsoft.com/office/drawing/2014/main" id="{00000000-0008-0000-0200-000018050000}"/>
            </a:ext>
          </a:extLst>
        </xdr:cNvPr>
        <xdr:cNvSpPr>
          <a:spLocks noChangeShapeType="1"/>
        </xdr:cNvSpPr>
      </xdr:nvSpPr>
      <xdr:spPr bwMode="auto">
        <a:xfrm flipH="1">
          <a:off x="1943100" y="97659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465</xdr:row>
      <xdr:rowOff>95250</xdr:rowOff>
    </xdr:from>
    <xdr:to>
      <xdr:col>2</xdr:col>
      <xdr:colOff>38100</xdr:colOff>
      <xdr:row>465</xdr:row>
      <xdr:rowOff>104775</xdr:rowOff>
    </xdr:to>
    <xdr:sp macro="" textlink="">
      <xdr:nvSpPr>
        <xdr:cNvPr id="1305" name="Line 7">
          <a:extLst>
            <a:ext uri="{FF2B5EF4-FFF2-40B4-BE49-F238E27FC236}">
              <a16:creationId xmlns:a16="http://schemas.microsoft.com/office/drawing/2014/main" id="{00000000-0008-0000-0200-000019050000}"/>
            </a:ext>
          </a:extLst>
        </xdr:cNvPr>
        <xdr:cNvSpPr>
          <a:spLocks noChangeShapeType="1"/>
        </xdr:cNvSpPr>
      </xdr:nvSpPr>
      <xdr:spPr bwMode="auto">
        <a:xfrm flipH="1" flipV="1">
          <a:off x="1409700" y="1040415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466</xdr:row>
      <xdr:rowOff>114300</xdr:rowOff>
    </xdr:from>
    <xdr:to>
      <xdr:col>2</xdr:col>
      <xdr:colOff>0</xdr:colOff>
      <xdr:row>466</xdr:row>
      <xdr:rowOff>114300</xdr:rowOff>
    </xdr:to>
    <xdr:sp macro="" textlink="">
      <xdr:nvSpPr>
        <xdr:cNvPr id="1306" name="Line 8">
          <a:extLst>
            <a:ext uri="{FF2B5EF4-FFF2-40B4-BE49-F238E27FC236}">
              <a16:creationId xmlns:a16="http://schemas.microsoft.com/office/drawing/2014/main" id="{00000000-0008-0000-0200-00001A050000}"/>
            </a:ext>
          </a:extLst>
        </xdr:cNvPr>
        <xdr:cNvSpPr>
          <a:spLocks noChangeShapeType="1"/>
        </xdr:cNvSpPr>
      </xdr:nvSpPr>
      <xdr:spPr bwMode="auto">
        <a:xfrm flipH="1">
          <a:off x="1409700" y="104289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243</xdr:row>
      <xdr:rowOff>95250</xdr:rowOff>
    </xdr:from>
    <xdr:to>
      <xdr:col>3</xdr:col>
      <xdr:colOff>38100</xdr:colOff>
      <xdr:row>243</xdr:row>
      <xdr:rowOff>104775</xdr:rowOff>
    </xdr:to>
    <xdr:sp macro="" textlink="">
      <xdr:nvSpPr>
        <xdr:cNvPr id="1307" name="Line 7">
          <a:extLst>
            <a:ext uri="{FF2B5EF4-FFF2-40B4-BE49-F238E27FC236}">
              <a16:creationId xmlns:a16="http://schemas.microsoft.com/office/drawing/2014/main" id="{00000000-0008-0000-0200-00001B050000}"/>
            </a:ext>
          </a:extLst>
        </xdr:cNvPr>
        <xdr:cNvSpPr>
          <a:spLocks noChangeShapeType="1"/>
        </xdr:cNvSpPr>
      </xdr:nvSpPr>
      <xdr:spPr bwMode="auto">
        <a:xfrm flipH="1" flipV="1">
          <a:off x="1866900" y="53016150"/>
          <a:ext cx="3810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244</xdr:row>
      <xdr:rowOff>114300</xdr:rowOff>
    </xdr:from>
    <xdr:to>
      <xdr:col>3</xdr:col>
      <xdr:colOff>0</xdr:colOff>
      <xdr:row>244</xdr:row>
      <xdr:rowOff>114300</xdr:rowOff>
    </xdr:to>
    <xdr:sp macro="" textlink="">
      <xdr:nvSpPr>
        <xdr:cNvPr id="1308" name="Line 8">
          <a:extLst>
            <a:ext uri="{FF2B5EF4-FFF2-40B4-BE49-F238E27FC236}">
              <a16:creationId xmlns:a16="http://schemas.microsoft.com/office/drawing/2014/main" id="{00000000-0008-0000-0200-00001C050000}"/>
            </a:ext>
          </a:extLst>
        </xdr:cNvPr>
        <xdr:cNvSpPr>
          <a:spLocks noChangeShapeType="1"/>
        </xdr:cNvSpPr>
      </xdr:nvSpPr>
      <xdr:spPr bwMode="auto">
        <a:xfrm flipH="1">
          <a:off x="1943100" y="5326380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437</xdr:row>
      <xdr:rowOff>114300</xdr:rowOff>
    </xdr:from>
    <xdr:to>
      <xdr:col>2</xdr:col>
      <xdr:colOff>123825</xdr:colOff>
      <xdr:row>437</xdr:row>
      <xdr:rowOff>114300</xdr:rowOff>
    </xdr:to>
    <xdr:sp macro="" textlink="">
      <xdr:nvSpPr>
        <xdr:cNvPr id="1309" name="Line 8">
          <a:extLst>
            <a:ext uri="{FF2B5EF4-FFF2-40B4-BE49-F238E27FC236}">
              <a16:creationId xmlns:a16="http://schemas.microsoft.com/office/drawing/2014/main" id="{00000000-0008-0000-0200-00001D050000}"/>
            </a:ext>
          </a:extLst>
        </xdr:cNvPr>
        <xdr:cNvSpPr>
          <a:spLocks noChangeShapeType="1"/>
        </xdr:cNvSpPr>
      </xdr:nvSpPr>
      <xdr:spPr bwMode="auto">
        <a:xfrm flipH="1">
          <a:off x="1943100" y="97659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465</xdr:row>
      <xdr:rowOff>95250</xdr:rowOff>
    </xdr:from>
    <xdr:to>
      <xdr:col>2</xdr:col>
      <xdr:colOff>38100</xdr:colOff>
      <xdr:row>465</xdr:row>
      <xdr:rowOff>104775</xdr:rowOff>
    </xdr:to>
    <xdr:sp macro="" textlink="">
      <xdr:nvSpPr>
        <xdr:cNvPr id="1310" name="Line 7">
          <a:extLst>
            <a:ext uri="{FF2B5EF4-FFF2-40B4-BE49-F238E27FC236}">
              <a16:creationId xmlns:a16="http://schemas.microsoft.com/office/drawing/2014/main" id="{00000000-0008-0000-0200-00001E050000}"/>
            </a:ext>
          </a:extLst>
        </xdr:cNvPr>
        <xdr:cNvSpPr>
          <a:spLocks noChangeShapeType="1"/>
        </xdr:cNvSpPr>
      </xdr:nvSpPr>
      <xdr:spPr bwMode="auto">
        <a:xfrm flipH="1" flipV="1">
          <a:off x="1409700" y="1040415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466</xdr:row>
      <xdr:rowOff>114300</xdr:rowOff>
    </xdr:from>
    <xdr:to>
      <xdr:col>2</xdr:col>
      <xdr:colOff>0</xdr:colOff>
      <xdr:row>466</xdr:row>
      <xdr:rowOff>114300</xdr:rowOff>
    </xdr:to>
    <xdr:sp macro="" textlink="">
      <xdr:nvSpPr>
        <xdr:cNvPr id="1311" name="Line 8">
          <a:extLst>
            <a:ext uri="{FF2B5EF4-FFF2-40B4-BE49-F238E27FC236}">
              <a16:creationId xmlns:a16="http://schemas.microsoft.com/office/drawing/2014/main" id="{00000000-0008-0000-0200-00001F050000}"/>
            </a:ext>
          </a:extLst>
        </xdr:cNvPr>
        <xdr:cNvSpPr>
          <a:spLocks noChangeShapeType="1"/>
        </xdr:cNvSpPr>
      </xdr:nvSpPr>
      <xdr:spPr bwMode="auto">
        <a:xfrm flipH="1">
          <a:off x="1409700" y="104289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243</xdr:row>
      <xdr:rowOff>95250</xdr:rowOff>
    </xdr:from>
    <xdr:to>
      <xdr:col>3</xdr:col>
      <xdr:colOff>38100</xdr:colOff>
      <xdr:row>243</xdr:row>
      <xdr:rowOff>104775</xdr:rowOff>
    </xdr:to>
    <xdr:sp macro="" textlink="">
      <xdr:nvSpPr>
        <xdr:cNvPr id="1312" name="Line 7">
          <a:extLst>
            <a:ext uri="{FF2B5EF4-FFF2-40B4-BE49-F238E27FC236}">
              <a16:creationId xmlns:a16="http://schemas.microsoft.com/office/drawing/2014/main" id="{00000000-0008-0000-0200-000020050000}"/>
            </a:ext>
          </a:extLst>
        </xdr:cNvPr>
        <xdr:cNvSpPr>
          <a:spLocks noChangeShapeType="1"/>
        </xdr:cNvSpPr>
      </xdr:nvSpPr>
      <xdr:spPr bwMode="auto">
        <a:xfrm flipH="1" flipV="1">
          <a:off x="1866900" y="53016150"/>
          <a:ext cx="3810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244</xdr:row>
      <xdr:rowOff>114300</xdr:rowOff>
    </xdr:from>
    <xdr:to>
      <xdr:col>3</xdr:col>
      <xdr:colOff>0</xdr:colOff>
      <xdr:row>244</xdr:row>
      <xdr:rowOff>114300</xdr:rowOff>
    </xdr:to>
    <xdr:sp macro="" textlink="">
      <xdr:nvSpPr>
        <xdr:cNvPr id="1313" name="Line 8">
          <a:extLst>
            <a:ext uri="{FF2B5EF4-FFF2-40B4-BE49-F238E27FC236}">
              <a16:creationId xmlns:a16="http://schemas.microsoft.com/office/drawing/2014/main" id="{00000000-0008-0000-0200-000021050000}"/>
            </a:ext>
          </a:extLst>
        </xdr:cNvPr>
        <xdr:cNvSpPr>
          <a:spLocks noChangeShapeType="1"/>
        </xdr:cNvSpPr>
      </xdr:nvSpPr>
      <xdr:spPr bwMode="auto">
        <a:xfrm flipH="1">
          <a:off x="1943100" y="5326380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543</xdr:row>
      <xdr:rowOff>114300</xdr:rowOff>
    </xdr:from>
    <xdr:to>
      <xdr:col>2</xdr:col>
      <xdr:colOff>57150</xdr:colOff>
      <xdr:row>543</xdr:row>
      <xdr:rowOff>114300</xdr:rowOff>
    </xdr:to>
    <xdr:sp macro="" textlink="">
      <xdr:nvSpPr>
        <xdr:cNvPr id="1314" name="Line 8">
          <a:extLst>
            <a:ext uri="{FF2B5EF4-FFF2-40B4-BE49-F238E27FC236}">
              <a16:creationId xmlns:a16="http://schemas.microsoft.com/office/drawing/2014/main" id="{00000000-0008-0000-0200-000022050000}"/>
            </a:ext>
          </a:extLst>
        </xdr:cNvPr>
        <xdr:cNvSpPr>
          <a:spLocks noChangeShapeType="1"/>
        </xdr:cNvSpPr>
      </xdr:nvSpPr>
      <xdr:spPr bwMode="auto">
        <a:xfrm flipH="1">
          <a:off x="1943100" y="121900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430</xdr:row>
      <xdr:rowOff>114300</xdr:rowOff>
    </xdr:from>
    <xdr:to>
      <xdr:col>2</xdr:col>
      <xdr:colOff>57150</xdr:colOff>
      <xdr:row>430</xdr:row>
      <xdr:rowOff>114300</xdr:rowOff>
    </xdr:to>
    <xdr:sp macro="" textlink="">
      <xdr:nvSpPr>
        <xdr:cNvPr id="1315" name="Line 8">
          <a:extLst>
            <a:ext uri="{FF2B5EF4-FFF2-40B4-BE49-F238E27FC236}">
              <a16:creationId xmlns:a16="http://schemas.microsoft.com/office/drawing/2014/main" id="{00000000-0008-0000-0200-000023050000}"/>
            </a:ext>
          </a:extLst>
        </xdr:cNvPr>
        <xdr:cNvSpPr>
          <a:spLocks noChangeShapeType="1"/>
        </xdr:cNvSpPr>
      </xdr:nvSpPr>
      <xdr:spPr bwMode="auto">
        <a:xfrm flipH="1">
          <a:off x="1943100" y="96050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437</xdr:row>
      <xdr:rowOff>114300</xdr:rowOff>
    </xdr:from>
    <xdr:to>
      <xdr:col>2</xdr:col>
      <xdr:colOff>76200</xdr:colOff>
      <xdr:row>437</xdr:row>
      <xdr:rowOff>114300</xdr:rowOff>
    </xdr:to>
    <xdr:sp macro="" textlink="">
      <xdr:nvSpPr>
        <xdr:cNvPr id="1316" name="Line 8">
          <a:extLst>
            <a:ext uri="{FF2B5EF4-FFF2-40B4-BE49-F238E27FC236}">
              <a16:creationId xmlns:a16="http://schemas.microsoft.com/office/drawing/2014/main" id="{00000000-0008-0000-0200-000024050000}"/>
            </a:ext>
          </a:extLst>
        </xdr:cNvPr>
        <xdr:cNvSpPr>
          <a:spLocks noChangeShapeType="1"/>
        </xdr:cNvSpPr>
      </xdr:nvSpPr>
      <xdr:spPr bwMode="auto">
        <a:xfrm flipH="1">
          <a:off x="1943100" y="97659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465</xdr:row>
      <xdr:rowOff>95250</xdr:rowOff>
    </xdr:from>
    <xdr:to>
      <xdr:col>2</xdr:col>
      <xdr:colOff>38100</xdr:colOff>
      <xdr:row>465</xdr:row>
      <xdr:rowOff>104775</xdr:rowOff>
    </xdr:to>
    <xdr:sp macro="" textlink="">
      <xdr:nvSpPr>
        <xdr:cNvPr id="1317" name="Line 7">
          <a:extLst>
            <a:ext uri="{FF2B5EF4-FFF2-40B4-BE49-F238E27FC236}">
              <a16:creationId xmlns:a16="http://schemas.microsoft.com/office/drawing/2014/main" id="{00000000-0008-0000-0200-000025050000}"/>
            </a:ext>
          </a:extLst>
        </xdr:cNvPr>
        <xdr:cNvSpPr>
          <a:spLocks noChangeShapeType="1"/>
        </xdr:cNvSpPr>
      </xdr:nvSpPr>
      <xdr:spPr bwMode="auto">
        <a:xfrm flipH="1" flipV="1">
          <a:off x="1409700" y="1040415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466</xdr:row>
      <xdr:rowOff>114300</xdr:rowOff>
    </xdr:from>
    <xdr:to>
      <xdr:col>2</xdr:col>
      <xdr:colOff>0</xdr:colOff>
      <xdr:row>466</xdr:row>
      <xdr:rowOff>114300</xdr:rowOff>
    </xdr:to>
    <xdr:sp macro="" textlink="">
      <xdr:nvSpPr>
        <xdr:cNvPr id="1318" name="Line 8">
          <a:extLst>
            <a:ext uri="{FF2B5EF4-FFF2-40B4-BE49-F238E27FC236}">
              <a16:creationId xmlns:a16="http://schemas.microsoft.com/office/drawing/2014/main" id="{00000000-0008-0000-0200-000026050000}"/>
            </a:ext>
          </a:extLst>
        </xdr:cNvPr>
        <xdr:cNvSpPr>
          <a:spLocks noChangeShapeType="1"/>
        </xdr:cNvSpPr>
      </xdr:nvSpPr>
      <xdr:spPr bwMode="auto">
        <a:xfrm flipH="1">
          <a:off x="1409700" y="104289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243</xdr:row>
      <xdr:rowOff>95250</xdr:rowOff>
    </xdr:from>
    <xdr:to>
      <xdr:col>3</xdr:col>
      <xdr:colOff>38100</xdr:colOff>
      <xdr:row>243</xdr:row>
      <xdr:rowOff>104775</xdr:rowOff>
    </xdr:to>
    <xdr:sp macro="" textlink="">
      <xdr:nvSpPr>
        <xdr:cNvPr id="1319" name="Line 7">
          <a:extLst>
            <a:ext uri="{FF2B5EF4-FFF2-40B4-BE49-F238E27FC236}">
              <a16:creationId xmlns:a16="http://schemas.microsoft.com/office/drawing/2014/main" id="{00000000-0008-0000-0200-000027050000}"/>
            </a:ext>
          </a:extLst>
        </xdr:cNvPr>
        <xdr:cNvSpPr>
          <a:spLocks noChangeShapeType="1"/>
        </xdr:cNvSpPr>
      </xdr:nvSpPr>
      <xdr:spPr bwMode="auto">
        <a:xfrm flipH="1" flipV="1">
          <a:off x="1866900" y="53016150"/>
          <a:ext cx="3810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244</xdr:row>
      <xdr:rowOff>114300</xdr:rowOff>
    </xdr:from>
    <xdr:to>
      <xdr:col>3</xdr:col>
      <xdr:colOff>0</xdr:colOff>
      <xdr:row>244</xdr:row>
      <xdr:rowOff>114300</xdr:rowOff>
    </xdr:to>
    <xdr:sp macro="" textlink="">
      <xdr:nvSpPr>
        <xdr:cNvPr id="1320" name="Line 8">
          <a:extLst>
            <a:ext uri="{FF2B5EF4-FFF2-40B4-BE49-F238E27FC236}">
              <a16:creationId xmlns:a16="http://schemas.microsoft.com/office/drawing/2014/main" id="{00000000-0008-0000-0200-000028050000}"/>
            </a:ext>
          </a:extLst>
        </xdr:cNvPr>
        <xdr:cNvSpPr>
          <a:spLocks noChangeShapeType="1"/>
        </xdr:cNvSpPr>
      </xdr:nvSpPr>
      <xdr:spPr bwMode="auto">
        <a:xfrm flipH="1">
          <a:off x="1943100" y="5326380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424</xdr:row>
      <xdr:rowOff>114300</xdr:rowOff>
    </xdr:from>
    <xdr:to>
      <xdr:col>2</xdr:col>
      <xdr:colOff>76200</xdr:colOff>
      <xdr:row>424</xdr:row>
      <xdr:rowOff>114300</xdr:rowOff>
    </xdr:to>
    <xdr:sp macro="" textlink="">
      <xdr:nvSpPr>
        <xdr:cNvPr id="1321" name="Line 8">
          <a:extLst>
            <a:ext uri="{FF2B5EF4-FFF2-40B4-BE49-F238E27FC236}">
              <a16:creationId xmlns:a16="http://schemas.microsoft.com/office/drawing/2014/main" id="{00000000-0008-0000-0200-000029050000}"/>
            </a:ext>
          </a:extLst>
        </xdr:cNvPr>
        <xdr:cNvSpPr>
          <a:spLocks noChangeShapeType="1"/>
        </xdr:cNvSpPr>
      </xdr:nvSpPr>
      <xdr:spPr bwMode="auto">
        <a:xfrm flipH="1">
          <a:off x="1943100" y="94640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451</xdr:row>
      <xdr:rowOff>95250</xdr:rowOff>
    </xdr:from>
    <xdr:to>
      <xdr:col>2</xdr:col>
      <xdr:colOff>38100</xdr:colOff>
      <xdr:row>451</xdr:row>
      <xdr:rowOff>104775</xdr:rowOff>
    </xdr:to>
    <xdr:sp macro="" textlink="">
      <xdr:nvSpPr>
        <xdr:cNvPr id="1322" name="Line 7">
          <a:extLst>
            <a:ext uri="{FF2B5EF4-FFF2-40B4-BE49-F238E27FC236}">
              <a16:creationId xmlns:a16="http://schemas.microsoft.com/office/drawing/2014/main" id="{00000000-0008-0000-0200-00002A050000}"/>
            </a:ext>
          </a:extLst>
        </xdr:cNvPr>
        <xdr:cNvSpPr>
          <a:spLocks noChangeShapeType="1"/>
        </xdr:cNvSpPr>
      </xdr:nvSpPr>
      <xdr:spPr bwMode="auto">
        <a:xfrm flipH="1" flipV="1">
          <a:off x="1409700" y="1008411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452</xdr:row>
      <xdr:rowOff>114300</xdr:rowOff>
    </xdr:from>
    <xdr:to>
      <xdr:col>2</xdr:col>
      <xdr:colOff>0</xdr:colOff>
      <xdr:row>452</xdr:row>
      <xdr:rowOff>114300</xdr:rowOff>
    </xdr:to>
    <xdr:sp macro="" textlink="">
      <xdr:nvSpPr>
        <xdr:cNvPr id="1323" name="Line 8">
          <a:extLst>
            <a:ext uri="{FF2B5EF4-FFF2-40B4-BE49-F238E27FC236}">
              <a16:creationId xmlns:a16="http://schemas.microsoft.com/office/drawing/2014/main" id="{00000000-0008-0000-0200-00002B050000}"/>
            </a:ext>
          </a:extLst>
        </xdr:cNvPr>
        <xdr:cNvSpPr>
          <a:spLocks noChangeShapeType="1"/>
        </xdr:cNvSpPr>
      </xdr:nvSpPr>
      <xdr:spPr bwMode="auto">
        <a:xfrm flipH="1">
          <a:off x="1409700" y="101088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510</xdr:row>
      <xdr:rowOff>114300</xdr:rowOff>
    </xdr:from>
    <xdr:to>
      <xdr:col>2</xdr:col>
      <xdr:colOff>76200</xdr:colOff>
      <xdr:row>510</xdr:row>
      <xdr:rowOff>114300</xdr:rowOff>
    </xdr:to>
    <xdr:sp macro="" textlink="">
      <xdr:nvSpPr>
        <xdr:cNvPr id="1324" name="Line 8">
          <a:extLst>
            <a:ext uri="{FF2B5EF4-FFF2-40B4-BE49-F238E27FC236}">
              <a16:creationId xmlns:a16="http://schemas.microsoft.com/office/drawing/2014/main" id="{00000000-0008-0000-0200-00002C050000}"/>
            </a:ext>
          </a:extLst>
        </xdr:cNvPr>
        <xdr:cNvSpPr>
          <a:spLocks noChangeShapeType="1"/>
        </xdr:cNvSpPr>
      </xdr:nvSpPr>
      <xdr:spPr bwMode="auto">
        <a:xfrm flipH="1">
          <a:off x="1485900" y="114357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405</xdr:row>
      <xdr:rowOff>114300</xdr:rowOff>
    </xdr:from>
    <xdr:to>
      <xdr:col>2</xdr:col>
      <xdr:colOff>76200</xdr:colOff>
      <xdr:row>405</xdr:row>
      <xdr:rowOff>114300</xdr:rowOff>
    </xdr:to>
    <xdr:sp macro="" textlink="">
      <xdr:nvSpPr>
        <xdr:cNvPr id="1325" name="Line 8">
          <a:extLst>
            <a:ext uri="{FF2B5EF4-FFF2-40B4-BE49-F238E27FC236}">
              <a16:creationId xmlns:a16="http://schemas.microsoft.com/office/drawing/2014/main" id="{00000000-0008-0000-0200-00002D050000}"/>
            </a:ext>
          </a:extLst>
        </xdr:cNvPr>
        <xdr:cNvSpPr>
          <a:spLocks noChangeShapeType="1"/>
        </xdr:cNvSpPr>
      </xdr:nvSpPr>
      <xdr:spPr bwMode="auto">
        <a:xfrm flipH="1">
          <a:off x="1485900" y="90297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510</xdr:row>
      <xdr:rowOff>114300</xdr:rowOff>
    </xdr:from>
    <xdr:to>
      <xdr:col>2</xdr:col>
      <xdr:colOff>76200</xdr:colOff>
      <xdr:row>510</xdr:row>
      <xdr:rowOff>114300</xdr:rowOff>
    </xdr:to>
    <xdr:sp macro="" textlink="">
      <xdr:nvSpPr>
        <xdr:cNvPr id="1326" name="Line 8">
          <a:extLst>
            <a:ext uri="{FF2B5EF4-FFF2-40B4-BE49-F238E27FC236}">
              <a16:creationId xmlns:a16="http://schemas.microsoft.com/office/drawing/2014/main" id="{00000000-0008-0000-0200-00002E050000}"/>
            </a:ext>
          </a:extLst>
        </xdr:cNvPr>
        <xdr:cNvSpPr>
          <a:spLocks noChangeShapeType="1"/>
        </xdr:cNvSpPr>
      </xdr:nvSpPr>
      <xdr:spPr bwMode="auto">
        <a:xfrm flipH="1">
          <a:off x="1485900" y="114357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405</xdr:row>
      <xdr:rowOff>114300</xdr:rowOff>
    </xdr:from>
    <xdr:to>
      <xdr:col>2</xdr:col>
      <xdr:colOff>76200</xdr:colOff>
      <xdr:row>405</xdr:row>
      <xdr:rowOff>114300</xdr:rowOff>
    </xdr:to>
    <xdr:sp macro="" textlink="">
      <xdr:nvSpPr>
        <xdr:cNvPr id="1327" name="Line 8">
          <a:extLst>
            <a:ext uri="{FF2B5EF4-FFF2-40B4-BE49-F238E27FC236}">
              <a16:creationId xmlns:a16="http://schemas.microsoft.com/office/drawing/2014/main" id="{00000000-0008-0000-0200-00002F050000}"/>
            </a:ext>
          </a:extLst>
        </xdr:cNvPr>
        <xdr:cNvSpPr>
          <a:spLocks noChangeShapeType="1"/>
        </xdr:cNvSpPr>
      </xdr:nvSpPr>
      <xdr:spPr bwMode="auto">
        <a:xfrm flipH="1">
          <a:off x="1485900" y="90297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425</xdr:row>
      <xdr:rowOff>95250</xdr:rowOff>
    </xdr:from>
    <xdr:to>
      <xdr:col>2</xdr:col>
      <xdr:colOff>38100</xdr:colOff>
      <xdr:row>425</xdr:row>
      <xdr:rowOff>104775</xdr:rowOff>
    </xdr:to>
    <xdr:sp macro="" textlink="">
      <xdr:nvSpPr>
        <xdr:cNvPr id="1328" name="Line 7">
          <a:extLst>
            <a:ext uri="{FF2B5EF4-FFF2-40B4-BE49-F238E27FC236}">
              <a16:creationId xmlns:a16="http://schemas.microsoft.com/office/drawing/2014/main" id="{00000000-0008-0000-0200-000030050000}"/>
            </a:ext>
          </a:extLst>
        </xdr:cNvPr>
        <xdr:cNvSpPr>
          <a:spLocks noChangeShapeType="1"/>
        </xdr:cNvSpPr>
      </xdr:nvSpPr>
      <xdr:spPr bwMode="auto">
        <a:xfrm flipH="1" flipV="1">
          <a:off x="1409700" y="948499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426</xdr:row>
      <xdr:rowOff>114300</xdr:rowOff>
    </xdr:from>
    <xdr:to>
      <xdr:col>2</xdr:col>
      <xdr:colOff>0</xdr:colOff>
      <xdr:row>426</xdr:row>
      <xdr:rowOff>114300</xdr:rowOff>
    </xdr:to>
    <xdr:sp macro="" textlink="">
      <xdr:nvSpPr>
        <xdr:cNvPr id="1329" name="Line 8">
          <a:extLst>
            <a:ext uri="{FF2B5EF4-FFF2-40B4-BE49-F238E27FC236}">
              <a16:creationId xmlns:a16="http://schemas.microsoft.com/office/drawing/2014/main" id="{00000000-0008-0000-0200-000031050000}"/>
            </a:ext>
          </a:extLst>
        </xdr:cNvPr>
        <xdr:cNvSpPr>
          <a:spLocks noChangeShapeType="1"/>
        </xdr:cNvSpPr>
      </xdr:nvSpPr>
      <xdr:spPr bwMode="auto">
        <a:xfrm flipH="1">
          <a:off x="1409700" y="950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424</xdr:row>
      <xdr:rowOff>114300</xdr:rowOff>
    </xdr:from>
    <xdr:to>
      <xdr:col>2</xdr:col>
      <xdr:colOff>76200</xdr:colOff>
      <xdr:row>424</xdr:row>
      <xdr:rowOff>114300</xdr:rowOff>
    </xdr:to>
    <xdr:sp macro="" textlink="">
      <xdr:nvSpPr>
        <xdr:cNvPr id="1330" name="Line 8">
          <a:extLst>
            <a:ext uri="{FF2B5EF4-FFF2-40B4-BE49-F238E27FC236}">
              <a16:creationId xmlns:a16="http://schemas.microsoft.com/office/drawing/2014/main" id="{00000000-0008-0000-0200-000032050000}"/>
            </a:ext>
          </a:extLst>
        </xdr:cNvPr>
        <xdr:cNvSpPr>
          <a:spLocks noChangeShapeType="1"/>
        </xdr:cNvSpPr>
      </xdr:nvSpPr>
      <xdr:spPr bwMode="auto">
        <a:xfrm flipH="1">
          <a:off x="1943100" y="94640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451</xdr:row>
      <xdr:rowOff>95250</xdr:rowOff>
    </xdr:from>
    <xdr:to>
      <xdr:col>2</xdr:col>
      <xdr:colOff>38100</xdr:colOff>
      <xdr:row>451</xdr:row>
      <xdr:rowOff>104775</xdr:rowOff>
    </xdr:to>
    <xdr:sp macro="" textlink="">
      <xdr:nvSpPr>
        <xdr:cNvPr id="1331" name="Line 7">
          <a:extLst>
            <a:ext uri="{FF2B5EF4-FFF2-40B4-BE49-F238E27FC236}">
              <a16:creationId xmlns:a16="http://schemas.microsoft.com/office/drawing/2014/main" id="{00000000-0008-0000-0200-000033050000}"/>
            </a:ext>
          </a:extLst>
        </xdr:cNvPr>
        <xdr:cNvSpPr>
          <a:spLocks noChangeShapeType="1"/>
        </xdr:cNvSpPr>
      </xdr:nvSpPr>
      <xdr:spPr bwMode="auto">
        <a:xfrm flipH="1" flipV="1">
          <a:off x="1409700" y="1008411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452</xdr:row>
      <xdr:rowOff>114300</xdr:rowOff>
    </xdr:from>
    <xdr:to>
      <xdr:col>2</xdr:col>
      <xdr:colOff>0</xdr:colOff>
      <xdr:row>452</xdr:row>
      <xdr:rowOff>114300</xdr:rowOff>
    </xdr:to>
    <xdr:sp macro="" textlink="">
      <xdr:nvSpPr>
        <xdr:cNvPr id="1332" name="Line 8">
          <a:extLst>
            <a:ext uri="{FF2B5EF4-FFF2-40B4-BE49-F238E27FC236}">
              <a16:creationId xmlns:a16="http://schemas.microsoft.com/office/drawing/2014/main" id="{00000000-0008-0000-0200-000034050000}"/>
            </a:ext>
          </a:extLst>
        </xdr:cNvPr>
        <xdr:cNvSpPr>
          <a:spLocks noChangeShapeType="1"/>
        </xdr:cNvSpPr>
      </xdr:nvSpPr>
      <xdr:spPr bwMode="auto">
        <a:xfrm flipH="1">
          <a:off x="1409700" y="101088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428</xdr:row>
      <xdr:rowOff>114300</xdr:rowOff>
    </xdr:from>
    <xdr:to>
      <xdr:col>2</xdr:col>
      <xdr:colOff>76200</xdr:colOff>
      <xdr:row>428</xdr:row>
      <xdr:rowOff>114300</xdr:rowOff>
    </xdr:to>
    <xdr:sp macro="" textlink="">
      <xdr:nvSpPr>
        <xdr:cNvPr id="1333" name="Line 8">
          <a:extLst>
            <a:ext uri="{FF2B5EF4-FFF2-40B4-BE49-F238E27FC236}">
              <a16:creationId xmlns:a16="http://schemas.microsoft.com/office/drawing/2014/main" id="{00000000-0008-0000-0200-000035050000}"/>
            </a:ext>
          </a:extLst>
        </xdr:cNvPr>
        <xdr:cNvSpPr>
          <a:spLocks noChangeShapeType="1"/>
        </xdr:cNvSpPr>
      </xdr:nvSpPr>
      <xdr:spPr bwMode="auto">
        <a:xfrm flipH="1">
          <a:off x="1943100" y="95573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455</xdr:row>
      <xdr:rowOff>95250</xdr:rowOff>
    </xdr:from>
    <xdr:to>
      <xdr:col>2</xdr:col>
      <xdr:colOff>38100</xdr:colOff>
      <xdr:row>455</xdr:row>
      <xdr:rowOff>104775</xdr:rowOff>
    </xdr:to>
    <xdr:sp macro="" textlink="">
      <xdr:nvSpPr>
        <xdr:cNvPr id="1334" name="Line 7">
          <a:extLst>
            <a:ext uri="{FF2B5EF4-FFF2-40B4-BE49-F238E27FC236}">
              <a16:creationId xmlns:a16="http://schemas.microsoft.com/office/drawing/2014/main" id="{00000000-0008-0000-0200-000036050000}"/>
            </a:ext>
          </a:extLst>
        </xdr:cNvPr>
        <xdr:cNvSpPr>
          <a:spLocks noChangeShapeType="1"/>
        </xdr:cNvSpPr>
      </xdr:nvSpPr>
      <xdr:spPr bwMode="auto">
        <a:xfrm flipH="1" flipV="1">
          <a:off x="1409700" y="1017555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456</xdr:row>
      <xdr:rowOff>114300</xdr:rowOff>
    </xdr:from>
    <xdr:to>
      <xdr:col>2</xdr:col>
      <xdr:colOff>0</xdr:colOff>
      <xdr:row>456</xdr:row>
      <xdr:rowOff>114300</xdr:rowOff>
    </xdr:to>
    <xdr:sp macro="" textlink="">
      <xdr:nvSpPr>
        <xdr:cNvPr id="1335" name="Line 8">
          <a:extLst>
            <a:ext uri="{FF2B5EF4-FFF2-40B4-BE49-F238E27FC236}">
              <a16:creationId xmlns:a16="http://schemas.microsoft.com/office/drawing/2014/main" id="{00000000-0008-0000-0200-000037050000}"/>
            </a:ext>
          </a:extLst>
        </xdr:cNvPr>
        <xdr:cNvSpPr>
          <a:spLocks noChangeShapeType="1"/>
        </xdr:cNvSpPr>
      </xdr:nvSpPr>
      <xdr:spPr bwMode="auto">
        <a:xfrm flipH="1">
          <a:off x="1409700" y="102003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514</xdr:row>
      <xdr:rowOff>114300</xdr:rowOff>
    </xdr:from>
    <xdr:to>
      <xdr:col>2</xdr:col>
      <xdr:colOff>76200</xdr:colOff>
      <xdr:row>514</xdr:row>
      <xdr:rowOff>114300</xdr:rowOff>
    </xdr:to>
    <xdr:sp macro="" textlink="">
      <xdr:nvSpPr>
        <xdr:cNvPr id="1336" name="Line 8">
          <a:extLst>
            <a:ext uri="{FF2B5EF4-FFF2-40B4-BE49-F238E27FC236}">
              <a16:creationId xmlns:a16="http://schemas.microsoft.com/office/drawing/2014/main" id="{00000000-0008-0000-0200-000038050000}"/>
            </a:ext>
          </a:extLst>
        </xdr:cNvPr>
        <xdr:cNvSpPr>
          <a:spLocks noChangeShapeType="1"/>
        </xdr:cNvSpPr>
      </xdr:nvSpPr>
      <xdr:spPr bwMode="auto">
        <a:xfrm flipH="1">
          <a:off x="1485900" y="115271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409</xdr:row>
      <xdr:rowOff>114300</xdr:rowOff>
    </xdr:from>
    <xdr:to>
      <xdr:col>2</xdr:col>
      <xdr:colOff>76200</xdr:colOff>
      <xdr:row>409</xdr:row>
      <xdr:rowOff>114300</xdr:rowOff>
    </xdr:to>
    <xdr:sp macro="" textlink="">
      <xdr:nvSpPr>
        <xdr:cNvPr id="1337" name="Line 8">
          <a:extLst>
            <a:ext uri="{FF2B5EF4-FFF2-40B4-BE49-F238E27FC236}">
              <a16:creationId xmlns:a16="http://schemas.microsoft.com/office/drawing/2014/main" id="{00000000-0008-0000-0200-000039050000}"/>
            </a:ext>
          </a:extLst>
        </xdr:cNvPr>
        <xdr:cNvSpPr>
          <a:spLocks noChangeShapeType="1"/>
        </xdr:cNvSpPr>
      </xdr:nvSpPr>
      <xdr:spPr bwMode="auto">
        <a:xfrm flipH="1">
          <a:off x="1485900" y="91211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514</xdr:row>
      <xdr:rowOff>114300</xdr:rowOff>
    </xdr:from>
    <xdr:to>
      <xdr:col>2</xdr:col>
      <xdr:colOff>76200</xdr:colOff>
      <xdr:row>514</xdr:row>
      <xdr:rowOff>114300</xdr:rowOff>
    </xdr:to>
    <xdr:sp macro="" textlink="">
      <xdr:nvSpPr>
        <xdr:cNvPr id="1338" name="Line 8">
          <a:extLst>
            <a:ext uri="{FF2B5EF4-FFF2-40B4-BE49-F238E27FC236}">
              <a16:creationId xmlns:a16="http://schemas.microsoft.com/office/drawing/2014/main" id="{00000000-0008-0000-0200-00003A050000}"/>
            </a:ext>
          </a:extLst>
        </xdr:cNvPr>
        <xdr:cNvSpPr>
          <a:spLocks noChangeShapeType="1"/>
        </xdr:cNvSpPr>
      </xdr:nvSpPr>
      <xdr:spPr bwMode="auto">
        <a:xfrm flipH="1">
          <a:off x="1485900" y="115271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409</xdr:row>
      <xdr:rowOff>114300</xdr:rowOff>
    </xdr:from>
    <xdr:to>
      <xdr:col>2</xdr:col>
      <xdr:colOff>76200</xdr:colOff>
      <xdr:row>409</xdr:row>
      <xdr:rowOff>114300</xdr:rowOff>
    </xdr:to>
    <xdr:sp macro="" textlink="">
      <xdr:nvSpPr>
        <xdr:cNvPr id="1339" name="Line 8">
          <a:extLst>
            <a:ext uri="{FF2B5EF4-FFF2-40B4-BE49-F238E27FC236}">
              <a16:creationId xmlns:a16="http://schemas.microsoft.com/office/drawing/2014/main" id="{00000000-0008-0000-0200-00003B050000}"/>
            </a:ext>
          </a:extLst>
        </xdr:cNvPr>
        <xdr:cNvSpPr>
          <a:spLocks noChangeShapeType="1"/>
        </xdr:cNvSpPr>
      </xdr:nvSpPr>
      <xdr:spPr bwMode="auto">
        <a:xfrm flipH="1">
          <a:off x="1485900" y="91211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429</xdr:row>
      <xdr:rowOff>95250</xdr:rowOff>
    </xdr:from>
    <xdr:to>
      <xdr:col>2</xdr:col>
      <xdr:colOff>38100</xdr:colOff>
      <xdr:row>429</xdr:row>
      <xdr:rowOff>104775</xdr:rowOff>
    </xdr:to>
    <xdr:sp macro="" textlink="">
      <xdr:nvSpPr>
        <xdr:cNvPr id="1340" name="Line 7">
          <a:extLst>
            <a:ext uri="{FF2B5EF4-FFF2-40B4-BE49-F238E27FC236}">
              <a16:creationId xmlns:a16="http://schemas.microsoft.com/office/drawing/2014/main" id="{00000000-0008-0000-0200-00003C050000}"/>
            </a:ext>
          </a:extLst>
        </xdr:cNvPr>
        <xdr:cNvSpPr>
          <a:spLocks noChangeShapeType="1"/>
        </xdr:cNvSpPr>
      </xdr:nvSpPr>
      <xdr:spPr bwMode="auto">
        <a:xfrm flipH="1" flipV="1">
          <a:off x="1409700" y="9579292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430</xdr:row>
      <xdr:rowOff>114300</xdr:rowOff>
    </xdr:from>
    <xdr:to>
      <xdr:col>2</xdr:col>
      <xdr:colOff>0</xdr:colOff>
      <xdr:row>430</xdr:row>
      <xdr:rowOff>114300</xdr:rowOff>
    </xdr:to>
    <xdr:sp macro="" textlink="">
      <xdr:nvSpPr>
        <xdr:cNvPr id="1341" name="Line 8">
          <a:extLst>
            <a:ext uri="{FF2B5EF4-FFF2-40B4-BE49-F238E27FC236}">
              <a16:creationId xmlns:a16="http://schemas.microsoft.com/office/drawing/2014/main" id="{00000000-0008-0000-0200-00003D050000}"/>
            </a:ext>
          </a:extLst>
        </xdr:cNvPr>
        <xdr:cNvSpPr>
          <a:spLocks noChangeShapeType="1"/>
        </xdr:cNvSpPr>
      </xdr:nvSpPr>
      <xdr:spPr bwMode="auto">
        <a:xfrm flipH="1">
          <a:off x="1409700" y="96050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428</xdr:row>
      <xdr:rowOff>114300</xdr:rowOff>
    </xdr:from>
    <xdr:to>
      <xdr:col>2</xdr:col>
      <xdr:colOff>76200</xdr:colOff>
      <xdr:row>428</xdr:row>
      <xdr:rowOff>114300</xdr:rowOff>
    </xdr:to>
    <xdr:sp macro="" textlink="">
      <xdr:nvSpPr>
        <xdr:cNvPr id="1342" name="Line 8">
          <a:extLst>
            <a:ext uri="{FF2B5EF4-FFF2-40B4-BE49-F238E27FC236}">
              <a16:creationId xmlns:a16="http://schemas.microsoft.com/office/drawing/2014/main" id="{00000000-0008-0000-0200-00003E050000}"/>
            </a:ext>
          </a:extLst>
        </xdr:cNvPr>
        <xdr:cNvSpPr>
          <a:spLocks noChangeShapeType="1"/>
        </xdr:cNvSpPr>
      </xdr:nvSpPr>
      <xdr:spPr bwMode="auto">
        <a:xfrm flipH="1">
          <a:off x="1943100" y="95573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455</xdr:row>
      <xdr:rowOff>95250</xdr:rowOff>
    </xdr:from>
    <xdr:to>
      <xdr:col>2</xdr:col>
      <xdr:colOff>38100</xdr:colOff>
      <xdr:row>455</xdr:row>
      <xdr:rowOff>104775</xdr:rowOff>
    </xdr:to>
    <xdr:sp macro="" textlink="">
      <xdr:nvSpPr>
        <xdr:cNvPr id="1343" name="Line 7">
          <a:extLst>
            <a:ext uri="{FF2B5EF4-FFF2-40B4-BE49-F238E27FC236}">
              <a16:creationId xmlns:a16="http://schemas.microsoft.com/office/drawing/2014/main" id="{00000000-0008-0000-0200-00003F050000}"/>
            </a:ext>
          </a:extLst>
        </xdr:cNvPr>
        <xdr:cNvSpPr>
          <a:spLocks noChangeShapeType="1"/>
        </xdr:cNvSpPr>
      </xdr:nvSpPr>
      <xdr:spPr bwMode="auto">
        <a:xfrm flipH="1" flipV="1">
          <a:off x="1409700" y="1017555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456</xdr:row>
      <xdr:rowOff>114300</xdr:rowOff>
    </xdr:from>
    <xdr:to>
      <xdr:col>2</xdr:col>
      <xdr:colOff>0</xdr:colOff>
      <xdr:row>456</xdr:row>
      <xdr:rowOff>114300</xdr:rowOff>
    </xdr:to>
    <xdr:sp macro="" textlink="">
      <xdr:nvSpPr>
        <xdr:cNvPr id="1344" name="Line 8">
          <a:extLst>
            <a:ext uri="{FF2B5EF4-FFF2-40B4-BE49-F238E27FC236}">
              <a16:creationId xmlns:a16="http://schemas.microsoft.com/office/drawing/2014/main" id="{00000000-0008-0000-0200-000040050000}"/>
            </a:ext>
          </a:extLst>
        </xdr:cNvPr>
        <xdr:cNvSpPr>
          <a:spLocks noChangeShapeType="1"/>
        </xdr:cNvSpPr>
      </xdr:nvSpPr>
      <xdr:spPr bwMode="auto">
        <a:xfrm flipH="1">
          <a:off x="1409700" y="102003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426</xdr:row>
      <xdr:rowOff>114300</xdr:rowOff>
    </xdr:from>
    <xdr:to>
      <xdr:col>2</xdr:col>
      <xdr:colOff>76200</xdr:colOff>
      <xdr:row>426</xdr:row>
      <xdr:rowOff>114300</xdr:rowOff>
    </xdr:to>
    <xdr:sp macro="" textlink="">
      <xdr:nvSpPr>
        <xdr:cNvPr id="1345" name="Line 8">
          <a:extLst>
            <a:ext uri="{FF2B5EF4-FFF2-40B4-BE49-F238E27FC236}">
              <a16:creationId xmlns:a16="http://schemas.microsoft.com/office/drawing/2014/main" id="{00000000-0008-0000-0200-000041050000}"/>
            </a:ext>
          </a:extLst>
        </xdr:cNvPr>
        <xdr:cNvSpPr>
          <a:spLocks noChangeShapeType="1"/>
        </xdr:cNvSpPr>
      </xdr:nvSpPr>
      <xdr:spPr bwMode="auto">
        <a:xfrm flipH="1">
          <a:off x="1943100" y="950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453</xdr:row>
      <xdr:rowOff>95250</xdr:rowOff>
    </xdr:from>
    <xdr:to>
      <xdr:col>2</xdr:col>
      <xdr:colOff>38100</xdr:colOff>
      <xdr:row>453</xdr:row>
      <xdr:rowOff>104775</xdr:rowOff>
    </xdr:to>
    <xdr:sp macro="" textlink="">
      <xdr:nvSpPr>
        <xdr:cNvPr id="1346" name="Line 7">
          <a:extLst>
            <a:ext uri="{FF2B5EF4-FFF2-40B4-BE49-F238E27FC236}">
              <a16:creationId xmlns:a16="http://schemas.microsoft.com/office/drawing/2014/main" id="{00000000-0008-0000-0200-000042050000}"/>
            </a:ext>
          </a:extLst>
        </xdr:cNvPr>
        <xdr:cNvSpPr>
          <a:spLocks noChangeShapeType="1"/>
        </xdr:cNvSpPr>
      </xdr:nvSpPr>
      <xdr:spPr bwMode="auto">
        <a:xfrm flipH="1" flipV="1">
          <a:off x="1409700" y="1012983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454</xdr:row>
      <xdr:rowOff>114300</xdr:rowOff>
    </xdr:from>
    <xdr:to>
      <xdr:col>2</xdr:col>
      <xdr:colOff>0</xdr:colOff>
      <xdr:row>454</xdr:row>
      <xdr:rowOff>114300</xdr:rowOff>
    </xdr:to>
    <xdr:sp macro="" textlink="">
      <xdr:nvSpPr>
        <xdr:cNvPr id="1347" name="Line 8">
          <a:extLst>
            <a:ext uri="{FF2B5EF4-FFF2-40B4-BE49-F238E27FC236}">
              <a16:creationId xmlns:a16="http://schemas.microsoft.com/office/drawing/2014/main" id="{00000000-0008-0000-0200-000043050000}"/>
            </a:ext>
          </a:extLst>
        </xdr:cNvPr>
        <xdr:cNvSpPr>
          <a:spLocks noChangeShapeType="1"/>
        </xdr:cNvSpPr>
      </xdr:nvSpPr>
      <xdr:spPr bwMode="auto">
        <a:xfrm flipH="1">
          <a:off x="1409700" y="101546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512</xdr:row>
      <xdr:rowOff>114300</xdr:rowOff>
    </xdr:from>
    <xdr:to>
      <xdr:col>2</xdr:col>
      <xdr:colOff>76200</xdr:colOff>
      <xdr:row>512</xdr:row>
      <xdr:rowOff>114300</xdr:rowOff>
    </xdr:to>
    <xdr:sp macro="" textlink="">
      <xdr:nvSpPr>
        <xdr:cNvPr id="1348" name="Line 8">
          <a:extLst>
            <a:ext uri="{FF2B5EF4-FFF2-40B4-BE49-F238E27FC236}">
              <a16:creationId xmlns:a16="http://schemas.microsoft.com/office/drawing/2014/main" id="{00000000-0008-0000-0200-000044050000}"/>
            </a:ext>
          </a:extLst>
        </xdr:cNvPr>
        <xdr:cNvSpPr>
          <a:spLocks noChangeShapeType="1"/>
        </xdr:cNvSpPr>
      </xdr:nvSpPr>
      <xdr:spPr bwMode="auto">
        <a:xfrm flipH="1">
          <a:off x="1485900" y="114814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407</xdr:row>
      <xdr:rowOff>114300</xdr:rowOff>
    </xdr:from>
    <xdr:to>
      <xdr:col>2</xdr:col>
      <xdr:colOff>76200</xdr:colOff>
      <xdr:row>407</xdr:row>
      <xdr:rowOff>114300</xdr:rowOff>
    </xdr:to>
    <xdr:sp macro="" textlink="">
      <xdr:nvSpPr>
        <xdr:cNvPr id="1349" name="Line 8">
          <a:extLst>
            <a:ext uri="{FF2B5EF4-FFF2-40B4-BE49-F238E27FC236}">
              <a16:creationId xmlns:a16="http://schemas.microsoft.com/office/drawing/2014/main" id="{00000000-0008-0000-0200-000045050000}"/>
            </a:ext>
          </a:extLst>
        </xdr:cNvPr>
        <xdr:cNvSpPr>
          <a:spLocks noChangeShapeType="1"/>
        </xdr:cNvSpPr>
      </xdr:nvSpPr>
      <xdr:spPr bwMode="auto">
        <a:xfrm flipH="1">
          <a:off x="1485900" y="90754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512</xdr:row>
      <xdr:rowOff>114300</xdr:rowOff>
    </xdr:from>
    <xdr:to>
      <xdr:col>2</xdr:col>
      <xdr:colOff>76200</xdr:colOff>
      <xdr:row>512</xdr:row>
      <xdr:rowOff>114300</xdr:rowOff>
    </xdr:to>
    <xdr:sp macro="" textlink="">
      <xdr:nvSpPr>
        <xdr:cNvPr id="1350" name="Line 8">
          <a:extLst>
            <a:ext uri="{FF2B5EF4-FFF2-40B4-BE49-F238E27FC236}">
              <a16:creationId xmlns:a16="http://schemas.microsoft.com/office/drawing/2014/main" id="{00000000-0008-0000-0200-000046050000}"/>
            </a:ext>
          </a:extLst>
        </xdr:cNvPr>
        <xdr:cNvSpPr>
          <a:spLocks noChangeShapeType="1"/>
        </xdr:cNvSpPr>
      </xdr:nvSpPr>
      <xdr:spPr bwMode="auto">
        <a:xfrm flipH="1">
          <a:off x="1485900" y="114814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407</xdr:row>
      <xdr:rowOff>114300</xdr:rowOff>
    </xdr:from>
    <xdr:to>
      <xdr:col>2</xdr:col>
      <xdr:colOff>76200</xdr:colOff>
      <xdr:row>407</xdr:row>
      <xdr:rowOff>114300</xdr:rowOff>
    </xdr:to>
    <xdr:sp macro="" textlink="">
      <xdr:nvSpPr>
        <xdr:cNvPr id="1351" name="Line 8">
          <a:extLst>
            <a:ext uri="{FF2B5EF4-FFF2-40B4-BE49-F238E27FC236}">
              <a16:creationId xmlns:a16="http://schemas.microsoft.com/office/drawing/2014/main" id="{00000000-0008-0000-0200-000047050000}"/>
            </a:ext>
          </a:extLst>
        </xdr:cNvPr>
        <xdr:cNvSpPr>
          <a:spLocks noChangeShapeType="1"/>
        </xdr:cNvSpPr>
      </xdr:nvSpPr>
      <xdr:spPr bwMode="auto">
        <a:xfrm flipH="1">
          <a:off x="1485900" y="90754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427</xdr:row>
      <xdr:rowOff>95250</xdr:rowOff>
    </xdr:from>
    <xdr:to>
      <xdr:col>2</xdr:col>
      <xdr:colOff>38100</xdr:colOff>
      <xdr:row>427</xdr:row>
      <xdr:rowOff>104775</xdr:rowOff>
    </xdr:to>
    <xdr:sp macro="" textlink="">
      <xdr:nvSpPr>
        <xdr:cNvPr id="1352" name="Line 7">
          <a:extLst>
            <a:ext uri="{FF2B5EF4-FFF2-40B4-BE49-F238E27FC236}">
              <a16:creationId xmlns:a16="http://schemas.microsoft.com/office/drawing/2014/main" id="{00000000-0008-0000-0200-000048050000}"/>
            </a:ext>
          </a:extLst>
        </xdr:cNvPr>
        <xdr:cNvSpPr>
          <a:spLocks noChangeShapeType="1"/>
        </xdr:cNvSpPr>
      </xdr:nvSpPr>
      <xdr:spPr bwMode="auto">
        <a:xfrm flipH="1" flipV="1">
          <a:off x="1409700" y="953166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428</xdr:row>
      <xdr:rowOff>114300</xdr:rowOff>
    </xdr:from>
    <xdr:to>
      <xdr:col>2</xdr:col>
      <xdr:colOff>0</xdr:colOff>
      <xdr:row>428</xdr:row>
      <xdr:rowOff>114300</xdr:rowOff>
    </xdr:to>
    <xdr:sp macro="" textlink="">
      <xdr:nvSpPr>
        <xdr:cNvPr id="1353" name="Line 8">
          <a:extLst>
            <a:ext uri="{FF2B5EF4-FFF2-40B4-BE49-F238E27FC236}">
              <a16:creationId xmlns:a16="http://schemas.microsoft.com/office/drawing/2014/main" id="{00000000-0008-0000-0200-000049050000}"/>
            </a:ext>
          </a:extLst>
        </xdr:cNvPr>
        <xdr:cNvSpPr>
          <a:spLocks noChangeShapeType="1"/>
        </xdr:cNvSpPr>
      </xdr:nvSpPr>
      <xdr:spPr bwMode="auto">
        <a:xfrm flipH="1">
          <a:off x="1409700" y="95573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426</xdr:row>
      <xdr:rowOff>114300</xdr:rowOff>
    </xdr:from>
    <xdr:to>
      <xdr:col>2</xdr:col>
      <xdr:colOff>76200</xdr:colOff>
      <xdr:row>426</xdr:row>
      <xdr:rowOff>114300</xdr:rowOff>
    </xdr:to>
    <xdr:sp macro="" textlink="">
      <xdr:nvSpPr>
        <xdr:cNvPr id="1354" name="Line 8">
          <a:extLst>
            <a:ext uri="{FF2B5EF4-FFF2-40B4-BE49-F238E27FC236}">
              <a16:creationId xmlns:a16="http://schemas.microsoft.com/office/drawing/2014/main" id="{00000000-0008-0000-0200-00004A050000}"/>
            </a:ext>
          </a:extLst>
        </xdr:cNvPr>
        <xdr:cNvSpPr>
          <a:spLocks noChangeShapeType="1"/>
        </xdr:cNvSpPr>
      </xdr:nvSpPr>
      <xdr:spPr bwMode="auto">
        <a:xfrm flipH="1">
          <a:off x="1943100" y="950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453</xdr:row>
      <xdr:rowOff>95250</xdr:rowOff>
    </xdr:from>
    <xdr:to>
      <xdr:col>2</xdr:col>
      <xdr:colOff>38100</xdr:colOff>
      <xdr:row>453</xdr:row>
      <xdr:rowOff>104775</xdr:rowOff>
    </xdr:to>
    <xdr:sp macro="" textlink="">
      <xdr:nvSpPr>
        <xdr:cNvPr id="1355" name="Line 7">
          <a:extLst>
            <a:ext uri="{FF2B5EF4-FFF2-40B4-BE49-F238E27FC236}">
              <a16:creationId xmlns:a16="http://schemas.microsoft.com/office/drawing/2014/main" id="{00000000-0008-0000-0200-00004B050000}"/>
            </a:ext>
          </a:extLst>
        </xdr:cNvPr>
        <xdr:cNvSpPr>
          <a:spLocks noChangeShapeType="1"/>
        </xdr:cNvSpPr>
      </xdr:nvSpPr>
      <xdr:spPr bwMode="auto">
        <a:xfrm flipH="1" flipV="1">
          <a:off x="1409700" y="1012983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454</xdr:row>
      <xdr:rowOff>114300</xdr:rowOff>
    </xdr:from>
    <xdr:to>
      <xdr:col>2</xdr:col>
      <xdr:colOff>0</xdr:colOff>
      <xdr:row>454</xdr:row>
      <xdr:rowOff>114300</xdr:rowOff>
    </xdr:to>
    <xdr:sp macro="" textlink="">
      <xdr:nvSpPr>
        <xdr:cNvPr id="1356" name="Line 8">
          <a:extLst>
            <a:ext uri="{FF2B5EF4-FFF2-40B4-BE49-F238E27FC236}">
              <a16:creationId xmlns:a16="http://schemas.microsoft.com/office/drawing/2014/main" id="{00000000-0008-0000-0200-00004C050000}"/>
            </a:ext>
          </a:extLst>
        </xdr:cNvPr>
        <xdr:cNvSpPr>
          <a:spLocks noChangeShapeType="1"/>
        </xdr:cNvSpPr>
      </xdr:nvSpPr>
      <xdr:spPr bwMode="auto">
        <a:xfrm flipH="1">
          <a:off x="1409700" y="101546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426</xdr:row>
      <xdr:rowOff>114300</xdr:rowOff>
    </xdr:from>
    <xdr:to>
      <xdr:col>2</xdr:col>
      <xdr:colOff>76200</xdr:colOff>
      <xdr:row>426</xdr:row>
      <xdr:rowOff>114300</xdr:rowOff>
    </xdr:to>
    <xdr:sp macro="" textlink="">
      <xdr:nvSpPr>
        <xdr:cNvPr id="1357" name="Line 8">
          <a:extLst>
            <a:ext uri="{FF2B5EF4-FFF2-40B4-BE49-F238E27FC236}">
              <a16:creationId xmlns:a16="http://schemas.microsoft.com/office/drawing/2014/main" id="{00000000-0008-0000-0200-00004D050000}"/>
            </a:ext>
          </a:extLst>
        </xdr:cNvPr>
        <xdr:cNvSpPr>
          <a:spLocks noChangeShapeType="1"/>
        </xdr:cNvSpPr>
      </xdr:nvSpPr>
      <xdr:spPr bwMode="auto">
        <a:xfrm flipH="1">
          <a:off x="1943100" y="950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453</xdr:row>
      <xdr:rowOff>95250</xdr:rowOff>
    </xdr:from>
    <xdr:to>
      <xdr:col>2</xdr:col>
      <xdr:colOff>38100</xdr:colOff>
      <xdr:row>453</xdr:row>
      <xdr:rowOff>104775</xdr:rowOff>
    </xdr:to>
    <xdr:sp macro="" textlink="">
      <xdr:nvSpPr>
        <xdr:cNvPr id="1358" name="Line 7">
          <a:extLst>
            <a:ext uri="{FF2B5EF4-FFF2-40B4-BE49-F238E27FC236}">
              <a16:creationId xmlns:a16="http://schemas.microsoft.com/office/drawing/2014/main" id="{00000000-0008-0000-0200-00004E050000}"/>
            </a:ext>
          </a:extLst>
        </xdr:cNvPr>
        <xdr:cNvSpPr>
          <a:spLocks noChangeShapeType="1"/>
        </xdr:cNvSpPr>
      </xdr:nvSpPr>
      <xdr:spPr bwMode="auto">
        <a:xfrm flipH="1" flipV="1">
          <a:off x="1409700" y="1012983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454</xdr:row>
      <xdr:rowOff>114300</xdr:rowOff>
    </xdr:from>
    <xdr:to>
      <xdr:col>2</xdr:col>
      <xdr:colOff>0</xdr:colOff>
      <xdr:row>454</xdr:row>
      <xdr:rowOff>114300</xdr:rowOff>
    </xdr:to>
    <xdr:sp macro="" textlink="">
      <xdr:nvSpPr>
        <xdr:cNvPr id="1359" name="Line 8">
          <a:extLst>
            <a:ext uri="{FF2B5EF4-FFF2-40B4-BE49-F238E27FC236}">
              <a16:creationId xmlns:a16="http://schemas.microsoft.com/office/drawing/2014/main" id="{00000000-0008-0000-0200-00004F050000}"/>
            </a:ext>
          </a:extLst>
        </xdr:cNvPr>
        <xdr:cNvSpPr>
          <a:spLocks noChangeShapeType="1"/>
        </xdr:cNvSpPr>
      </xdr:nvSpPr>
      <xdr:spPr bwMode="auto">
        <a:xfrm flipH="1">
          <a:off x="1409700" y="101546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512</xdr:row>
      <xdr:rowOff>114300</xdr:rowOff>
    </xdr:from>
    <xdr:to>
      <xdr:col>2</xdr:col>
      <xdr:colOff>76200</xdr:colOff>
      <xdr:row>512</xdr:row>
      <xdr:rowOff>114300</xdr:rowOff>
    </xdr:to>
    <xdr:sp macro="" textlink="">
      <xdr:nvSpPr>
        <xdr:cNvPr id="1360" name="Line 8">
          <a:extLst>
            <a:ext uri="{FF2B5EF4-FFF2-40B4-BE49-F238E27FC236}">
              <a16:creationId xmlns:a16="http://schemas.microsoft.com/office/drawing/2014/main" id="{00000000-0008-0000-0200-000050050000}"/>
            </a:ext>
          </a:extLst>
        </xdr:cNvPr>
        <xdr:cNvSpPr>
          <a:spLocks noChangeShapeType="1"/>
        </xdr:cNvSpPr>
      </xdr:nvSpPr>
      <xdr:spPr bwMode="auto">
        <a:xfrm flipH="1">
          <a:off x="1485900" y="114814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407</xdr:row>
      <xdr:rowOff>114300</xdr:rowOff>
    </xdr:from>
    <xdr:to>
      <xdr:col>2</xdr:col>
      <xdr:colOff>76200</xdr:colOff>
      <xdr:row>407</xdr:row>
      <xdr:rowOff>114300</xdr:rowOff>
    </xdr:to>
    <xdr:sp macro="" textlink="">
      <xdr:nvSpPr>
        <xdr:cNvPr id="1361" name="Line 8">
          <a:extLst>
            <a:ext uri="{FF2B5EF4-FFF2-40B4-BE49-F238E27FC236}">
              <a16:creationId xmlns:a16="http://schemas.microsoft.com/office/drawing/2014/main" id="{00000000-0008-0000-0200-000051050000}"/>
            </a:ext>
          </a:extLst>
        </xdr:cNvPr>
        <xdr:cNvSpPr>
          <a:spLocks noChangeShapeType="1"/>
        </xdr:cNvSpPr>
      </xdr:nvSpPr>
      <xdr:spPr bwMode="auto">
        <a:xfrm flipH="1">
          <a:off x="1485900" y="90754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512</xdr:row>
      <xdr:rowOff>114300</xdr:rowOff>
    </xdr:from>
    <xdr:to>
      <xdr:col>2</xdr:col>
      <xdr:colOff>76200</xdr:colOff>
      <xdr:row>512</xdr:row>
      <xdr:rowOff>114300</xdr:rowOff>
    </xdr:to>
    <xdr:sp macro="" textlink="">
      <xdr:nvSpPr>
        <xdr:cNvPr id="1362" name="Line 8">
          <a:extLst>
            <a:ext uri="{FF2B5EF4-FFF2-40B4-BE49-F238E27FC236}">
              <a16:creationId xmlns:a16="http://schemas.microsoft.com/office/drawing/2014/main" id="{00000000-0008-0000-0200-000052050000}"/>
            </a:ext>
          </a:extLst>
        </xdr:cNvPr>
        <xdr:cNvSpPr>
          <a:spLocks noChangeShapeType="1"/>
        </xdr:cNvSpPr>
      </xdr:nvSpPr>
      <xdr:spPr bwMode="auto">
        <a:xfrm flipH="1">
          <a:off x="1485900" y="114814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407</xdr:row>
      <xdr:rowOff>114300</xdr:rowOff>
    </xdr:from>
    <xdr:to>
      <xdr:col>2</xdr:col>
      <xdr:colOff>76200</xdr:colOff>
      <xdr:row>407</xdr:row>
      <xdr:rowOff>114300</xdr:rowOff>
    </xdr:to>
    <xdr:sp macro="" textlink="">
      <xdr:nvSpPr>
        <xdr:cNvPr id="1363" name="Line 8">
          <a:extLst>
            <a:ext uri="{FF2B5EF4-FFF2-40B4-BE49-F238E27FC236}">
              <a16:creationId xmlns:a16="http://schemas.microsoft.com/office/drawing/2014/main" id="{00000000-0008-0000-0200-000053050000}"/>
            </a:ext>
          </a:extLst>
        </xdr:cNvPr>
        <xdr:cNvSpPr>
          <a:spLocks noChangeShapeType="1"/>
        </xdr:cNvSpPr>
      </xdr:nvSpPr>
      <xdr:spPr bwMode="auto">
        <a:xfrm flipH="1">
          <a:off x="1485900" y="90754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427</xdr:row>
      <xdr:rowOff>95250</xdr:rowOff>
    </xdr:from>
    <xdr:to>
      <xdr:col>2</xdr:col>
      <xdr:colOff>38100</xdr:colOff>
      <xdr:row>427</xdr:row>
      <xdr:rowOff>104775</xdr:rowOff>
    </xdr:to>
    <xdr:sp macro="" textlink="">
      <xdr:nvSpPr>
        <xdr:cNvPr id="1364" name="Line 7">
          <a:extLst>
            <a:ext uri="{FF2B5EF4-FFF2-40B4-BE49-F238E27FC236}">
              <a16:creationId xmlns:a16="http://schemas.microsoft.com/office/drawing/2014/main" id="{00000000-0008-0000-0200-000054050000}"/>
            </a:ext>
          </a:extLst>
        </xdr:cNvPr>
        <xdr:cNvSpPr>
          <a:spLocks noChangeShapeType="1"/>
        </xdr:cNvSpPr>
      </xdr:nvSpPr>
      <xdr:spPr bwMode="auto">
        <a:xfrm flipH="1" flipV="1">
          <a:off x="1409700" y="953166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428</xdr:row>
      <xdr:rowOff>114300</xdr:rowOff>
    </xdr:from>
    <xdr:to>
      <xdr:col>2</xdr:col>
      <xdr:colOff>0</xdr:colOff>
      <xdr:row>428</xdr:row>
      <xdr:rowOff>114300</xdr:rowOff>
    </xdr:to>
    <xdr:sp macro="" textlink="">
      <xdr:nvSpPr>
        <xdr:cNvPr id="1365" name="Line 8">
          <a:extLst>
            <a:ext uri="{FF2B5EF4-FFF2-40B4-BE49-F238E27FC236}">
              <a16:creationId xmlns:a16="http://schemas.microsoft.com/office/drawing/2014/main" id="{00000000-0008-0000-0200-000055050000}"/>
            </a:ext>
          </a:extLst>
        </xdr:cNvPr>
        <xdr:cNvSpPr>
          <a:spLocks noChangeShapeType="1"/>
        </xdr:cNvSpPr>
      </xdr:nvSpPr>
      <xdr:spPr bwMode="auto">
        <a:xfrm flipH="1">
          <a:off x="1409700" y="95573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426</xdr:row>
      <xdr:rowOff>114300</xdr:rowOff>
    </xdr:from>
    <xdr:to>
      <xdr:col>2</xdr:col>
      <xdr:colOff>76200</xdr:colOff>
      <xdr:row>426</xdr:row>
      <xdr:rowOff>114300</xdr:rowOff>
    </xdr:to>
    <xdr:sp macro="" textlink="">
      <xdr:nvSpPr>
        <xdr:cNvPr id="1366" name="Line 8">
          <a:extLst>
            <a:ext uri="{FF2B5EF4-FFF2-40B4-BE49-F238E27FC236}">
              <a16:creationId xmlns:a16="http://schemas.microsoft.com/office/drawing/2014/main" id="{00000000-0008-0000-0200-000056050000}"/>
            </a:ext>
          </a:extLst>
        </xdr:cNvPr>
        <xdr:cNvSpPr>
          <a:spLocks noChangeShapeType="1"/>
        </xdr:cNvSpPr>
      </xdr:nvSpPr>
      <xdr:spPr bwMode="auto">
        <a:xfrm flipH="1">
          <a:off x="1943100" y="950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453</xdr:row>
      <xdr:rowOff>95250</xdr:rowOff>
    </xdr:from>
    <xdr:to>
      <xdr:col>2</xdr:col>
      <xdr:colOff>38100</xdr:colOff>
      <xdr:row>453</xdr:row>
      <xdr:rowOff>104775</xdr:rowOff>
    </xdr:to>
    <xdr:sp macro="" textlink="">
      <xdr:nvSpPr>
        <xdr:cNvPr id="1367" name="Line 7">
          <a:extLst>
            <a:ext uri="{FF2B5EF4-FFF2-40B4-BE49-F238E27FC236}">
              <a16:creationId xmlns:a16="http://schemas.microsoft.com/office/drawing/2014/main" id="{00000000-0008-0000-0200-000057050000}"/>
            </a:ext>
          </a:extLst>
        </xdr:cNvPr>
        <xdr:cNvSpPr>
          <a:spLocks noChangeShapeType="1"/>
        </xdr:cNvSpPr>
      </xdr:nvSpPr>
      <xdr:spPr bwMode="auto">
        <a:xfrm flipH="1" flipV="1">
          <a:off x="1409700" y="1012983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454</xdr:row>
      <xdr:rowOff>114300</xdr:rowOff>
    </xdr:from>
    <xdr:to>
      <xdr:col>2</xdr:col>
      <xdr:colOff>0</xdr:colOff>
      <xdr:row>454</xdr:row>
      <xdr:rowOff>114300</xdr:rowOff>
    </xdr:to>
    <xdr:sp macro="" textlink="">
      <xdr:nvSpPr>
        <xdr:cNvPr id="1368" name="Line 8">
          <a:extLst>
            <a:ext uri="{FF2B5EF4-FFF2-40B4-BE49-F238E27FC236}">
              <a16:creationId xmlns:a16="http://schemas.microsoft.com/office/drawing/2014/main" id="{00000000-0008-0000-0200-000058050000}"/>
            </a:ext>
          </a:extLst>
        </xdr:cNvPr>
        <xdr:cNvSpPr>
          <a:spLocks noChangeShapeType="1"/>
        </xdr:cNvSpPr>
      </xdr:nvSpPr>
      <xdr:spPr bwMode="auto">
        <a:xfrm flipH="1">
          <a:off x="1409700" y="101546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437</xdr:row>
      <xdr:rowOff>114300</xdr:rowOff>
    </xdr:from>
    <xdr:to>
      <xdr:col>2</xdr:col>
      <xdr:colOff>123825</xdr:colOff>
      <xdr:row>437</xdr:row>
      <xdr:rowOff>114300</xdr:rowOff>
    </xdr:to>
    <xdr:sp macro="" textlink="">
      <xdr:nvSpPr>
        <xdr:cNvPr id="1369" name="Line 8">
          <a:extLst>
            <a:ext uri="{FF2B5EF4-FFF2-40B4-BE49-F238E27FC236}">
              <a16:creationId xmlns:a16="http://schemas.microsoft.com/office/drawing/2014/main" id="{00000000-0008-0000-0200-000059050000}"/>
            </a:ext>
          </a:extLst>
        </xdr:cNvPr>
        <xdr:cNvSpPr>
          <a:spLocks noChangeShapeType="1"/>
        </xdr:cNvSpPr>
      </xdr:nvSpPr>
      <xdr:spPr bwMode="auto">
        <a:xfrm flipH="1">
          <a:off x="1943100" y="97659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465</xdr:row>
      <xdr:rowOff>95250</xdr:rowOff>
    </xdr:from>
    <xdr:to>
      <xdr:col>2</xdr:col>
      <xdr:colOff>38100</xdr:colOff>
      <xdr:row>465</xdr:row>
      <xdr:rowOff>104775</xdr:rowOff>
    </xdr:to>
    <xdr:sp macro="" textlink="">
      <xdr:nvSpPr>
        <xdr:cNvPr id="1370" name="Line 7">
          <a:extLst>
            <a:ext uri="{FF2B5EF4-FFF2-40B4-BE49-F238E27FC236}">
              <a16:creationId xmlns:a16="http://schemas.microsoft.com/office/drawing/2014/main" id="{00000000-0008-0000-0200-00005A050000}"/>
            </a:ext>
          </a:extLst>
        </xdr:cNvPr>
        <xdr:cNvSpPr>
          <a:spLocks noChangeShapeType="1"/>
        </xdr:cNvSpPr>
      </xdr:nvSpPr>
      <xdr:spPr bwMode="auto">
        <a:xfrm flipH="1" flipV="1">
          <a:off x="1409700" y="1040415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466</xdr:row>
      <xdr:rowOff>114300</xdr:rowOff>
    </xdr:from>
    <xdr:to>
      <xdr:col>2</xdr:col>
      <xdr:colOff>0</xdr:colOff>
      <xdr:row>466</xdr:row>
      <xdr:rowOff>114300</xdr:rowOff>
    </xdr:to>
    <xdr:sp macro="" textlink="">
      <xdr:nvSpPr>
        <xdr:cNvPr id="1371" name="Line 8">
          <a:extLst>
            <a:ext uri="{FF2B5EF4-FFF2-40B4-BE49-F238E27FC236}">
              <a16:creationId xmlns:a16="http://schemas.microsoft.com/office/drawing/2014/main" id="{00000000-0008-0000-0200-00005B050000}"/>
            </a:ext>
          </a:extLst>
        </xdr:cNvPr>
        <xdr:cNvSpPr>
          <a:spLocks noChangeShapeType="1"/>
        </xdr:cNvSpPr>
      </xdr:nvSpPr>
      <xdr:spPr bwMode="auto">
        <a:xfrm flipH="1">
          <a:off x="1409700" y="104289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243</xdr:row>
      <xdr:rowOff>95250</xdr:rowOff>
    </xdr:from>
    <xdr:to>
      <xdr:col>3</xdr:col>
      <xdr:colOff>38100</xdr:colOff>
      <xdr:row>243</xdr:row>
      <xdr:rowOff>104775</xdr:rowOff>
    </xdr:to>
    <xdr:sp macro="" textlink="">
      <xdr:nvSpPr>
        <xdr:cNvPr id="1372" name="Line 7">
          <a:extLst>
            <a:ext uri="{FF2B5EF4-FFF2-40B4-BE49-F238E27FC236}">
              <a16:creationId xmlns:a16="http://schemas.microsoft.com/office/drawing/2014/main" id="{00000000-0008-0000-0200-00005C050000}"/>
            </a:ext>
          </a:extLst>
        </xdr:cNvPr>
        <xdr:cNvSpPr>
          <a:spLocks noChangeShapeType="1"/>
        </xdr:cNvSpPr>
      </xdr:nvSpPr>
      <xdr:spPr bwMode="auto">
        <a:xfrm flipH="1" flipV="1">
          <a:off x="1866900" y="53016150"/>
          <a:ext cx="3810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244</xdr:row>
      <xdr:rowOff>114300</xdr:rowOff>
    </xdr:from>
    <xdr:to>
      <xdr:col>3</xdr:col>
      <xdr:colOff>0</xdr:colOff>
      <xdr:row>244</xdr:row>
      <xdr:rowOff>114300</xdr:rowOff>
    </xdr:to>
    <xdr:sp macro="" textlink="">
      <xdr:nvSpPr>
        <xdr:cNvPr id="1373" name="Line 8">
          <a:extLst>
            <a:ext uri="{FF2B5EF4-FFF2-40B4-BE49-F238E27FC236}">
              <a16:creationId xmlns:a16="http://schemas.microsoft.com/office/drawing/2014/main" id="{00000000-0008-0000-0200-00005D050000}"/>
            </a:ext>
          </a:extLst>
        </xdr:cNvPr>
        <xdr:cNvSpPr>
          <a:spLocks noChangeShapeType="1"/>
        </xdr:cNvSpPr>
      </xdr:nvSpPr>
      <xdr:spPr bwMode="auto">
        <a:xfrm flipH="1">
          <a:off x="1943100" y="5326380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544</xdr:row>
      <xdr:rowOff>114300</xdr:rowOff>
    </xdr:from>
    <xdr:to>
      <xdr:col>2</xdr:col>
      <xdr:colOff>57150</xdr:colOff>
      <xdr:row>544</xdr:row>
      <xdr:rowOff>114300</xdr:rowOff>
    </xdr:to>
    <xdr:sp macro="" textlink="">
      <xdr:nvSpPr>
        <xdr:cNvPr id="1374" name="Line 8">
          <a:extLst>
            <a:ext uri="{FF2B5EF4-FFF2-40B4-BE49-F238E27FC236}">
              <a16:creationId xmlns:a16="http://schemas.microsoft.com/office/drawing/2014/main" id="{00000000-0008-0000-0200-00005E050000}"/>
            </a:ext>
          </a:extLst>
        </xdr:cNvPr>
        <xdr:cNvSpPr>
          <a:spLocks noChangeShapeType="1"/>
        </xdr:cNvSpPr>
      </xdr:nvSpPr>
      <xdr:spPr bwMode="auto">
        <a:xfrm flipH="1">
          <a:off x="1943100" y="122129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431</xdr:row>
      <xdr:rowOff>114300</xdr:rowOff>
    </xdr:from>
    <xdr:to>
      <xdr:col>2</xdr:col>
      <xdr:colOff>57150</xdr:colOff>
      <xdr:row>431</xdr:row>
      <xdr:rowOff>114300</xdr:rowOff>
    </xdr:to>
    <xdr:sp macro="" textlink="">
      <xdr:nvSpPr>
        <xdr:cNvPr id="1375" name="Line 8">
          <a:extLst>
            <a:ext uri="{FF2B5EF4-FFF2-40B4-BE49-F238E27FC236}">
              <a16:creationId xmlns:a16="http://schemas.microsoft.com/office/drawing/2014/main" id="{00000000-0008-0000-0200-00005F050000}"/>
            </a:ext>
          </a:extLst>
        </xdr:cNvPr>
        <xdr:cNvSpPr>
          <a:spLocks noChangeShapeType="1"/>
        </xdr:cNvSpPr>
      </xdr:nvSpPr>
      <xdr:spPr bwMode="auto">
        <a:xfrm flipH="1">
          <a:off x="1943100" y="96288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438</xdr:row>
      <xdr:rowOff>114300</xdr:rowOff>
    </xdr:from>
    <xdr:to>
      <xdr:col>2</xdr:col>
      <xdr:colOff>76200</xdr:colOff>
      <xdr:row>438</xdr:row>
      <xdr:rowOff>114300</xdr:rowOff>
    </xdr:to>
    <xdr:sp macro="" textlink="">
      <xdr:nvSpPr>
        <xdr:cNvPr id="1376" name="Line 8">
          <a:extLst>
            <a:ext uri="{FF2B5EF4-FFF2-40B4-BE49-F238E27FC236}">
              <a16:creationId xmlns:a16="http://schemas.microsoft.com/office/drawing/2014/main" id="{00000000-0008-0000-0200-000060050000}"/>
            </a:ext>
          </a:extLst>
        </xdr:cNvPr>
        <xdr:cNvSpPr>
          <a:spLocks noChangeShapeType="1"/>
        </xdr:cNvSpPr>
      </xdr:nvSpPr>
      <xdr:spPr bwMode="auto">
        <a:xfrm flipH="1">
          <a:off x="1943100" y="978884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466</xdr:row>
      <xdr:rowOff>95250</xdr:rowOff>
    </xdr:from>
    <xdr:to>
      <xdr:col>2</xdr:col>
      <xdr:colOff>38100</xdr:colOff>
      <xdr:row>466</xdr:row>
      <xdr:rowOff>104775</xdr:rowOff>
    </xdr:to>
    <xdr:sp macro="" textlink="">
      <xdr:nvSpPr>
        <xdr:cNvPr id="1377" name="Line 7">
          <a:extLst>
            <a:ext uri="{FF2B5EF4-FFF2-40B4-BE49-F238E27FC236}">
              <a16:creationId xmlns:a16="http://schemas.microsoft.com/office/drawing/2014/main" id="{00000000-0008-0000-0200-000061050000}"/>
            </a:ext>
          </a:extLst>
        </xdr:cNvPr>
        <xdr:cNvSpPr>
          <a:spLocks noChangeShapeType="1"/>
        </xdr:cNvSpPr>
      </xdr:nvSpPr>
      <xdr:spPr bwMode="auto">
        <a:xfrm flipH="1" flipV="1">
          <a:off x="1409700" y="1042701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467</xdr:row>
      <xdr:rowOff>114300</xdr:rowOff>
    </xdr:from>
    <xdr:to>
      <xdr:col>2</xdr:col>
      <xdr:colOff>0</xdr:colOff>
      <xdr:row>467</xdr:row>
      <xdr:rowOff>114300</xdr:rowOff>
    </xdr:to>
    <xdr:sp macro="" textlink="">
      <xdr:nvSpPr>
        <xdr:cNvPr id="1378" name="Line 8">
          <a:extLst>
            <a:ext uri="{FF2B5EF4-FFF2-40B4-BE49-F238E27FC236}">
              <a16:creationId xmlns:a16="http://schemas.microsoft.com/office/drawing/2014/main" id="{00000000-0008-0000-0200-000062050000}"/>
            </a:ext>
          </a:extLst>
        </xdr:cNvPr>
        <xdr:cNvSpPr>
          <a:spLocks noChangeShapeType="1"/>
        </xdr:cNvSpPr>
      </xdr:nvSpPr>
      <xdr:spPr bwMode="auto">
        <a:xfrm flipH="1">
          <a:off x="1409700" y="104517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243</xdr:row>
      <xdr:rowOff>95250</xdr:rowOff>
    </xdr:from>
    <xdr:to>
      <xdr:col>3</xdr:col>
      <xdr:colOff>38100</xdr:colOff>
      <xdr:row>243</xdr:row>
      <xdr:rowOff>104775</xdr:rowOff>
    </xdr:to>
    <xdr:sp macro="" textlink="">
      <xdr:nvSpPr>
        <xdr:cNvPr id="1379" name="Line 7">
          <a:extLst>
            <a:ext uri="{FF2B5EF4-FFF2-40B4-BE49-F238E27FC236}">
              <a16:creationId xmlns:a16="http://schemas.microsoft.com/office/drawing/2014/main" id="{00000000-0008-0000-0200-000063050000}"/>
            </a:ext>
          </a:extLst>
        </xdr:cNvPr>
        <xdr:cNvSpPr>
          <a:spLocks noChangeShapeType="1"/>
        </xdr:cNvSpPr>
      </xdr:nvSpPr>
      <xdr:spPr bwMode="auto">
        <a:xfrm flipH="1" flipV="1">
          <a:off x="1866900" y="53016150"/>
          <a:ext cx="3810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244</xdr:row>
      <xdr:rowOff>114300</xdr:rowOff>
    </xdr:from>
    <xdr:to>
      <xdr:col>3</xdr:col>
      <xdr:colOff>0</xdr:colOff>
      <xdr:row>244</xdr:row>
      <xdr:rowOff>114300</xdr:rowOff>
    </xdr:to>
    <xdr:sp macro="" textlink="">
      <xdr:nvSpPr>
        <xdr:cNvPr id="1380" name="Line 8">
          <a:extLst>
            <a:ext uri="{FF2B5EF4-FFF2-40B4-BE49-F238E27FC236}">
              <a16:creationId xmlns:a16="http://schemas.microsoft.com/office/drawing/2014/main" id="{00000000-0008-0000-0200-000064050000}"/>
            </a:ext>
          </a:extLst>
        </xdr:cNvPr>
        <xdr:cNvSpPr>
          <a:spLocks noChangeShapeType="1"/>
        </xdr:cNvSpPr>
      </xdr:nvSpPr>
      <xdr:spPr bwMode="auto">
        <a:xfrm flipH="1">
          <a:off x="1943100" y="5326380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340</xdr:row>
      <xdr:rowOff>114300</xdr:rowOff>
    </xdr:from>
    <xdr:to>
      <xdr:col>2</xdr:col>
      <xdr:colOff>76200</xdr:colOff>
      <xdr:row>340</xdr:row>
      <xdr:rowOff>114300</xdr:rowOff>
    </xdr:to>
    <xdr:sp macro="" textlink="">
      <xdr:nvSpPr>
        <xdr:cNvPr id="1381" name="Line 8">
          <a:extLst>
            <a:ext uri="{FF2B5EF4-FFF2-40B4-BE49-F238E27FC236}">
              <a16:creationId xmlns:a16="http://schemas.microsoft.com/office/drawing/2014/main" id="{00000000-0008-0000-0200-000065050000}"/>
            </a:ext>
          </a:extLst>
        </xdr:cNvPr>
        <xdr:cNvSpPr>
          <a:spLocks noChangeShapeType="1"/>
        </xdr:cNvSpPr>
      </xdr:nvSpPr>
      <xdr:spPr bwMode="auto">
        <a:xfrm flipH="1">
          <a:off x="1943100" y="75704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359</xdr:row>
      <xdr:rowOff>95250</xdr:rowOff>
    </xdr:from>
    <xdr:to>
      <xdr:col>2</xdr:col>
      <xdr:colOff>47625</xdr:colOff>
      <xdr:row>359</xdr:row>
      <xdr:rowOff>104775</xdr:rowOff>
    </xdr:to>
    <xdr:sp macro="" textlink="">
      <xdr:nvSpPr>
        <xdr:cNvPr id="1382" name="Line 7">
          <a:extLst>
            <a:ext uri="{FF2B5EF4-FFF2-40B4-BE49-F238E27FC236}">
              <a16:creationId xmlns:a16="http://schemas.microsoft.com/office/drawing/2014/main" id="{00000000-0008-0000-0200-000066050000}"/>
            </a:ext>
          </a:extLst>
        </xdr:cNvPr>
        <xdr:cNvSpPr>
          <a:spLocks noChangeShapeType="1"/>
        </xdr:cNvSpPr>
      </xdr:nvSpPr>
      <xdr:spPr bwMode="auto">
        <a:xfrm flipH="1" flipV="1">
          <a:off x="1409700" y="7953375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360</xdr:row>
      <xdr:rowOff>114300</xdr:rowOff>
    </xdr:from>
    <xdr:to>
      <xdr:col>2</xdr:col>
      <xdr:colOff>0</xdr:colOff>
      <xdr:row>360</xdr:row>
      <xdr:rowOff>114300</xdr:rowOff>
    </xdr:to>
    <xdr:sp macro="" textlink="">
      <xdr:nvSpPr>
        <xdr:cNvPr id="1383" name="Line 8">
          <a:extLst>
            <a:ext uri="{FF2B5EF4-FFF2-40B4-BE49-F238E27FC236}">
              <a16:creationId xmlns:a16="http://schemas.microsoft.com/office/drawing/2014/main" id="{00000000-0008-0000-0200-000067050000}"/>
            </a:ext>
          </a:extLst>
        </xdr:cNvPr>
        <xdr:cNvSpPr>
          <a:spLocks noChangeShapeType="1"/>
        </xdr:cNvSpPr>
      </xdr:nvSpPr>
      <xdr:spPr bwMode="auto">
        <a:xfrm flipH="1">
          <a:off x="1409700" y="79790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321</xdr:row>
      <xdr:rowOff>114300</xdr:rowOff>
    </xdr:from>
    <xdr:to>
      <xdr:col>2</xdr:col>
      <xdr:colOff>76200</xdr:colOff>
      <xdr:row>321</xdr:row>
      <xdr:rowOff>114300</xdr:rowOff>
    </xdr:to>
    <xdr:sp macro="" textlink="">
      <xdr:nvSpPr>
        <xdr:cNvPr id="1384" name="Line 8">
          <a:extLst>
            <a:ext uri="{FF2B5EF4-FFF2-40B4-BE49-F238E27FC236}">
              <a16:creationId xmlns:a16="http://schemas.microsoft.com/office/drawing/2014/main" id="{00000000-0008-0000-0200-000068050000}"/>
            </a:ext>
          </a:extLst>
        </xdr:cNvPr>
        <xdr:cNvSpPr>
          <a:spLocks noChangeShapeType="1"/>
        </xdr:cNvSpPr>
      </xdr:nvSpPr>
      <xdr:spPr bwMode="auto">
        <a:xfrm flipH="1">
          <a:off x="1485900" y="71113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321</xdr:row>
      <xdr:rowOff>114300</xdr:rowOff>
    </xdr:from>
    <xdr:to>
      <xdr:col>2</xdr:col>
      <xdr:colOff>76200</xdr:colOff>
      <xdr:row>321</xdr:row>
      <xdr:rowOff>114300</xdr:rowOff>
    </xdr:to>
    <xdr:sp macro="" textlink="">
      <xdr:nvSpPr>
        <xdr:cNvPr id="1385" name="Line 8">
          <a:extLst>
            <a:ext uri="{FF2B5EF4-FFF2-40B4-BE49-F238E27FC236}">
              <a16:creationId xmlns:a16="http://schemas.microsoft.com/office/drawing/2014/main" id="{00000000-0008-0000-0200-000069050000}"/>
            </a:ext>
          </a:extLst>
        </xdr:cNvPr>
        <xdr:cNvSpPr>
          <a:spLocks noChangeShapeType="1"/>
        </xdr:cNvSpPr>
      </xdr:nvSpPr>
      <xdr:spPr bwMode="auto">
        <a:xfrm flipH="1">
          <a:off x="1485900" y="71113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313</xdr:row>
      <xdr:rowOff>114300</xdr:rowOff>
    </xdr:from>
    <xdr:to>
      <xdr:col>2</xdr:col>
      <xdr:colOff>76200</xdr:colOff>
      <xdr:row>313</xdr:row>
      <xdr:rowOff>114300</xdr:rowOff>
    </xdr:to>
    <xdr:sp macro="" textlink="">
      <xdr:nvSpPr>
        <xdr:cNvPr id="1386" name="Line 8">
          <a:extLst>
            <a:ext uri="{FF2B5EF4-FFF2-40B4-BE49-F238E27FC236}">
              <a16:creationId xmlns:a16="http://schemas.microsoft.com/office/drawing/2014/main" id="{00000000-0008-0000-0200-00006A050000}"/>
            </a:ext>
          </a:extLst>
        </xdr:cNvPr>
        <xdr:cNvSpPr>
          <a:spLocks noChangeShapeType="1"/>
        </xdr:cNvSpPr>
      </xdr:nvSpPr>
      <xdr:spPr bwMode="auto">
        <a:xfrm flipH="1">
          <a:off x="1485900" y="69132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341</xdr:row>
      <xdr:rowOff>95250</xdr:rowOff>
    </xdr:from>
    <xdr:to>
      <xdr:col>2</xdr:col>
      <xdr:colOff>47625</xdr:colOff>
      <xdr:row>341</xdr:row>
      <xdr:rowOff>104775</xdr:rowOff>
    </xdr:to>
    <xdr:sp macro="" textlink="">
      <xdr:nvSpPr>
        <xdr:cNvPr id="1387" name="Line 7">
          <a:extLst>
            <a:ext uri="{FF2B5EF4-FFF2-40B4-BE49-F238E27FC236}">
              <a16:creationId xmlns:a16="http://schemas.microsoft.com/office/drawing/2014/main" id="{00000000-0008-0000-0200-00006B050000}"/>
            </a:ext>
          </a:extLst>
        </xdr:cNvPr>
        <xdr:cNvSpPr>
          <a:spLocks noChangeShapeType="1"/>
        </xdr:cNvSpPr>
      </xdr:nvSpPr>
      <xdr:spPr bwMode="auto">
        <a:xfrm flipH="1" flipV="1">
          <a:off x="1409700" y="7592377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342</xdr:row>
      <xdr:rowOff>114300</xdr:rowOff>
    </xdr:from>
    <xdr:to>
      <xdr:col>2</xdr:col>
      <xdr:colOff>0</xdr:colOff>
      <xdr:row>342</xdr:row>
      <xdr:rowOff>114300</xdr:rowOff>
    </xdr:to>
    <xdr:sp macro="" textlink="">
      <xdr:nvSpPr>
        <xdr:cNvPr id="1388" name="Line 8">
          <a:extLst>
            <a:ext uri="{FF2B5EF4-FFF2-40B4-BE49-F238E27FC236}">
              <a16:creationId xmlns:a16="http://schemas.microsoft.com/office/drawing/2014/main" id="{00000000-0008-0000-0200-00006C050000}"/>
            </a:ext>
          </a:extLst>
        </xdr:cNvPr>
        <xdr:cNvSpPr>
          <a:spLocks noChangeShapeType="1"/>
        </xdr:cNvSpPr>
      </xdr:nvSpPr>
      <xdr:spPr bwMode="auto">
        <a:xfrm flipH="1">
          <a:off x="1409700" y="76180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340</xdr:row>
      <xdr:rowOff>114300</xdr:rowOff>
    </xdr:from>
    <xdr:to>
      <xdr:col>2</xdr:col>
      <xdr:colOff>76200</xdr:colOff>
      <xdr:row>340</xdr:row>
      <xdr:rowOff>114300</xdr:rowOff>
    </xdr:to>
    <xdr:sp macro="" textlink="">
      <xdr:nvSpPr>
        <xdr:cNvPr id="1389" name="Line 8">
          <a:extLst>
            <a:ext uri="{FF2B5EF4-FFF2-40B4-BE49-F238E27FC236}">
              <a16:creationId xmlns:a16="http://schemas.microsoft.com/office/drawing/2014/main" id="{00000000-0008-0000-0200-00006D050000}"/>
            </a:ext>
          </a:extLst>
        </xdr:cNvPr>
        <xdr:cNvSpPr>
          <a:spLocks noChangeShapeType="1"/>
        </xdr:cNvSpPr>
      </xdr:nvSpPr>
      <xdr:spPr bwMode="auto">
        <a:xfrm flipH="1">
          <a:off x="1943100" y="75704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359</xdr:row>
      <xdr:rowOff>95250</xdr:rowOff>
    </xdr:from>
    <xdr:to>
      <xdr:col>2</xdr:col>
      <xdr:colOff>47625</xdr:colOff>
      <xdr:row>359</xdr:row>
      <xdr:rowOff>104775</xdr:rowOff>
    </xdr:to>
    <xdr:sp macro="" textlink="">
      <xdr:nvSpPr>
        <xdr:cNvPr id="1390" name="Line 7">
          <a:extLst>
            <a:ext uri="{FF2B5EF4-FFF2-40B4-BE49-F238E27FC236}">
              <a16:creationId xmlns:a16="http://schemas.microsoft.com/office/drawing/2014/main" id="{00000000-0008-0000-0200-00006E050000}"/>
            </a:ext>
          </a:extLst>
        </xdr:cNvPr>
        <xdr:cNvSpPr>
          <a:spLocks noChangeShapeType="1"/>
        </xdr:cNvSpPr>
      </xdr:nvSpPr>
      <xdr:spPr bwMode="auto">
        <a:xfrm flipH="1" flipV="1">
          <a:off x="1409700" y="7953375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360</xdr:row>
      <xdr:rowOff>114300</xdr:rowOff>
    </xdr:from>
    <xdr:to>
      <xdr:col>2</xdr:col>
      <xdr:colOff>0</xdr:colOff>
      <xdr:row>360</xdr:row>
      <xdr:rowOff>114300</xdr:rowOff>
    </xdr:to>
    <xdr:sp macro="" textlink="">
      <xdr:nvSpPr>
        <xdr:cNvPr id="1391" name="Line 8">
          <a:extLst>
            <a:ext uri="{FF2B5EF4-FFF2-40B4-BE49-F238E27FC236}">
              <a16:creationId xmlns:a16="http://schemas.microsoft.com/office/drawing/2014/main" id="{00000000-0008-0000-0200-00006F050000}"/>
            </a:ext>
          </a:extLst>
        </xdr:cNvPr>
        <xdr:cNvSpPr>
          <a:spLocks noChangeShapeType="1"/>
        </xdr:cNvSpPr>
      </xdr:nvSpPr>
      <xdr:spPr bwMode="auto">
        <a:xfrm flipH="1">
          <a:off x="1409700" y="79790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340</xdr:row>
      <xdr:rowOff>114300</xdr:rowOff>
    </xdr:from>
    <xdr:to>
      <xdr:col>2</xdr:col>
      <xdr:colOff>76200</xdr:colOff>
      <xdr:row>340</xdr:row>
      <xdr:rowOff>114300</xdr:rowOff>
    </xdr:to>
    <xdr:sp macro="" textlink="">
      <xdr:nvSpPr>
        <xdr:cNvPr id="1392" name="Line 8">
          <a:extLst>
            <a:ext uri="{FF2B5EF4-FFF2-40B4-BE49-F238E27FC236}">
              <a16:creationId xmlns:a16="http://schemas.microsoft.com/office/drawing/2014/main" id="{00000000-0008-0000-0200-000070050000}"/>
            </a:ext>
          </a:extLst>
        </xdr:cNvPr>
        <xdr:cNvSpPr>
          <a:spLocks noChangeShapeType="1"/>
        </xdr:cNvSpPr>
      </xdr:nvSpPr>
      <xdr:spPr bwMode="auto">
        <a:xfrm flipH="1">
          <a:off x="1943100" y="75704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359</xdr:row>
      <xdr:rowOff>95250</xdr:rowOff>
    </xdr:from>
    <xdr:to>
      <xdr:col>2</xdr:col>
      <xdr:colOff>47625</xdr:colOff>
      <xdr:row>359</xdr:row>
      <xdr:rowOff>104775</xdr:rowOff>
    </xdr:to>
    <xdr:sp macro="" textlink="">
      <xdr:nvSpPr>
        <xdr:cNvPr id="1393" name="Line 7">
          <a:extLst>
            <a:ext uri="{FF2B5EF4-FFF2-40B4-BE49-F238E27FC236}">
              <a16:creationId xmlns:a16="http://schemas.microsoft.com/office/drawing/2014/main" id="{00000000-0008-0000-0200-000071050000}"/>
            </a:ext>
          </a:extLst>
        </xdr:cNvPr>
        <xdr:cNvSpPr>
          <a:spLocks noChangeShapeType="1"/>
        </xdr:cNvSpPr>
      </xdr:nvSpPr>
      <xdr:spPr bwMode="auto">
        <a:xfrm flipH="1" flipV="1">
          <a:off x="1409700" y="7953375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360</xdr:row>
      <xdr:rowOff>114300</xdr:rowOff>
    </xdr:from>
    <xdr:to>
      <xdr:col>2</xdr:col>
      <xdr:colOff>0</xdr:colOff>
      <xdr:row>360</xdr:row>
      <xdr:rowOff>114300</xdr:rowOff>
    </xdr:to>
    <xdr:sp macro="" textlink="">
      <xdr:nvSpPr>
        <xdr:cNvPr id="1394" name="Line 8">
          <a:extLst>
            <a:ext uri="{FF2B5EF4-FFF2-40B4-BE49-F238E27FC236}">
              <a16:creationId xmlns:a16="http://schemas.microsoft.com/office/drawing/2014/main" id="{00000000-0008-0000-0200-000072050000}"/>
            </a:ext>
          </a:extLst>
        </xdr:cNvPr>
        <xdr:cNvSpPr>
          <a:spLocks noChangeShapeType="1"/>
        </xdr:cNvSpPr>
      </xdr:nvSpPr>
      <xdr:spPr bwMode="auto">
        <a:xfrm flipH="1">
          <a:off x="1409700" y="79790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321</xdr:row>
      <xdr:rowOff>114300</xdr:rowOff>
    </xdr:from>
    <xdr:to>
      <xdr:col>2</xdr:col>
      <xdr:colOff>76200</xdr:colOff>
      <xdr:row>321</xdr:row>
      <xdr:rowOff>114300</xdr:rowOff>
    </xdr:to>
    <xdr:sp macro="" textlink="">
      <xdr:nvSpPr>
        <xdr:cNvPr id="1395" name="Line 8">
          <a:extLst>
            <a:ext uri="{FF2B5EF4-FFF2-40B4-BE49-F238E27FC236}">
              <a16:creationId xmlns:a16="http://schemas.microsoft.com/office/drawing/2014/main" id="{00000000-0008-0000-0200-000073050000}"/>
            </a:ext>
          </a:extLst>
        </xdr:cNvPr>
        <xdr:cNvSpPr>
          <a:spLocks noChangeShapeType="1"/>
        </xdr:cNvSpPr>
      </xdr:nvSpPr>
      <xdr:spPr bwMode="auto">
        <a:xfrm flipH="1">
          <a:off x="1485900" y="71113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321</xdr:row>
      <xdr:rowOff>114300</xdr:rowOff>
    </xdr:from>
    <xdr:to>
      <xdr:col>2</xdr:col>
      <xdr:colOff>76200</xdr:colOff>
      <xdr:row>321</xdr:row>
      <xdr:rowOff>114300</xdr:rowOff>
    </xdr:to>
    <xdr:sp macro="" textlink="">
      <xdr:nvSpPr>
        <xdr:cNvPr id="1396" name="Line 8">
          <a:extLst>
            <a:ext uri="{FF2B5EF4-FFF2-40B4-BE49-F238E27FC236}">
              <a16:creationId xmlns:a16="http://schemas.microsoft.com/office/drawing/2014/main" id="{00000000-0008-0000-0200-000074050000}"/>
            </a:ext>
          </a:extLst>
        </xdr:cNvPr>
        <xdr:cNvSpPr>
          <a:spLocks noChangeShapeType="1"/>
        </xdr:cNvSpPr>
      </xdr:nvSpPr>
      <xdr:spPr bwMode="auto">
        <a:xfrm flipH="1">
          <a:off x="1485900" y="71113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313</xdr:row>
      <xdr:rowOff>114300</xdr:rowOff>
    </xdr:from>
    <xdr:to>
      <xdr:col>2</xdr:col>
      <xdr:colOff>76200</xdr:colOff>
      <xdr:row>313</xdr:row>
      <xdr:rowOff>114300</xdr:rowOff>
    </xdr:to>
    <xdr:sp macro="" textlink="">
      <xdr:nvSpPr>
        <xdr:cNvPr id="1397" name="Line 8">
          <a:extLst>
            <a:ext uri="{FF2B5EF4-FFF2-40B4-BE49-F238E27FC236}">
              <a16:creationId xmlns:a16="http://schemas.microsoft.com/office/drawing/2014/main" id="{00000000-0008-0000-0200-000075050000}"/>
            </a:ext>
          </a:extLst>
        </xdr:cNvPr>
        <xdr:cNvSpPr>
          <a:spLocks noChangeShapeType="1"/>
        </xdr:cNvSpPr>
      </xdr:nvSpPr>
      <xdr:spPr bwMode="auto">
        <a:xfrm flipH="1">
          <a:off x="1485900" y="69132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341</xdr:row>
      <xdr:rowOff>95250</xdr:rowOff>
    </xdr:from>
    <xdr:to>
      <xdr:col>2</xdr:col>
      <xdr:colOff>47625</xdr:colOff>
      <xdr:row>341</xdr:row>
      <xdr:rowOff>104775</xdr:rowOff>
    </xdr:to>
    <xdr:sp macro="" textlink="">
      <xdr:nvSpPr>
        <xdr:cNvPr id="1398" name="Line 7">
          <a:extLst>
            <a:ext uri="{FF2B5EF4-FFF2-40B4-BE49-F238E27FC236}">
              <a16:creationId xmlns:a16="http://schemas.microsoft.com/office/drawing/2014/main" id="{00000000-0008-0000-0200-000076050000}"/>
            </a:ext>
          </a:extLst>
        </xdr:cNvPr>
        <xdr:cNvSpPr>
          <a:spLocks noChangeShapeType="1"/>
        </xdr:cNvSpPr>
      </xdr:nvSpPr>
      <xdr:spPr bwMode="auto">
        <a:xfrm flipH="1" flipV="1">
          <a:off x="1409700" y="7592377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342</xdr:row>
      <xdr:rowOff>114300</xdr:rowOff>
    </xdr:from>
    <xdr:to>
      <xdr:col>2</xdr:col>
      <xdr:colOff>0</xdr:colOff>
      <xdr:row>342</xdr:row>
      <xdr:rowOff>114300</xdr:rowOff>
    </xdr:to>
    <xdr:sp macro="" textlink="">
      <xdr:nvSpPr>
        <xdr:cNvPr id="1399" name="Line 8">
          <a:extLst>
            <a:ext uri="{FF2B5EF4-FFF2-40B4-BE49-F238E27FC236}">
              <a16:creationId xmlns:a16="http://schemas.microsoft.com/office/drawing/2014/main" id="{00000000-0008-0000-0200-000077050000}"/>
            </a:ext>
          </a:extLst>
        </xdr:cNvPr>
        <xdr:cNvSpPr>
          <a:spLocks noChangeShapeType="1"/>
        </xdr:cNvSpPr>
      </xdr:nvSpPr>
      <xdr:spPr bwMode="auto">
        <a:xfrm flipH="1">
          <a:off x="1409700" y="76180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340</xdr:row>
      <xdr:rowOff>114300</xdr:rowOff>
    </xdr:from>
    <xdr:to>
      <xdr:col>2</xdr:col>
      <xdr:colOff>76200</xdr:colOff>
      <xdr:row>340</xdr:row>
      <xdr:rowOff>114300</xdr:rowOff>
    </xdr:to>
    <xdr:sp macro="" textlink="">
      <xdr:nvSpPr>
        <xdr:cNvPr id="1400" name="Line 8">
          <a:extLst>
            <a:ext uri="{FF2B5EF4-FFF2-40B4-BE49-F238E27FC236}">
              <a16:creationId xmlns:a16="http://schemas.microsoft.com/office/drawing/2014/main" id="{00000000-0008-0000-0200-000078050000}"/>
            </a:ext>
          </a:extLst>
        </xdr:cNvPr>
        <xdr:cNvSpPr>
          <a:spLocks noChangeShapeType="1"/>
        </xdr:cNvSpPr>
      </xdr:nvSpPr>
      <xdr:spPr bwMode="auto">
        <a:xfrm flipH="1">
          <a:off x="1943100" y="75704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359</xdr:row>
      <xdr:rowOff>95250</xdr:rowOff>
    </xdr:from>
    <xdr:to>
      <xdr:col>2</xdr:col>
      <xdr:colOff>47625</xdr:colOff>
      <xdr:row>359</xdr:row>
      <xdr:rowOff>104775</xdr:rowOff>
    </xdr:to>
    <xdr:sp macro="" textlink="">
      <xdr:nvSpPr>
        <xdr:cNvPr id="1401" name="Line 7">
          <a:extLst>
            <a:ext uri="{FF2B5EF4-FFF2-40B4-BE49-F238E27FC236}">
              <a16:creationId xmlns:a16="http://schemas.microsoft.com/office/drawing/2014/main" id="{00000000-0008-0000-0200-000079050000}"/>
            </a:ext>
          </a:extLst>
        </xdr:cNvPr>
        <xdr:cNvSpPr>
          <a:spLocks noChangeShapeType="1"/>
        </xdr:cNvSpPr>
      </xdr:nvSpPr>
      <xdr:spPr bwMode="auto">
        <a:xfrm flipH="1" flipV="1">
          <a:off x="1409700" y="7953375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360</xdr:row>
      <xdr:rowOff>114300</xdr:rowOff>
    </xdr:from>
    <xdr:to>
      <xdr:col>2</xdr:col>
      <xdr:colOff>0</xdr:colOff>
      <xdr:row>360</xdr:row>
      <xdr:rowOff>114300</xdr:rowOff>
    </xdr:to>
    <xdr:sp macro="" textlink="">
      <xdr:nvSpPr>
        <xdr:cNvPr id="1402" name="Line 8">
          <a:extLst>
            <a:ext uri="{FF2B5EF4-FFF2-40B4-BE49-F238E27FC236}">
              <a16:creationId xmlns:a16="http://schemas.microsoft.com/office/drawing/2014/main" id="{00000000-0008-0000-0200-00007A050000}"/>
            </a:ext>
          </a:extLst>
        </xdr:cNvPr>
        <xdr:cNvSpPr>
          <a:spLocks noChangeShapeType="1"/>
        </xdr:cNvSpPr>
      </xdr:nvSpPr>
      <xdr:spPr bwMode="auto">
        <a:xfrm flipH="1">
          <a:off x="1409700" y="79790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340</xdr:row>
      <xdr:rowOff>114300</xdr:rowOff>
    </xdr:from>
    <xdr:to>
      <xdr:col>2</xdr:col>
      <xdr:colOff>76200</xdr:colOff>
      <xdr:row>340</xdr:row>
      <xdr:rowOff>114300</xdr:rowOff>
    </xdr:to>
    <xdr:sp macro="" textlink="">
      <xdr:nvSpPr>
        <xdr:cNvPr id="1403" name="Line 8">
          <a:extLst>
            <a:ext uri="{FF2B5EF4-FFF2-40B4-BE49-F238E27FC236}">
              <a16:creationId xmlns:a16="http://schemas.microsoft.com/office/drawing/2014/main" id="{00000000-0008-0000-0200-00007B050000}"/>
            </a:ext>
          </a:extLst>
        </xdr:cNvPr>
        <xdr:cNvSpPr>
          <a:spLocks noChangeShapeType="1"/>
        </xdr:cNvSpPr>
      </xdr:nvSpPr>
      <xdr:spPr bwMode="auto">
        <a:xfrm flipH="1">
          <a:off x="1943100" y="75704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359</xdr:row>
      <xdr:rowOff>95250</xdr:rowOff>
    </xdr:from>
    <xdr:to>
      <xdr:col>2</xdr:col>
      <xdr:colOff>47625</xdr:colOff>
      <xdr:row>359</xdr:row>
      <xdr:rowOff>104775</xdr:rowOff>
    </xdr:to>
    <xdr:sp macro="" textlink="">
      <xdr:nvSpPr>
        <xdr:cNvPr id="1404" name="Line 7">
          <a:extLst>
            <a:ext uri="{FF2B5EF4-FFF2-40B4-BE49-F238E27FC236}">
              <a16:creationId xmlns:a16="http://schemas.microsoft.com/office/drawing/2014/main" id="{00000000-0008-0000-0200-00007C050000}"/>
            </a:ext>
          </a:extLst>
        </xdr:cNvPr>
        <xdr:cNvSpPr>
          <a:spLocks noChangeShapeType="1"/>
        </xdr:cNvSpPr>
      </xdr:nvSpPr>
      <xdr:spPr bwMode="auto">
        <a:xfrm flipH="1" flipV="1">
          <a:off x="1409700" y="7953375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360</xdr:row>
      <xdr:rowOff>114300</xdr:rowOff>
    </xdr:from>
    <xdr:to>
      <xdr:col>2</xdr:col>
      <xdr:colOff>0</xdr:colOff>
      <xdr:row>360</xdr:row>
      <xdr:rowOff>114300</xdr:rowOff>
    </xdr:to>
    <xdr:sp macro="" textlink="">
      <xdr:nvSpPr>
        <xdr:cNvPr id="1405" name="Line 8">
          <a:extLst>
            <a:ext uri="{FF2B5EF4-FFF2-40B4-BE49-F238E27FC236}">
              <a16:creationId xmlns:a16="http://schemas.microsoft.com/office/drawing/2014/main" id="{00000000-0008-0000-0200-00007D050000}"/>
            </a:ext>
          </a:extLst>
        </xdr:cNvPr>
        <xdr:cNvSpPr>
          <a:spLocks noChangeShapeType="1"/>
        </xdr:cNvSpPr>
      </xdr:nvSpPr>
      <xdr:spPr bwMode="auto">
        <a:xfrm flipH="1">
          <a:off x="1409700" y="79790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321</xdr:row>
      <xdr:rowOff>114300</xdr:rowOff>
    </xdr:from>
    <xdr:to>
      <xdr:col>2</xdr:col>
      <xdr:colOff>76200</xdr:colOff>
      <xdr:row>321</xdr:row>
      <xdr:rowOff>114300</xdr:rowOff>
    </xdr:to>
    <xdr:sp macro="" textlink="">
      <xdr:nvSpPr>
        <xdr:cNvPr id="1406" name="Line 8">
          <a:extLst>
            <a:ext uri="{FF2B5EF4-FFF2-40B4-BE49-F238E27FC236}">
              <a16:creationId xmlns:a16="http://schemas.microsoft.com/office/drawing/2014/main" id="{00000000-0008-0000-0200-00007E050000}"/>
            </a:ext>
          </a:extLst>
        </xdr:cNvPr>
        <xdr:cNvSpPr>
          <a:spLocks noChangeShapeType="1"/>
        </xdr:cNvSpPr>
      </xdr:nvSpPr>
      <xdr:spPr bwMode="auto">
        <a:xfrm flipH="1">
          <a:off x="1485900" y="71113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321</xdr:row>
      <xdr:rowOff>114300</xdr:rowOff>
    </xdr:from>
    <xdr:to>
      <xdr:col>2</xdr:col>
      <xdr:colOff>76200</xdr:colOff>
      <xdr:row>321</xdr:row>
      <xdr:rowOff>114300</xdr:rowOff>
    </xdr:to>
    <xdr:sp macro="" textlink="">
      <xdr:nvSpPr>
        <xdr:cNvPr id="1407" name="Line 8">
          <a:extLst>
            <a:ext uri="{FF2B5EF4-FFF2-40B4-BE49-F238E27FC236}">
              <a16:creationId xmlns:a16="http://schemas.microsoft.com/office/drawing/2014/main" id="{00000000-0008-0000-0200-00007F050000}"/>
            </a:ext>
          </a:extLst>
        </xdr:cNvPr>
        <xdr:cNvSpPr>
          <a:spLocks noChangeShapeType="1"/>
        </xdr:cNvSpPr>
      </xdr:nvSpPr>
      <xdr:spPr bwMode="auto">
        <a:xfrm flipH="1">
          <a:off x="1485900" y="71113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313</xdr:row>
      <xdr:rowOff>114300</xdr:rowOff>
    </xdr:from>
    <xdr:to>
      <xdr:col>2</xdr:col>
      <xdr:colOff>76200</xdr:colOff>
      <xdr:row>313</xdr:row>
      <xdr:rowOff>114300</xdr:rowOff>
    </xdr:to>
    <xdr:sp macro="" textlink="">
      <xdr:nvSpPr>
        <xdr:cNvPr id="1408" name="Line 8">
          <a:extLst>
            <a:ext uri="{FF2B5EF4-FFF2-40B4-BE49-F238E27FC236}">
              <a16:creationId xmlns:a16="http://schemas.microsoft.com/office/drawing/2014/main" id="{00000000-0008-0000-0200-000080050000}"/>
            </a:ext>
          </a:extLst>
        </xdr:cNvPr>
        <xdr:cNvSpPr>
          <a:spLocks noChangeShapeType="1"/>
        </xdr:cNvSpPr>
      </xdr:nvSpPr>
      <xdr:spPr bwMode="auto">
        <a:xfrm flipH="1">
          <a:off x="1485900" y="69132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342</xdr:row>
      <xdr:rowOff>114300</xdr:rowOff>
    </xdr:from>
    <xdr:to>
      <xdr:col>2</xdr:col>
      <xdr:colOff>0</xdr:colOff>
      <xdr:row>342</xdr:row>
      <xdr:rowOff>114300</xdr:rowOff>
    </xdr:to>
    <xdr:sp macro="" textlink="">
      <xdr:nvSpPr>
        <xdr:cNvPr id="1409" name="Line 8">
          <a:extLst>
            <a:ext uri="{FF2B5EF4-FFF2-40B4-BE49-F238E27FC236}">
              <a16:creationId xmlns:a16="http://schemas.microsoft.com/office/drawing/2014/main" id="{00000000-0008-0000-0200-000081050000}"/>
            </a:ext>
          </a:extLst>
        </xdr:cNvPr>
        <xdr:cNvSpPr>
          <a:spLocks noChangeShapeType="1"/>
        </xdr:cNvSpPr>
      </xdr:nvSpPr>
      <xdr:spPr bwMode="auto">
        <a:xfrm flipH="1">
          <a:off x="1409700" y="76180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340</xdr:row>
      <xdr:rowOff>114300</xdr:rowOff>
    </xdr:from>
    <xdr:to>
      <xdr:col>2</xdr:col>
      <xdr:colOff>76200</xdr:colOff>
      <xdr:row>340</xdr:row>
      <xdr:rowOff>114300</xdr:rowOff>
    </xdr:to>
    <xdr:sp macro="" textlink="">
      <xdr:nvSpPr>
        <xdr:cNvPr id="1410" name="Line 8">
          <a:extLst>
            <a:ext uri="{FF2B5EF4-FFF2-40B4-BE49-F238E27FC236}">
              <a16:creationId xmlns:a16="http://schemas.microsoft.com/office/drawing/2014/main" id="{00000000-0008-0000-0200-000082050000}"/>
            </a:ext>
          </a:extLst>
        </xdr:cNvPr>
        <xdr:cNvSpPr>
          <a:spLocks noChangeShapeType="1"/>
        </xdr:cNvSpPr>
      </xdr:nvSpPr>
      <xdr:spPr bwMode="auto">
        <a:xfrm flipH="1">
          <a:off x="1943100" y="75704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360</xdr:row>
      <xdr:rowOff>114300</xdr:rowOff>
    </xdr:from>
    <xdr:to>
      <xdr:col>2</xdr:col>
      <xdr:colOff>0</xdr:colOff>
      <xdr:row>360</xdr:row>
      <xdr:rowOff>114300</xdr:rowOff>
    </xdr:to>
    <xdr:sp macro="" textlink="">
      <xdr:nvSpPr>
        <xdr:cNvPr id="1411" name="Line 8">
          <a:extLst>
            <a:ext uri="{FF2B5EF4-FFF2-40B4-BE49-F238E27FC236}">
              <a16:creationId xmlns:a16="http://schemas.microsoft.com/office/drawing/2014/main" id="{00000000-0008-0000-0200-000083050000}"/>
            </a:ext>
          </a:extLst>
        </xdr:cNvPr>
        <xdr:cNvSpPr>
          <a:spLocks noChangeShapeType="1"/>
        </xdr:cNvSpPr>
      </xdr:nvSpPr>
      <xdr:spPr bwMode="auto">
        <a:xfrm flipH="1">
          <a:off x="1409700" y="79790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424</xdr:row>
      <xdr:rowOff>95250</xdr:rowOff>
    </xdr:from>
    <xdr:to>
      <xdr:col>2</xdr:col>
      <xdr:colOff>9525</xdr:colOff>
      <xdr:row>424</xdr:row>
      <xdr:rowOff>104775</xdr:rowOff>
    </xdr:to>
    <xdr:sp macro="" textlink="">
      <xdr:nvSpPr>
        <xdr:cNvPr id="1412" name="Line 7">
          <a:extLst>
            <a:ext uri="{FF2B5EF4-FFF2-40B4-BE49-F238E27FC236}">
              <a16:creationId xmlns:a16="http://schemas.microsoft.com/office/drawing/2014/main" id="{00000000-0008-0000-0200-000084050000}"/>
            </a:ext>
          </a:extLst>
        </xdr:cNvPr>
        <xdr:cNvSpPr>
          <a:spLocks noChangeShapeType="1"/>
        </xdr:cNvSpPr>
      </xdr:nvSpPr>
      <xdr:spPr bwMode="auto">
        <a:xfrm flipH="1" flipV="1">
          <a:off x="1409700" y="946213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425</xdr:row>
      <xdr:rowOff>114300</xdr:rowOff>
    </xdr:from>
    <xdr:to>
      <xdr:col>2</xdr:col>
      <xdr:colOff>0</xdr:colOff>
      <xdr:row>425</xdr:row>
      <xdr:rowOff>114300</xdr:rowOff>
    </xdr:to>
    <xdr:sp macro="" textlink="">
      <xdr:nvSpPr>
        <xdr:cNvPr id="1413" name="Line 8">
          <a:extLst>
            <a:ext uri="{FF2B5EF4-FFF2-40B4-BE49-F238E27FC236}">
              <a16:creationId xmlns:a16="http://schemas.microsoft.com/office/drawing/2014/main" id="{00000000-0008-0000-0200-000085050000}"/>
            </a:ext>
          </a:extLst>
        </xdr:cNvPr>
        <xdr:cNvSpPr>
          <a:spLocks noChangeShapeType="1"/>
        </xdr:cNvSpPr>
      </xdr:nvSpPr>
      <xdr:spPr bwMode="auto">
        <a:xfrm flipH="1">
          <a:off x="1409700" y="94869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424</xdr:row>
      <xdr:rowOff>95250</xdr:rowOff>
    </xdr:from>
    <xdr:to>
      <xdr:col>2</xdr:col>
      <xdr:colOff>9525</xdr:colOff>
      <xdr:row>424</xdr:row>
      <xdr:rowOff>104775</xdr:rowOff>
    </xdr:to>
    <xdr:sp macro="" textlink="">
      <xdr:nvSpPr>
        <xdr:cNvPr id="1414" name="Line 7">
          <a:extLst>
            <a:ext uri="{FF2B5EF4-FFF2-40B4-BE49-F238E27FC236}">
              <a16:creationId xmlns:a16="http://schemas.microsoft.com/office/drawing/2014/main" id="{00000000-0008-0000-0200-000086050000}"/>
            </a:ext>
          </a:extLst>
        </xdr:cNvPr>
        <xdr:cNvSpPr>
          <a:spLocks noChangeShapeType="1"/>
        </xdr:cNvSpPr>
      </xdr:nvSpPr>
      <xdr:spPr bwMode="auto">
        <a:xfrm flipH="1" flipV="1">
          <a:off x="1409700" y="946213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425</xdr:row>
      <xdr:rowOff>114300</xdr:rowOff>
    </xdr:from>
    <xdr:to>
      <xdr:col>2</xdr:col>
      <xdr:colOff>0</xdr:colOff>
      <xdr:row>425</xdr:row>
      <xdr:rowOff>114300</xdr:rowOff>
    </xdr:to>
    <xdr:sp macro="" textlink="">
      <xdr:nvSpPr>
        <xdr:cNvPr id="1415" name="Line 8">
          <a:extLst>
            <a:ext uri="{FF2B5EF4-FFF2-40B4-BE49-F238E27FC236}">
              <a16:creationId xmlns:a16="http://schemas.microsoft.com/office/drawing/2014/main" id="{00000000-0008-0000-0200-000087050000}"/>
            </a:ext>
          </a:extLst>
        </xdr:cNvPr>
        <xdr:cNvSpPr>
          <a:spLocks noChangeShapeType="1"/>
        </xdr:cNvSpPr>
      </xdr:nvSpPr>
      <xdr:spPr bwMode="auto">
        <a:xfrm flipH="1">
          <a:off x="1409700" y="94869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421</xdr:row>
      <xdr:rowOff>114300</xdr:rowOff>
    </xdr:from>
    <xdr:to>
      <xdr:col>2</xdr:col>
      <xdr:colOff>19050</xdr:colOff>
      <xdr:row>421</xdr:row>
      <xdr:rowOff>114300</xdr:rowOff>
    </xdr:to>
    <xdr:sp macro="" textlink="">
      <xdr:nvSpPr>
        <xdr:cNvPr id="1416" name="Line 8">
          <a:extLst>
            <a:ext uri="{FF2B5EF4-FFF2-40B4-BE49-F238E27FC236}">
              <a16:creationId xmlns:a16="http://schemas.microsoft.com/office/drawing/2014/main" id="{00000000-0008-0000-0200-000088050000}"/>
            </a:ext>
          </a:extLst>
        </xdr:cNvPr>
        <xdr:cNvSpPr>
          <a:spLocks noChangeShapeType="1"/>
        </xdr:cNvSpPr>
      </xdr:nvSpPr>
      <xdr:spPr bwMode="auto">
        <a:xfrm flipH="1">
          <a:off x="1343025" y="939546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448</xdr:row>
      <xdr:rowOff>95250</xdr:rowOff>
    </xdr:from>
    <xdr:to>
      <xdr:col>2</xdr:col>
      <xdr:colOff>9525</xdr:colOff>
      <xdr:row>448</xdr:row>
      <xdr:rowOff>104775</xdr:rowOff>
    </xdr:to>
    <xdr:sp macro="" textlink="">
      <xdr:nvSpPr>
        <xdr:cNvPr id="1417" name="Line 7">
          <a:extLst>
            <a:ext uri="{FF2B5EF4-FFF2-40B4-BE49-F238E27FC236}">
              <a16:creationId xmlns:a16="http://schemas.microsoft.com/office/drawing/2014/main" id="{00000000-0008-0000-0200-000089050000}"/>
            </a:ext>
          </a:extLst>
        </xdr:cNvPr>
        <xdr:cNvSpPr>
          <a:spLocks noChangeShapeType="1"/>
        </xdr:cNvSpPr>
      </xdr:nvSpPr>
      <xdr:spPr bwMode="auto">
        <a:xfrm flipH="1" flipV="1">
          <a:off x="1409700" y="1001553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449</xdr:row>
      <xdr:rowOff>114300</xdr:rowOff>
    </xdr:from>
    <xdr:to>
      <xdr:col>2</xdr:col>
      <xdr:colOff>0</xdr:colOff>
      <xdr:row>449</xdr:row>
      <xdr:rowOff>114300</xdr:rowOff>
    </xdr:to>
    <xdr:sp macro="" textlink="">
      <xdr:nvSpPr>
        <xdr:cNvPr id="1418" name="Line 8">
          <a:extLst>
            <a:ext uri="{FF2B5EF4-FFF2-40B4-BE49-F238E27FC236}">
              <a16:creationId xmlns:a16="http://schemas.microsoft.com/office/drawing/2014/main" id="{00000000-0008-0000-0200-00008A050000}"/>
            </a:ext>
          </a:extLst>
        </xdr:cNvPr>
        <xdr:cNvSpPr>
          <a:spLocks noChangeShapeType="1"/>
        </xdr:cNvSpPr>
      </xdr:nvSpPr>
      <xdr:spPr bwMode="auto">
        <a:xfrm flipH="1">
          <a:off x="1409700" y="100403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428</xdr:row>
      <xdr:rowOff>114300</xdr:rowOff>
    </xdr:from>
    <xdr:to>
      <xdr:col>2</xdr:col>
      <xdr:colOff>19050</xdr:colOff>
      <xdr:row>428</xdr:row>
      <xdr:rowOff>114300</xdr:rowOff>
    </xdr:to>
    <xdr:sp macro="" textlink="">
      <xdr:nvSpPr>
        <xdr:cNvPr id="1419" name="Line 8">
          <a:extLst>
            <a:ext uri="{FF2B5EF4-FFF2-40B4-BE49-F238E27FC236}">
              <a16:creationId xmlns:a16="http://schemas.microsoft.com/office/drawing/2014/main" id="{00000000-0008-0000-0200-00008B050000}"/>
            </a:ext>
          </a:extLst>
        </xdr:cNvPr>
        <xdr:cNvSpPr>
          <a:spLocks noChangeShapeType="1"/>
        </xdr:cNvSpPr>
      </xdr:nvSpPr>
      <xdr:spPr bwMode="auto">
        <a:xfrm flipH="1">
          <a:off x="1343025" y="955738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455</xdr:row>
      <xdr:rowOff>95250</xdr:rowOff>
    </xdr:from>
    <xdr:to>
      <xdr:col>2</xdr:col>
      <xdr:colOff>9525</xdr:colOff>
      <xdr:row>455</xdr:row>
      <xdr:rowOff>104775</xdr:rowOff>
    </xdr:to>
    <xdr:sp macro="" textlink="">
      <xdr:nvSpPr>
        <xdr:cNvPr id="1420" name="Line 7">
          <a:extLst>
            <a:ext uri="{FF2B5EF4-FFF2-40B4-BE49-F238E27FC236}">
              <a16:creationId xmlns:a16="http://schemas.microsoft.com/office/drawing/2014/main" id="{00000000-0008-0000-0200-00008C050000}"/>
            </a:ext>
          </a:extLst>
        </xdr:cNvPr>
        <xdr:cNvSpPr>
          <a:spLocks noChangeShapeType="1"/>
        </xdr:cNvSpPr>
      </xdr:nvSpPr>
      <xdr:spPr bwMode="auto">
        <a:xfrm flipH="1" flipV="1">
          <a:off x="1409700" y="1017555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456</xdr:row>
      <xdr:rowOff>114300</xdr:rowOff>
    </xdr:from>
    <xdr:to>
      <xdr:col>2</xdr:col>
      <xdr:colOff>0</xdr:colOff>
      <xdr:row>456</xdr:row>
      <xdr:rowOff>114300</xdr:rowOff>
    </xdr:to>
    <xdr:sp macro="" textlink="">
      <xdr:nvSpPr>
        <xdr:cNvPr id="1421" name="Line 8">
          <a:extLst>
            <a:ext uri="{FF2B5EF4-FFF2-40B4-BE49-F238E27FC236}">
              <a16:creationId xmlns:a16="http://schemas.microsoft.com/office/drawing/2014/main" id="{00000000-0008-0000-0200-00008D050000}"/>
            </a:ext>
          </a:extLst>
        </xdr:cNvPr>
        <xdr:cNvSpPr>
          <a:spLocks noChangeShapeType="1"/>
        </xdr:cNvSpPr>
      </xdr:nvSpPr>
      <xdr:spPr bwMode="auto">
        <a:xfrm flipH="1">
          <a:off x="1409700" y="102003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514</xdr:row>
      <xdr:rowOff>104775</xdr:rowOff>
    </xdr:from>
    <xdr:to>
      <xdr:col>2</xdr:col>
      <xdr:colOff>19050</xdr:colOff>
      <xdr:row>514</xdr:row>
      <xdr:rowOff>104775</xdr:rowOff>
    </xdr:to>
    <xdr:sp macro="" textlink="">
      <xdr:nvSpPr>
        <xdr:cNvPr id="1422" name="Line 8">
          <a:extLst>
            <a:ext uri="{FF2B5EF4-FFF2-40B4-BE49-F238E27FC236}">
              <a16:creationId xmlns:a16="http://schemas.microsoft.com/office/drawing/2014/main" id="{00000000-0008-0000-0200-00008E050000}"/>
            </a:ext>
          </a:extLst>
        </xdr:cNvPr>
        <xdr:cNvSpPr>
          <a:spLocks noChangeShapeType="1"/>
        </xdr:cNvSpPr>
      </xdr:nvSpPr>
      <xdr:spPr bwMode="auto">
        <a:xfrm flipH="1">
          <a:off x="1495425" y="115262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409</xdr:row>
      <xdr:rowOff>114300</xdr:rowOff>
    </xdr:from>
    <xdr:to>
      <xdr:col>2</xdr:col>
      <xdr:colOff>19050</xdr:colOff>
      <xdr:row>409</xdr:row>
      <xdr:rowOff>114300</xdr:rowOff>
    </xdr:to>
    <xdr:sp macro="" textlink="">
      <xdr:nvSpPr>
        <xdr:cNvPr id="1423" name="Line 8">
          <a:extLst>
            <a:ext uri="{FF2B5EF4-FFF2-40B4-BE49-F238E27FC236}">
              <a16:creationId xmlns:a16="http://schemas.microsoft.com/office/drawing/2014/main" id="{00000000-0008-0000-0200-00008F050000}"/>
            </a:ext>
          </a:extLst>
        </xdr:cNvPr>
        <xdr:cNvSpPr>
          <a:spLocks noChangeShapeType="1"/>
        </xdr:cNvSpPr>
      </xdr:nvSpPr>
      <xdr:spPr bwMode="auto">
        <a:xfrm flipH="1">
          <a:off x="1495425" y="91211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514</xdr:row>
      <xdr:rowOff>104775</xdr:rowOff>
    </xdr:from>
    <xdr:to>
      <xdr:col>2</xdr:col>
      <xdr:colOff>19050</xdr:colOff>
      <xdr:row>514</xdr:row>
      <xdr:rowOff>104775</xdr:rowOff>
    </xdr:to>
    <xdr:sp macro="" textlink="">
      <xdr:nvSpPr>
        <xdr:cNvPr id="1424" name="Line 8">
          <a:extLst>
            <a:ext uri="{FF2B5EF4-FFF2-40B4-BE49-F238E27FC236}">
              <a16:creationId xmlns:a16="http://schemas.microsoft.com/office/drawing/2014/main" id="{00000000-0008-0000-0200-000090050000}"/>
            </a:ext>
          </a:extLst>
        </xdr:cNvPr>
        <xdr:cNvSpPr>
          <a:spLocks noChangeShapeType="1"/>
        </xdr:cNvSpPr>
      </xdr:nvSpPr>
      <xdr:spPr bwMode="auto">
        <a:xfrm flipH="1">
          <a:off x="1495425" y="115262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409</xdr:row>
      <xdr:rowOff>114300</xdr:rowOff>
    </xdr:from>
    <xdr:to>
      <xdr:col>2</xdr:col>
      <xdr:colOff>19050</xdr:colOff>
      <xdr:row>409</xdr:row>
      <xdr:rowOff>114300</xdr:rowOff>
    </xdr:to>
    <xdr:sp macro="" textlink="">
      <xdr:nvSpPr>
        <xdr:cNvPr id="1425" name="Line 8">
          <a:extLst>
            <a:ext uri="{FF2B5EF4-FFF2-40B4-BE49-F238E27FC236}">
              <a16:creationId xmlns:a16="http://schemas.microsoft.com/office/drawing/2014/main" id="{00000000-0008-0000-0200-000091050000}"/>
            </a:ext>
          </a:extLst>
        </xdr:cNvPr>
        <xdr:cNvSpPr>
          <a:spLocks noChangeShapeType="1"/>
        </xdr:cNvSpPr>
      </xdr:nvSpPr>
      <xdr:spPr bwMode="auto">
        <a:xfrm flipH="1">
          <a:off x="1495425" y="91211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429</xdr:row>
      <xdr:rowOff>95250</xdr:rowOff>
    </xdr:from>
    <xdr:to>
      <xdr:col>2</xdr:col>
      <xdr:colOff>9525</xdr:colOff>
      <xdr:row>429</xdr:row>
      <xdr:rowOff>104775</xdr:rowOff>
    </xdr:to>
    <xdr:sp macro="" textlink="">
      <xdr:nvSpPr>
        <xdr:cNvPr id="1426" name="Line 7">
          <a:extLst>
            <a:ext uri="{FF2B5EF4-FFF2-40B4-BE49-F238E27FC236}">
              <a16:creationId xmlns:a16="http://schemas.microsoft.com/office/drawing/2014/main" id="{00000000-0008-0000-0200-000092050000}"/>
            </a:ext>
          </a:extLst>
        </xdr:cNvPr>
        <xdr:cNvSpPr>
          <a:spLocks noChangeShapeType="1"/>
        </xdr:cNvSpPr>
      </xdr:nvSpPr>
      <xdr:spPr bwMode="auto">
        <a:xfrm flipH="1" flipV="1">
          <a:off x="1409700" y="957929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430</xdr:row>
      <xdr:rowOff>114300</xdr:rowOff>
    </xdr:from>
    <xdr:to>
      <xdr:col>2</xdr:col>
      <xdr:colOff>0</xdr:colOff>
      <xdr:row>430</xdr:row>
      <xdr:rowOff>114300</xdr:rowOff>
    </xdr:to>
    <xdr:sp macro="" textlink="">
      <xdr:nvSpPr>
        <xdr:cNvPr id="1427" name="Line 8">
          <a:extLst>
            <a:ext uri="{FF2B5EF4-FFF2-40B4-BE49-F238E27FC236}">
              <a16:creationId xmlns:a16="http://schemas.microsoft.com/office/drawing/2014/main" id="{00000000-0008-0000-0200-000093050000}"/>
            </a:ext>
          </a:extLst>
        </xdr:cNvPr>
        <xdr:cNvSpPr>
          <a:spLocks noChangeShapeType="1"/>
        </xdr:cNvSpPr>
      </xdr:nvSpPr>
      <xdr:spPr bwMode="auto">
        <a:xfrm flipH="1">
          <a:off x="1409700" y="96050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428</xdr:row>
      <xdr:rowOff>114300</xdr:rowOff>
    </xdr:from>
    <xdr:to>
      <xdr:col>2</xdr:col>
      <xdr:colOff>19050</xdr:colOff>
      <xdr:row>428</xdr:row>
      <xdr:rowOff>114300</xdr:rowOff>
    </xdr:to>
    <xdr:sp macro="" textlink="">
      <xdr:nvSpPr>
        <xdr:cNvPr id="1428" name="Line 8">
          <a:extLst>
            <a:ext uri="{FF2B5EF4-FFF2-40B4-BE49-F238E27FC236}">
              <a16:creationId xmlns:a16="http://schemas.microsoft.com/office/drawing/2014/main" id="{00000000-0008-0000-0200-000094050000}"/>
            </a:ext>
          </a:extLst>
        </xdr:cNvPr>
        <xdr:cNvSpPr>
          <a:spLocks noChangeShapeType="1"/>
        </xdr:cNvSpPr>
      </xdr:nvSpPr>
      <xdr:spPr bwMode="auto">
        <a:xfrm flipH="1">
          <a:off x="1343025" y="955738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455</xdr:row>
      <xdr:rowOff>95250</xdr:rowOff>
    </xdr:from>
    <xdr:to>
      <xdr:col>2</xdr:col>
      <xdr:colOff>9525</xdr:colOff>
      <xdr:row>455</xdr:row>
      <xdr:rowOff>104775</xdr:rowOff>
    </xdr:to>
    <xdr:sp macro="" textlink="">
      <xdr:nvSpPr>
        <xdr:cNvPr id="1429" name="Line 7">
          <a:extLst>
            <a:ext uri="{FF2B5EF4-FFF2-40B4-BE49-F238E27FC236}">
              <a16:creationId xmlns:a16="http://schemas.microsoft.com/office/drawing/2014/main" id="{00000000-0008-0000-0200-000095050000}"/>
            </a:ext>
          </a:extLst>
        </xdr:cNvPr>
        <xdr:cNvSpPr>
          <a:spLocks noChangeShapeType="1"/>
        </xdr:cNvSpPr>
      </xdr:nvSpPr>
      <xdr:spPr bwMode="auto">
        <a:xfrm flipH="1" flipV="1">
          <a:off x="1409700" y="1017555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456</xdr:row>
      <xdr:rowOff>114300</xdr:rowOff>
    </xdr:from>
    <xdr:to>
      <xdr:col>2</xdr:col>
      <xdr:colOff>0</xdr:colOff>
      <xdr:row>456</xdr:row>
      <xdr:rowOff>114300</xdr:rowOff>
    </xdr:to>
    <xdr:sp macro="" textlink="">
      <xdr:nvSpPr>
        <xdr:cNvPr id="1430" name="Line 8">
          <a:extLst>
            <a:ext uri="{FF2B5EF4-FFF2-40B4-BE49-F238E27FC236}">
              <a16:creationId xmlns:a16="http://schemas.microsoft.com/office/drawing/2014/main" id="{00000000-0008-0000-0200-000096050000}"/>
            </a:ext>
          </a:extLst>
        </xdr:cNvPr>
        <xdr:cNvSpPr>
          <a:spLocks noChangeShapeType="1"/>
        </xdr:cNvSpPr>
      </xdr:nvSpPr>
      <xdr:spPr bwMode="auto">
        <a:xfrm flipH="1">
          <a:off x="1409700" y="102003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85725</xdr:rowOff>
    </xdr:from>
    <xdr:to>
      <xdr:col>2</xdr:col>
      <xdr:colOff>9525</xdr:colOff>
      <xdr:row>361</xdr:row>
      <xdr:rowOff>95250</xdr:rowOff>
    </xdr:to>
    <xdr:sp macro="" textlink="">
      <xdr:nvSpPr>
        <xdr:cNvPr id="1431" name="Line 7">
          <a:extLst>
            <a:ext uri="{FF2B5EF4-FFF2-40B4-BE49-F238E27FC236}">
              <a16:creationId xmlns:a16="http://schemas.microsoft.com/office/drawing/2014/main" id="{00000000-0008-0000-0200-000097050000}"/>
            </a:ext>
          </a:extLst>
        </xdr:cNvPr>
        <xdr:cNvSpPr>
          <a:spLocks noChangeShapeType="1"/>
        </xdr:cNvSpPr>
      </xdr:nvSpPr>
      <xdr:spPr bwMode="auto">
        <a:xfrm flipH="1" flipV="1">
          <a:off x="1409700" y="799909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362</xdr:row>
      <xdr:rowOff>104775</xdr:rowOff>
    </xdr:from>
    <xdr:to>
      <xdr:col>2</xdr:col>
      <xdr:colOff>0</xdr:colOff>
      <xdr:row>362</xdr:row>
      <xdr:rowOff>104775</xdr:rowOff>
    </xdr:to>
    <xdr:sp macro="" textlink="">
      <xdr:nvSpPr>
        <xdr:cNvPr id="1432" name="Line 8">
          <a:extLst>
            <a:ext uri="{FF2B5EF4-FFF2-40B4-BE49-F238E27FC236}">
              <a16:creationId xmlns:a16="http://schemas.microsoft.com/office/drawing/2014/main" id="{00000000-0008-0000-0200-000098050000}"/>
            </a:ext>
          </a:extLst>
        </xdr:cNvPr>
        <xdr:cNvSpPr>
          <a:spLocks noChangeShapeType="1"/>
        </xdr:cNvSpPr>
      </xdr:nvSpPr>
      <xdr:spPr bwMode="auto">
        <a:xfrm flipH="1">
          <a:off x="1409700" y="80238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323</xdr:row>
      <xdr:rowOff>114300</xdr:rowOff>
    </xdr:from>
    <xdr:to>
      <xdr:col>2</xdr:col>
      <xdr:colOff>0</xdr:colOff>
      <xdr:row>323</xdr:row>
      <xdr:rowOff>114300</xdr:rowOff>
    </xdr:to>
    <xdr:sp macro="" textlink="">
      <xdr:nvSpPr>
        <xdr:cNvPr id="1433" name="Line 8">
          <a:extLst>
            <a:ext uri="{FF2B5EF4-FFF2-40B4-BE49-F238E27FC236}">
              <a16:creationId xmlns:a16="http://schemas.microsoft.com/office/drawing/2014/main" id="{00000000-0008-0000-0200-000099050000}"/>
            </a:ext>
          </a:extLst>
        </xdr:cNvPr>
        <xdr:cNvSpPr>
          <a:spLocks noChangeShapeType="1"/>
        </xdr:cNvSpPr>
      </xdr:nvSpPr>
      <xdr:spPr bwMode="auto">
        <a:xfrm flipH="1">
          <a:off x="1476375" y="71608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323</xdr:row>
      <xdr:rowOff>114300</xdr:rowOff>
    </xdr:from>
    <xdr:to>
      <xdr:col>2</xdr:col>
      <xdr:colOff>0</xdr:colOff>
      <xdr:row>323</xdr:row>
      <xdr:rowOff>114300</xdr:rowOff>
    </xdr:to>
    <xdr:sp macro="" textlink="">
      <xdr:nvSpPr>
        <xdr:cNvPr id="1434" name="Line 8">
          <a:extLst>
            <a:ext uri="{FF2B5EF4-FFF2-40B4-BE49-F238E27FC236}">
              <a16:creationId xmlns:a16="http://schemas.microsoft.com/office/drawing/2014/main" id="{00000000-0008-0000-0200-00009A050000}"/>
            </a:ext>
          </a:extLst>
        </xdr:cNvPr>
        <xdr:cNvSpPr>
          <a:spLocks noChangeShapeType="1"/>
        </xdr:cNvSpPr>
      </xdr:nvSpPr>
      <xdr:spPr bwMode="auto">
        <a:xfrm flipH="1">
          <a:off x="1476375" y="71608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315</xdr:row>
      <xdr:rowOff>114300</xdr:rowOff>
    </xdr:from>
    <xdr:to>
      <xdr:col>2</xdr:col>
      <xdr:colOff>0</xdr:colOff>
      <xdr:row>315</xdr:row>
      <xdr:rowOff>114300</xdr:rowOff>
    </xdr:to>
    <xdr:sp macro="" textlink="">
      <xdr:nvSpPr>
        <xdr:cNvPr id="1435" name="Line 8">
          <a:extLst>
            <a:ext uri="{FF2B5EF4-FFF2-40B4-BE49-F238E27FC236}">
              <a16:creationId xmlns:a16="http://schemas.microsoft.com/office/drawing/2014/main" id="{00000000-0008-0000-0200-00009B050000}"/>
            </a:ext>
          </a:extLst>
        </xdr:cNvPr>
        <xdr:cNvSpPr>
          <a:spLocks noChangeShapeType="1"/>
        </xdr:cNvSpPr>
      </xdr:nvSpPr>
      <xdr:spPr bwMode="auto">
        <a:xfrm flipH="1">
          <a:off x="1476375" y="69627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347</xdr:row>
      <xdr:rowOff>95250</xdr:rowOff>
    </xdr:from>
    <xdr:to>
      <xdr:col>2</xdr:col>
      <xdr:colOff>9525</xdr:colOff>
      <xdr:row>347</xdr:row>
      <xdr:rowOff>104775</xdr:rowOff>
    </xdr:to>
    <xdr:sp macro="" textlink="">
      <xdr:nvSpPr>
        <xdr:cNvPr id="1436" name="Line 7">
          <a:extLst>
            <a:ext uri="{FF2B5EF4-FFF2-40B4-BE49-F238E27FC236}">
              <a16:creationId xmlns:a16="http://schemas.microsoft.com/office/drawing/2014/main" id="{00000000-0008-0000-0200-00009C050000}"/>
            </a:ext>
          </a:extLst>
        </xdr:cNvPr>
        <xdr:cNvSpPr>
          <a:spLocks noChangeShapeType="1"/>
        </xdr:cNvSpPr>
      </xdr:nvSpPr>
      <xdr:spPr bwMode="auto">
        <a:xfrm flipH="1" flipV="1">
          <a:off x="1409700" y="768762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348</xdr:row>
      <xdr:rowOff>114300</xdr:rowOff>
    </xdr:from>
    <xdr:to>
      <xdr:col>2</xdr:col>
      <xdr:colOff>0</xdr:colOff>
      <xdr:row>348</xdr:row>
      <xdr:rowOff>114300</xdr:rowOff>
    </xdr:to>
    <xdr:sp macro="" textlink="">
      <xdr:nvSpPr>
        <xdr:cNvPr id="1437" name="Line 8">
          <a:extLst>
            <a:ext uri="{FF2B5EF4-FFF2-40B4-BE49-F238E27FC236}">
              <a16:creationId xmlns:a16="http://schemas.microsoft.com/office/drawing/2014/main" id="{00000000-0008-0000-0200-00009D050000}"/>
            </a:ext>
          </a:extLst>
        </xdr:cNvPr>
        <xdr:cNvSpPr>
          <a:spLocks noChangeShapeType="1"/>
        </xdr:cNvSpPr>
      </xdr:nvSpPr>
      <xdr:spPr bwMode="auto">
        <a:xfrm flipH="1">
          <a:off x="1409700" y="77142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85725</xdr:rowOff>
    </xdr:from>
    <xdr:to>
      <xdr:col>2</xdr:col>
      <xdr:colOff>9525</xdr:colOff>
      <xdr:row>361</xdr:row>
      <xdr:rowOff>95250</xdr:rowOff>
    </xdr:to>
    <xdr:sp macro="" textlink="">
      <xdr:nvSpPr>
        <xdr:cNvPr id="1438" name="Line 7">
          <a:extLst>
            <a:ext uri="{FF2B5EF4-FFF2-40B4-BE49-F238E27FC236}">
              <a16:creationId xmlns:a16="http://schemas.microsoft.com/office/drawing/2014/main" id="{00000000-0008-0000-0200-00009E050000}"/>
            </a:ext>
          </a:extLst>
        </xdr:cNvPr>
        <xdr:cNvSpPr>
          <a:spLocks noChangeShapeType="1"/>
        </xdr:cNvSpPr>
      </xdr:nvSpPr>
      <xdr:spPr bwMode="auto">
        <a:xfrm flipH="1" flipV="1">
          <a:off x="1409700" y="799909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362</xdr:row>
      <xdr:rowOff>104775</xdr:rowOff>
    </xdr:from>
    <xdr:to>
      <xdr:col>2</xdr:col>
      <xdr:colOff>0</xdr:colOff>
      <xdr:row>362</xdr:row>
      <xdr:rowOff>104775</xdr:rowOff>
    </xdr:to>
    <xdr:sp macro="" textlink="">
      <xdr:nvSpPr>
        <xdr:cNvPr id="1439" name="Line 8">
          <a:extLst>
            <a:ext uri="{FF2B5EF4-FFF2-40B4-BE49-F238E27FC236}">
              <a16:creationId xmlns:a16="http://schemas.microsoft.com/office/drawing/2014/main" id="{00000000-0008-0000-0200-00009F050000}"/>
            </a:ext>
          </a:extLst>
        </xdr:cNvPr>
        <xdr:cNvSpPr>
          <a:spLocks noChangeShapeType="1"/>
        </xdr:cNvSpPr>
      </xdr:nvSpPr>
      <xdr:spPr bwMode="auto">
        <a:xfrm flipH="1">
          <a:off x="1409700" y="80238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85725</xdr:rowOff>
    </xdr:from>
    <xdr:to>
      <xdr:col>2</xdr:col>
      <xdr:colOff>9525</xdr:colOff>
      <xdr:row>361</xdr:row>
      <xdr:rowOff>95250</xdr:rowOff>
    </xdr:to>
    <xdr:sp macro="" textlink="">
      <xdr:nvSpPr>
        <xdr:cNvPr id="1440" name="Line 7">
          <a:extLst>
            <a:ext uri="{FF2B5EF4-FFF2-40B4-BE49-F238E27FC236}">
              <a16:creationId xmlns:a16="http://schemas.microsoft.com/office/drawing/2014/main" id="{00000000-0008-0000-0200-0000A0050000}"/>
            </a:ext>
          </a:extLst>
        </xdr:cNvPr>
        <xdr:cNvSpPr>
          <a:spLocks noChangeShapeType="1"/>
        </xdr:cNvSpPr>
      </xdr:nvSpPr>
      <xdr:spPr bwMode="auto">
        <a:xfrm flipH="1" flipV="1">
          <a:off x="1409700" y="799909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362</xdr:row>
      <xdr:rowOff>104775</xdr:rowOff>
    </xdr:from>
    <xdr:to>
      <xdr:col>2</xdr:col>
      <xdr:colOff>0</xdr:colOff>
      <xdr:row>362</xdr:row>
      <xdr:rowOff>104775</xdr:rowOff>
    </xdr:to>
    <xdr:sp macro="" textlink="">
      <xdr:nvSpPr>
        <xdr:cNvPr id="1441" name="Line 8">
          <a:extLst>
            <a:ext uri="{FF2B5EF4-FFF2-40B4-BE49-F238E27FC236}">
              <a16:creationId xmlns:a16="http://schemas.microsoft.com/office/drawing/2014/main" id="{00000000-0008-0000-0200-0000A1050000}"/>
            </a:ext>
          </a:extLst>
        </xdr:cNvPr>
        <xdr:cNvSpPr>
          <a:spLocks noChangeShapeType="1"/>
        </xdr:cNvSpPr>
      </xdr:nvSpPr>
      <xdr:spPr bwMode="auto">
        <a:xfrm flipH="1">
          <a:off x="1409700" y="80238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323</xdr:row>
      <xdr:rowOff>114300</xdr:rowOff>
    </xdr:from>
    <xdr:to>
      <xdr:col>2</xdr:col>
      <xdr:colOff>0</xdr:colOff>
      <xdr:row>323</xdr:row>
      <xdr:rowOff>114300</xdr:rowOff>
    </xdr:to>
    <xdr:sp macro="" textlink="">
      <xdr:nvSpPr>
        <xdr:cNvPr id="1442" name="Line 8">
          <a:extLst>
            <a:ext uri="{FF2B5EF4-FFF2-40B4-BE49-F238E27FC236}">
              <a16:creationId xmlns:a16="http://schemas.microsoft.com/office/drawing/2014/main" id="{00000000-0008-0000-0200-0000A2050000}"/>
            </a:ext>
          </a:extLst>
        </xdr:cNvPr>
        <xdr:cNvSpPr>
          <a:spLocks noChangeShapeType="1"/>
        </xdr:cNvSpPr>
      </xdr:nvSpPr>
      <xdr:spPr bwMode="auto">
        <a:xfrm flipH="1">
          <a:off x="1476375" y="71608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323</xdr:row>
      <xdr:rowOff>114300</xdr:rowOff>
    </xdr:from>
    <xdr:to>
      <xdr:col>2</xdr:col>
      <xdr:colOff>0</xdr:colOff>
      <xdr:row>323</xdr:row>
      <xdr:rowOff>114300</xdr:rowOff>
    </xdr:to>
    <xdr:sp macro="" textlink="">
      <xdr:nvSpPr>
        <xdr:cNvPr id="1443" name="Line 8">
          <a:extLst>
            <a:ext uri="{FF2B5EF4-FFF2-40B4-BE49-F238E27FC236}">
              <a16:creationId xmlns:a16="http://schemas.microsoft.com/office/drawing/2014/main" id="{00000000-0008-0000-0200-0000A3050000}"/>
            </a:ext>
          </a:extLst>
        </xdr:cNvPr>
        <xdr:cNvSpPr>
          <a:spLocks noChangeShapeType="1"/>
        </xdr:cNvSpPr>
      </xdr:nvSpPr>
      <xdr:spPr bwMode="auto">
        <a:xfrm flipH="1">
          <a:off x="1476375" y="71608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315</xdr:row>
      <xdr:rowOff>114300</xdr:rowOff>
    </xdr:from>
    <xdr:to>
      <xdr:col>2</xdr:col>
      <xdr:colOff>0</xdr:colOff>
      <xdr:row>315</xdr:row>
      <xdr:rowOff>114300</xdr:rowOff>
    </xdr:to>
    <xdr:sp macro="" textlink="">
      <xdr:nvSpPr>
        <xdr:cNvPr id="1444" name="Line 8">
          <a:extLst>
            <a:ext uri="{FF2B5EF4-FFF2-40B4-BE49-F238E27FC236}">
              <a16:creationId xmlns:a16="http://schemas.microsoft.com/office/drawing/2014/main" id="{00000000-0008-0000-0200-0000A4050000}"/>
            </a:ext>
          </a:extLst>
        </xdr:cNvPr>
        <xdr:cNvSpPr>
          <a:spLocks noChangeShapeType="1"/>
        </xdr:cNvSpPr>
      </xdr:nvSpPr>
      <xdr:spPr bwMode="auto">
        <a:xfrm flipH="1">
          <a:off x="1476375" y="69627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347</xdr:row>
      <xdr:rowOff>95250</xdr:rowOff>
    </xdr:from>
    <xdr:to>
      <xdr:col>2</xdr:col>
      <xdr:colOff>9525</xdr:colOff>
      <xdr:row>347</xdr:row>
      <xdr:rowOff>104775</xdr:rowOff>
    </xdr:to>
    <xdr:sp macro="" textlink="">
      <xdr:nvSpPr>
        <xdr:cNvPr id="1445" name="Line 7">
          <a:extLst>
            <a:ext uri="{FF2B5EF4-FFF2-40B4-BE49-F238E27FC236}">
              <a16:creationId xmlns:a16="http://schemas.microsoft.com/office/drawing/2014/main" id="{00000000-0008-0000-0200-0000A5050000}"/>
            </a:ext>
          </a:extLst>
        </xdr:cNvPr>
        <xdr:cNvSpPr>
          <a:spLocks noChangeShapeType="1"/>
        </xdr:cNvSpPr>
      </xdr:nvSpPr>
      <xdr:spPr bwMode="auto">
        <a:xfrm flipH="1" flipV="1">
          <a:off x="1409700" y="768762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348</xdr:row>
      <xdr:rowOff>114300</xdr:rowOff>
    </xdr:from>
    <xdr:to>
      <xdr:col>2</xdr:col>
      <xdr:colOff>0</xdr:colOff>
      <xdr:row>348</xdr:row>
      <xdr:rowOff>114300</xdr:rowOff>
    </xdr:to>
    <xdr:sp macro="" textlink="">
      <xdr:nvSpPr>
        <xdr:cNvPr id="1446" name="Line 8">
          <a:extLst>
            <a:ext uri="{FF2B5EF4-FFF2-40B4-BE49-F238E27FC236}">
              <a16:creationId xmlns:a16="http://schemas.microsoft.com/office/drawing/2014/main" id="{00000000-0008-0000-0200-0000A6050000}"/>
            </a:ext>
          </a:extLst>
        </xdr:cNvPr>
        <xdr:cNvSpPr>
          <a:spLocks noChangeShapeType="1"/>
        </xdr:cNvSpPr>
      </xdr:nvSpPr>
      <xdr:spPr bwMode="auto">
        <a:xfrm flipH="1">
          <a:off x="1409700" y="77142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85725</xdr:rowOff>
    </xdr:from>
    <xdr:to>
      <xdr:col>2</xdr:col>
      <xdr:colOff>9525</xdr:colOff>
      <xdr:row>361</xdr:row>
      <xdr:rowOff>95250</xdr:rowOff>
    </xdr:to>
    <xdr:sp macro="" textlink="">
      <xdr:nvSpPr>
        <xdr:cNvPr id="1447" name="Line 7">
          <a:extLst>
            <a:ext uri="{FF2B5EF4-FFF2-40B4-BE49-F238E27FC236}">
              <a16:creationId xmlns:a16="http://schemas.microsoft.com/office/drawing/2014/main" id="{00000000-0008-0000-0200-0000A7050000}"/>
            </a:ext>
          </a:extLst>
        </xdr:cNvPr>
        <xdr:cNvSpPr>
          <a:spLocks noChangeShapeType="1"/>
        </xdr:cNvSpPr>
      </xdr:nvSpPr>
      <xdr:spPr bwMode="auto">
        <a:xfrm flipH="1" flipV="1">
          <a:off x="1409700" y="799909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362</xdr:row>
      <xdr:rowOff>104775</xdr:rowOff>
    </xdr:from>
    <xdr:to>
      <xdr:col>2</xdr:col>
      <xdr:colOff>0</xdr:colOff>
      <xdr:row>362</xdr:row>
      <xdr:rowOff>104775</xdr:rowOff>
    </xdr:to>
    <xdr:sp macro="" textlink="">
      <xdr:nvSpPr>
        <xdr:cNvPr id="1448" name="Line 8">
          <a:extLst>
            <a:ext uri="{FF2B5EF4-FFF2-40B4-BE49-F238E27FC236}">
              <a16:creationId xmlns:a16="http://schemas.microsoft.com/office/drawing/2014/main" id="{00000000-0008-0000-0200-0000A8050000}"/>
            </a:ext>
          </a:extLst>
        </xdr:cNvPr>
        <xdr:cNvSpPr>
          <a:spLocks noChangeShapeType="1"/>
        </xdr:cNvSpPr>
      </xdr:nvSpPr>
      <xdr:spPr bwMode="auto">
        <a:xfrm flipH="1">
          <a:off x="1409700" y="80238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341</xdr:row>
      <xdr:rowOff>114300</xdr:rowOff>
    </xdr:from>
    <xdr:to>
      <xdr:col>2</xdr:col>
      <xdr:colOff>19050</xdr:colOff>
      <xdr:row>341</xdr:row>
      <xdr:rowOff>114300</xdr:rowOff>
    </xdr:to>
    <xdr:sp macro="" textlink="">
      <xdr:nvSpPr>
        <xdr:cNvPr id="1449" name="Line 8">
          <a:extLst>
            <a:ext uri="{FF2B5EF4-FFF2-40B4-BE49-F238E27FC236}">
              <a16:creationId xmlns:a16="http://schemas.microsoft.com/office/drawing/2014/main" id="{00000000-0008-0000-0200-0000A9050000}"/>
            </a:ext>
          </a:extLst>
        </xdr:cNvPr>
        <xdr:cNvSpPr>
          <a:spLocks noChangeShapeType="1"/>
        </xdr:cNvSpPr>
      </xdr:nvSpPr>
      <xdr:spPr bwMode="auto">
        <a:xfrm flipH="1">
          <a:off x="1343025" y="759428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360</xdr:row>
      <xdr:rowOff>85725</xdr:rowOff>
    </xdr:from>
    <xdr:to>
      <xdr:col>2</xdr:col>
      <xdr:colOff>9525</xdr:colOff>
      <xdr:row>360</xdr:row>
      <xdr:rowOff>95250</xdr:rowOff>
    </xdr:to>
    <xdr:sp macro="" textlink="">
      <xdr:nvSpPr>
        <xdr:cNvPr id="1450" name="Line 7">
          <a:extLst>
            <a:ext uri="{FF2B5EF4-FFF2-40B4-BE49-F238E27FC236}">
              <a16:creationId xmlns:a16="http://schemas.microsoft.com/office/drawing/2014/main" id="{00000000-0008-0000-0200-0000AA050000}"/>
            </a:ext>
          </a:extLst>
        </xdr:cNvPr>
        <xdr:cNvSpPr>
          <a:spLocks noChangeShapeType="1"/>
        </xdr:cNvSpPr>
      </xdr:nvSpPr>
      <xdr:spPr bwMode="auto">
        <a:xfrm flipH="1" flipV="1">
          <a:off x="1409700" y="797623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104775</xdr:rowOff>
    </xdr:from>
    <xdr:to>
      <xdr:col>2</xdr:col>
      <xdr:colOff>0</xdr:colOff>
      <xdr:row>361</xdr:row>
      <xdr:rowOff>104775</xdr:rowOff>
    </xdr:to>
    <xdr:sp macro="" textlink="">
      <xdr:nvSpPr>
        <xdr:cNvPr id="1451" name="Line 8">
          <a:extLst>
            <a:ext uri="{FF2B5EF4-FFF2-40B4-BE49-F238E27FC236}">
              <a16:creationId xmlns:a16="http://schemas.microsoft.com/office/drawing/2014/main" id="{00000000-0008-0000-0200-0000AB050000}"/>
            </a:ext>
          </a:extLst>
        </xdr:cNvPr>
        <xdr:cNvSpPr>
          <a:spLocks noChangeShapeType="1"/>
        </xdr:cNvSpPr>
      </xdr:nvSpPr>
      <xdr:spPr bwMode="auto">
        <a:xfrm flipH="1">
          <a:off x="1409700" y="80010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322</xdr:row>
      <xdr:rowOff>114300</xdr:rowOff>
    </xdr:from>
    <xdr:to>
      <xdr:col>2</xdr:col>
      <xdr:colOff>19050</xdr:colOff>
      <xdr:row>322</xdr:row>
      <xdr:rowOff>114300</xdr:rowOff>
    </xdr:to>
    <xdr:sp macro="" textlink="">
      <xdr:nvSpPr>
        <xdr:cNvPr id="1452" name="Line 8">
          <a:extLst>
            <a:ext uri="{FF2B5EF4-FFF2-40B4-BE49-F238E27FC236}">
              <a16:creationId xmlns:a16="http://schemas.microsoft.com/office/drawing/2014/main" id="{00000000-0008-0000-0200-0000AC050000}"/>
            </a:ext>
          </a:extLst>
        </xdr:cNvPr>
        <xdr:cNvSpPr>
          <a:spLocks noChangeShapeType="1"/>
        </xdr:cNvSpPr>
      </xdr:nvSpPr>
      <xdr:spPr bwMode="auto">
        <a:xfrm flipH="1">
          <a:off x="1495425" y="71361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322</xdr:row>
      <xdr:rowOff>114300</xdr:rowOff>
    </xdr:from>
    <xdr:to>
      <xdr:col>2</xdr:col>
      <xdr:colOff>19050</xdr:colOff>
      <xdr:row>322</xdr:row>
      <xdr:rowOff>114300</xdr:rowOff>
    </xdr:to>
    <xdr:sp macro="" textlink="">
      <xdr:nvSpPr>
        <xdr:cNvPr id="1453" name="Line 8">
          <a:extLst>
            <a:ext uri="{FF2B5EF4-FFF2-40B4-BE49-F238E27FC236}">
              <a16:creationId xmlns:a16="http://schemas.microsoft.com/office/drawing/2014/main" id="{00000000-0008-0000-0200-0000AD050000}"/>
            </a:ext>
          </a:extLst>
        </xdr:cNvPr>
        <xdr:cNvSpPr>
          <a:spLocks noChangeShapeType="1"/>
        </xdr:cNvSpPr>
      </xdr:nvSpPr>
      <xdr:spPr bwMode="auto">
        <a:xfrm flipH="1">
          <a:off x="1495425" y="71361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314</xdr:row>
      <xdr:rowOff>114300</xdr:rowOff>
    </xdr:from>
    <xdr:to>
      <xdr:col>2</xdr:col>
      <xdr:colOff>19050</xdr:colOff>
      <xdr:row>314</xdr:row>
      <xdr:rowOff>114300</xdr:rowOff>
    </xdr:to>
    <xdr:sp macro="" textlink="">
      <xdr:nvSpPr>
        <xdr:cNvPr id="1454" name="Line 8">
          <a:extLst>
            <a:ext uri="{FF2B5EF4-FFF2-40B4-BE49-F238E27FC236}">
              <a16:creationId xmlns:a16="http://schemas.microsoft.com/office/drawing/2014/main" id="{00000000-0008-0000-0200-0000AE050000}"/>
            </a:ext>
          </a:extLst>
        </xdr:cNvPr>
        <xdr:cNvSpPr>
          <a:spLocks noChangeShapeType="1"/>
        </xdr:cNvSpPr>
      </xdr:nvSpPr>
      <xdr:spPr bwMode="auto">
        <a:xfrm flipH="1">
          <a:off x="1495425" y="69380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342</xdr:row>
      <xdr:rowOff>95250</xdr:rowOff>
    </xdr:from>
    <xdr:to>
      <xdr:col>2</xdr:col>
      <xdr:colOff>9525</xdr:colOff>
      <xdr:row>342</xdr:row>
      <xdr:rowOff>104775</xdr:rowOff>
    </xdr:to>
    <xdr:sp macro="" textlink="">
      <xdr:nvSpPr>
        <xdr:cNvPr id="1455" name="Line 7">
          <a:extLst>
            <a:ext uri="{FF2B5EF4-FFF2-40B4-BE49-F238E27FC236}">
              <a16:creationId xmlns:a16="http://schemas.microsoft.com/office/drawing/2014/main" id="{00000000-0008-0000-0200-0000AF050000}"/>
            </a:ext>
          </a:extLst>
        </xdr:cNvPr>
        <xdr:cNvSpPr>
          <a:spLocks noChangeShapeType="1"/>
        </xdr:cNvSpPr>
      </xdr:nvSpPr>
      <xdr:spPr bwMode="auto">
        <a:xfrm flipH="1" flipV="1">
          <a:off x="1409700" y="761619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347</xdr:row>
      <xdr:rowOff>114300</xdr:rowOff>
    </xdr:from>
    <xdr:to>
      <xdr:col>2</xdr:col>
      <xdr:colOff>0</xdr:colOff>
      <xdr:row>347</xdr:row>
      <xdr:rowOff>114300</xdr:rowOff>
    </xdr:to>
    <xdr:sp macro="" textlink="">
      <xdr:nvSpPr>
        <xdr:cNvPr id="1456" name="Line 8">
          <a:extLst>
            <a:ext uri="{FF2B5EF4-FFF2-40B4-BE49-F238E27FC236}">
              <a16:creationId xmlns:a16="http://schemas.microsoft.com/office/drawing/2014/main" id="{00000000-0008-0000-0200-0000B0050000}"/>
            </a:ext>
          </a:extLst>
        </xdr:cNvPr>
        <xdr:cNvSpPr>
          <a:spLocks noChangeShapeType="1"/>
        </xdr:cNvSpPr>
      </xdr:nvSpPr>
      <xdr:spPr bwMode="auto">
        <a:xfrm flipH="1">
          <a:off x="1409700" y="76895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341</xdr:row>
      <xdr:rowOff>114300</xdr:rowOff>
    </xdr:from>
    <xdr:to>
      <xdr:col>2</xdr:col>
      <xdr:colOff>19050</xdr:colOff>
      <xdr:row>341</xdr:row>
      <xdr:rowOff>114300</xdr:rowOff>
    </xdr:to>
    <xdr:sp macro="" textlink="">
      <xdr:nvSpPr>
        <xdr:cNvPr id="1457" name="Line 8">
          <a:extLst>
            <a:ext uri="{FF2B5EF4-FFF2-40B4-BE49-F238E27FC236}">
              <a16:creationId xmlns:a16="http://schemas.microsoft.com/office/drawing/2014/main" id="{00000000-0008-0000-0200-0000B1050000}"/>
            </a:ext>
          </a:extLst>
        </xdr:cNvPr>
        <xdr:cNvSpPr>
          <a:spLocks noChangeShapeType="1"/>
        </xdr:cNvSpPr>
      </xdr:nvSpPr>
      <xdr:spPr bwMode="auto">
        <a:xfrm flipH="1">
          <a:off x="1343025" y="759428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360</xdr:row>
      <xdr:rowOff>85725</xdr:rowOff>
    </xdr:from>
    <xdr:to>
      <xdr:col>2</xdr:col>
      <xdr:colOff>9525</xdr:colOff>
      <xdr:row>360</xdr:row>
      <xdr:rowOff>95250</xdr:rowOff>
    </xdr:to>
    <xdr:sp macro="" textlink="">
      <xdr:nvSpPr>
        <xdr:cNvPr id="1458" name="Line 7">
          <a:extLst>
            <a:ext uri="{FF2B5EF4-FFF2-40B4-BE49-F238E27FC236}">
              <a16:creationId xmlns:a16="http://schemas.microsoft.com/office/drawing/2014/main" id="{00000000-0008-0000-0200-0000B2050000}"/>
            </a:ext>
          </a:extLst>
        </xdr:cNvPr>
        <xdr:cNvSpPr>
          <a:spLocks noChangeShapeType="1"/>
        </xdr:cNvSpPr>
      </xdr:nvSpPr>
      <xdr:spPr bwMode="auto">
        <a:xfrm flipH="1" flipV="1">
          <a:off x="1409700" y="797623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104775</xdr:rowOff>
    </xdr:from>
    <xdr:to>
      <xdr:col>2</xdr:col>
      <xdr:colOff>0</xdr:colOff>
      <xdr:row>361</xdr:row>
      <xdr:rowOff>104775</xdr:rowOff>
    </xdr:to>
    <xdr:sp macro="" textlink="">
      <xdr:nvSpPr>
        <xdr:cNvPr id="1459" name="Line 8">
          <a:extLst>
            <a:ext uri="{FF2B5EF4-FFF2-40B4-BE49-F238E27FC236}">
              <a16:creationId xmlns:a16="http://schemas.microsoft.com/office/drawing/2014/main" id="{00000000-0008-0000-0200-0000B3050000}"/>
            </a:ext>
          </a:extLst>
        </xdr:cNvPr>
        <xdr:cNvSpPr>
          <a:spLocks noChangeShapeType="1"/>
        </xdr:cNvSpPr>
      </xdr:nvSpPr>
      <xdr:spPr bwMode="auto">
        <a:xfrm flipH="1">
          <a:off x="1409700" y="80010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341</xdr:row>
      <xdr:rowOff>114300</xdr:rowOff>
    </xdr:from>
    <xdr:to>
      <xdr:col>2</xdr:col>
      <xdr:colOff>19050</xdr:colOff>
      <xdr:row>341</xdr:row>
      <xdr:rowOff>114300</xdr:rowOff>
    </xdr:to>
    <xdr:sp macro="" textlink="">
      <xdr:nvSpPr>
        <xdr:cNvPr id="1460" name="Line 8">
          <a:extLst>
            <a:ext uri="{FF2B5EF4-FFF2-40B4-BE49-F238E27FC236}">
              <a16:creationId xmlns:a16="http://schemas.microsoft.com/office/drawing/2014/main" id="{00000000-0008-0000-0200-0000B4050000}"/>
            </a:ext>
          </a:extLst>
        </xdr:cNvPr>
        <xdr:cNvSpPr>
          <a:spLocks noChangeShapeType="1"/>
        </xdr:cNvSpPr>
      </xdr:nvSpPr>
      <xdr:spPr bwMode="auto">
        <a:xfrm flipH="1">
          <a:off x="1343025" y="759428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360</xdr:row>
      <xdr:rowOff>85725</xdr:rowOff>
    </xdr:from>
    <xdr:to>
      <xdr:col>2</xdr:col>
      <xdr:colOff>9525</xdr:colOff>
      <xdr:row>360</xdr:row>
      <xdr:rowOff>95250</xdr:rowOff>
    </xdr:to>
    <xdr:sp macro="" textlink="">
      <xdr:nvSpPr>
        <xdr:cNvPr id="1461" name="Line 7">
          <a:extLst>
            <a:ext uri="{FF2B5EF4-FFF2-40B4-BE49-F238E27FC236}">
              <a16:creationId xmlns:a16="http://schemas.microsoft.com/office/drawing/2014/main" id="{00000000-0008-0000-0200-0000B5050000}"/>
            </a:ext>
          </a:extLst>
        </xdr:cNvPr>
        <xdr:cNvSpPr>
          <a:spLocks noChangeShapeType="1"/>
        </xdr:cNvSpPr>
      </xdr:nvSpPr>
      <xdr:spPr bwMode="auto">
        <a:xfrm flipH="1" flipV="1">
          <a:off x="1409700" y="797623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104775</xdr:rowOff>
    </xdr:from>
    <xdr:to>
      <xdr:col>2</xdr:col>
      <xdr:colOff>0</xdr:colOff>
      <xdr:row>361</xdr:row>
      <xdr:rowOff>104775</xdr:rowOff>
    </xdr:to>
    <xdr:sp macro="" textlink="">
      <xdr:nvSpPr>
        <xdr:cNvPr id="1462" name="Line 8">
          <a:extLst>
            <a:ext uri="{FF2B5EF4-FFF2-40B4-BE49-F238E27FC236}">
              <a16:creationId xmlns:a16="http://schemas.microsoft.com/office/drawing/2014/main" id="{00000000-0008-0000-0200-0000B6050000}"/>
            </a:ext>
          </a:extLst>
        </xdr:cNvPr>
        <xdr:cNvSpPr>
          <a:spLocks noChangeShapeType="1"/>
        </xdr:cNvSpPr>
      </xdr:nvSpPr>
      <xdr:spPr bwMode="auto">
        <a:xfrm flipH="1">
          <a:off x="1409700" y="80010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322</xdr:row>
      <xdr:rowOff>114300</xdr:rowOff>
    </xdr:from>
    <xdr:to>
      <xdr:col>2</xdr:col>
      <xdr:colOff>19050</xdr:colOff>
      <xdr:row>322</xdr:row>
      <xdr:rowOff>114300</xdr:rowOff>
    </xdr:to>
    <xdr:sp macro="" textlink="">
      <xdr:nvSpPr>
        <xdr:cNvPr id="1463" name="Line 8">
          <a:extLst>
            <a:ext uri="{FF2B5EF4-FFF2-40B4-BE49-F238E27FC236}">
              <a16:creationId xmlns:a16="http://schemas.microsoft.com/office/drawing/2014/main" id="{00000000-0008-0000-0200-0000B7050000}"/>
            </a:ext>
          </a:extLst>
        </xdr:cNvPr>
        <xdr:cNvSpPr>
          <a:spLocks noChangeShapeType="1"/>
        </xdr:cNvSpPr>
      </xdr:nvSpPr>
      <xdr:spPr bwMode="auto">
        <a:xfrm flipH="1">
          <a:off x="1495425" y="71361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322</xdr:row>
      <xdr:rowOff>114300</xdr:rowOff>
    </xdr:from>
    <xdr:to>
      <xdr:col>2</xdr:col>
      <xdr:colOff>19050</xdr:colOff>
      <xdr:row>322</xdr:row>
      <xdr:rowOff>114300</xdr:rowOff>
    </xdr:to>
    <xdr:sp macro="" textlink="">
      <xdr:nvSpPr>
        <xdr:cNvPr id="1464" name="Line 8">
          <a:extLst>
            <a:ext uri="{FF2B5EF4-FFF2-40B4-BE49-F238E27FC236}">
              <a16:creationId xmlns:a16="http://schemas.microsoft.com/office/drawing/2014/main" id="{00000000-0008-0000-0200-0000B8050000}"/>
            </a:ext>
          </a:extLst>
        </xdr:cNvPr>
        <xdr:cNvSpPr>
          <a:spLocks noChangeShapeType="1"/>
        </xdr:cNvSpPr>
      </xdr:nvSpPr>
      <xdr:spPr bwMode="auto">
        <a:xfrm flipH="1">
          <a:off x="1495425" y="71361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314</xdr:row>
      <xdr:rowOff>114300</xdr:rowOff>
    </xdr:from>
    <xdr:to>
      <xdr:col>2</xdr:col>
      <xdr:colOff>19050</xdr:colOff>
      <xdr:row>314</xdr:row>
      <xdr:rowOff>114300</xdr:rowOff>
    </xdr:to>
    <xdr:sp macro="" textlink="">
      <xdr:nvSpPr>
        <xdr:cNvPr id="1465" name="Line 8">
          <a:extLst>
            <a:ext uri="{FF2B5EF4-FFF2-40B4-BE49-F238E27FC236}">
              <a16:creationId xmlns:a16="http://schemas.microsoft.com/office/drawing/2014/main" id="{00000000-0008-0000-0200-0000B9050000}"/>
            </a:ext>
          </a:extLst>
        </xdr:cNvPr>
        <xdr:cNvSpPr>
          <a:spLocks noChangeShapeType="1"/>
        </xdr:cNvSpPr>
      </xdr:nvSpPr>
      <xdr:spPr bwMode="auto">
        <a:xfrm flipH="1">
          <a:off x="1495425" y="69380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342</xdr:row>
      <xdr:rowOff>95250</xdr:rowOff>
    </xdr:from>
    <xdr:to>
      <xdr:col>2</xdr:col>
      <xdr:colOff>9525</xdr:colOff>
      <xdr:row>342</xdr:row>
      <xdr:rowOff>104775</xdr:rowOff>
    </xdr:to>
    <xdr:sp macro="" textlink="">
      <xdr:nvSpPr>
        <xdr:cNvPr id="1466" name="Line 7">
          <a:extLst>
            <a:ext uri="{FF2B5EF4-FFF2-40B4-BE49-F238E27FC236}">
              <a16:creationId xmlns:a16="http://schemas.microsoft.com/office/drawing/2014/main" id="{00000000-0008-0000-0200-0000BA050000}"/>
            </a:ext>
          </a:extLst>
        </xdr:cNvPr>
        <xdr:cNvSpPr>
          <a:spLocks noChangeShapeType="1"/>
        </xdr:cNvSpPr>
      </xdr:nvSpPr>
      <xdr:spPr bwMode="auto">
        <a:xfrm flipH="1" flipV="1">
          <a:off x="1409700" y="761619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347</xdr:row>
      <xdr:rowOff>114300</xdr:rowOff>
    </xdr:from>
    <xdr:to>
      <xdr:col>2</xdr:col>
      <xdr:colOff>0</xdr:colOff>
      <xdr:row>347</xdr:row>
      <xdr:rowOff>114300</xdr:rowOff>
    </xdr:to>
    <xdr:sp macro="" textlink="">
      <xdr:nvSpPr>
        <xdr:cNvPr id="1467" name="Line 8">
          <a:extLst>
            <a:ext uri="{FF2B5EF4-FFF2-40B4-BE49-F238E27FC236}">
              <a16:creationId xmlns:a16="http://schemas.microsoft.com/office/drawing/2014/main" id="{00000000-0008-0000-0200-0000BB050000}"/>
            </a:ext>
          </a:extLst>
        </xdr:cNvPr>
        <xdr:cNvSpPr>
          <a:spLocks noChangeShapeType="1"/>
        </xdr:cNvSpPr>
      </xdr:nvSpPr>
      <xdr:spPr bwMode="auto">
        <a:xfrm flipH="1">
          <a:off x="1409700" y="76895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360</xdr:row>
      <xdr:rowOff>85725</xdr:rowOff>
    </xdr:from>
    <xdr:to>
      <xdr:col>2</xdr:col>
      <xdr:colOff>9525</xdr:colOff>
      <xdr:row>360</xdr:row>
      <xdr:rowOff>95250</xdr:rowOff>
    </xdr:to>
    <xdr:sp macro="" textlink="">
      <xdr:nvSpPr>
        <xdr:cNvPr id="1468" name="Line 7">
          <a:extLst>
            <a:ext uri="{FF2B5EF4-FFF2-40B4-BE49-F238E27FC236}">
              <a16:creationId xmlns:a16="http://schemas.microsoft.com/office/drawing/2014/main" id="{00000000-0008-0000-0200-0000BC050000}"/>
            </a:ext>
          </a:extLst>
        </xdr:cNvPr>
        <xdr:cNvSpPr>
          <a:spLocks noChangeShapeType="1"/>
        </xdr:cNvSpPr>
      </xdr:nvSpPr>
      <xdr:spPr bwMode="auto">
        <a:xfrm flipH="1" flipV="1">
          <a:off x="1409700" y="797623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104775</xdr:rowOff>
    </xdr:from>
    <xdr:to>
      <xdr:col>2</xdr:col>
      <xdr:colOff>0</xdr:colOff>
      <xdr:row>361</xdr:row>
      <xdr:rowOff>104775</xdr:rowOff>
    </xdr:to>
    <xdr:sp macro="" textlink="">
      <xdr:nvSpPr>
        <xdr:cNvPr id="1469" name="Line 8">
          <a:extLst>
            <a:ext uri="{FF2B5EF4-FFF2-40B4-BE49-F238E27FC236}">
              <a16:creationId xmlns:a16="http://schemas.microsoft.com/office/drawing/2014/main" id="{00000000-0008-0000-0200-0000BD050000}"/>
            </a:ext>
          </a:extLst>
        </xdr:cNvPr>
        <xdr:cNvSpPr>
          <a:spLocks noChangeShapeType="1"/>
        </xdr:cNvSpPr>
      </xdr:nvSpPr>
      <xdr:spPr bwMode="auto">
        <a:xfrm flipH="1">
          <a:off x="1409700" y="80010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286</xdr:row>
      <xdr:rowOff>114300</xdr:rowOff>
    </xdr:from>
    <xdr:to>
      <xdr:col>2</xdr:col>
      <xdr:colOff>19050</xdr:colOff>
      <xdr:row>286</xdr:row>
      <xdr:rowOff>114300</xdr:rowOff>
    </xdr:to>
    <xdr:sp macro="" textlink="">
      <xdr:nvSpPr>
        <xdr:cNvPr id="1470" name="Line 8">
          <a:extLst>
            <a:ext uri="{FF2B5EF4-FFF2-40B4-BE49-F238E27FC236}">
              <a16:creationId xmlns:a16="http://schemas.microsoft.com/office/drawing/2014/main" id="{00000000-0008-0000-0200-0000BE050000}"/>
            </a:ext>
          </a:extLst>
        </xdr:cNvPr>
        <xdr:cNvSpPr>
          <a:spLocks noChangeShapeType="1"/>
        </xdr:cNvSpPr>
      </xdr:nvSpPr>
      <xdr:spPr bwMode="auto">
        <a:xfrm flipH="1">
          <a:off x="1343025" y="628745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179</xdr:row>
      <xdr:rowOff>114300</xdr:rowOff>
    </xdr:from>
    <xdr:to>
      <xdr:col>3</xdr:col>
      <xdr:colOff>0</xdr:colOff>
      <xdr:row>179</xdr:row>
      <xdr:rowOff>114300</xdr:rowOff>
    </xdr:to>
    <xdr:sp macro="" textlink="">
      <xdr:nvSpPr>
        <xdr:cNvPr id="1471" name="Line 8">
          <a:extLst>
            <a:ext uri="{FF2B5EF4-FFF2-40B4-BE49-F238E27FC236}">
              <a16:creationId xmlns:a16="http://schemas.microsoft.com/office/drawing/2014/main" id="{00000000-0008-0000-0200-0000BF050000}"/>
            </a:ext>
          </a:extLst>
        </xdr:cNvPr>
        <xdr:cNvSpPr>
          <a:spLocks noChangeShapeType="1"/>
        </xdr:cNvSpPr>
      </xdr:nvSpPr>
      <xdr:spPr bwMode="auto">
        <a:xfrm flipH="1">
          <a:off x="1343025" y="40138350"/>
          <a:ext cx="866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287</xdr:row>
      <xdr:rowOff>95250</xdr:rowOff>
    </xdr:from>
    <xdr:to>
      <xdr:col>2</xdr:col>
      <xdr:colOff>9525</xdr:colOff>
      <xdr:row>287</xdr:row>
      <xdr:rowOff>104775</xdr:rowOff>
    </xdr:to>
    <xdr:sp macro="" textlink="">
      <xdr:nvSpPr>
        <xdr:cNvPr id="1472" name="Line 7">
          <a:extLst>
            <a:ext uri="{FF2B5EF4-FFF2-40B4-BE49-F238E27FC236}">
              <a16:creationId xmlns:a16="http://schemas.microsoft.com/office/drawing/2014/main" id="{00000000-0008-0000-0200-0000C0050000}"/>
            </a:ext>
          </a:extLst>
        </xdr:cNvPr>
        <xdr:cNvSpPr>
          <a:spLocks noChangeShapeType="1"/>
        </xdr:cNvSpPr>
      </xdr:nvSpPr>
      <xdr:spPr bwMode="auto">
        <a:xfrm flipH="1" flipV="1">
          <a:off x="1409700" y="630840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286</xdr:row>
      <xdr:rowOff>114300</xdr:rowOff>
    </xdr:from>
    <xdr:to>
      <xdr:col>2</xdr:col>
      <xdr:colOff>19050</xdr:colOff>
      <xdr:row>286</xdr:row>
      <xdr:rowOff>114300</xdr:rowOff>
    </xdr:to>
    <xdr:sp macro="" textlink="">
      <xdr:nvSpPr>
        <xdr:cNvPr id="1473" name="Line 8">
          <a:extLst>
            <a:ext uri="{FF2B5EF4-FFF2-40B4-BE49-F238E27FC236}">
              <a16:creationId xmlns:a16="http://schemas.microsoft.com/office/drawing/2014/main" id="{00000000-0008-0000-0200-0000C1050000}"/>
            </a:ext>
          </a:extLst>
        </xdr:cNvPr>
        <xdr:cNvSpPr>
          <a:spLocks noChangeShapeType="1"/>
        </xdr:cNvSpPr>
      </xdr:nvSpPr>
      <xdr:spPr bwMode="auto">
        <a:xfrm flipH="1">
          <a:off x="1343025" y="628745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179</xdr:row>
      <xdr:rowOff>114300</xdr:rowOff>
    </xdr:from>
    <xdr:to>
      <xdr:col>3</xdr:col>
      <xdr:colOff>0</xdr:colOff>
      <xdr:row>179</xdr:row>
      <xdr:rowOff>114300</xdr:rowOff>
    </xdr:to>
    <xdr:sp macro="" textlink="">
      <xdr:nvSpPr>
        <xdr:cNvPr id="1474" name="Line 8">
          <a:extLst>
            <a:ext uri="{FF2B5EF4-FFF2-40B4-BE49-F238E27FC236}">
              <a16:creationId xmlns:a16="http://schemas.microsoft.com/office/drawing/2014/main" id="{00000000-0008-0000-0200-0000C2050000}"/>
            </a:ext>
          </a:extLst>
        </xdr:cNvPr>
        <xdr:cNvSpPr>
          <a:spLocks noChangeShapeType="1"/>
        </xdr:cNvSpPr>
      </xdr:nvSpPr>
      <xdr:spPr bwMode="auto">
        <a:xfrm flipH="1">
          <a:off x="1343025" y="40138350"/>
          <a:ext cx="866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286</xdr:row>
      <xdr:rowOff>114300</xdr:rowOff>
    </xdr:from>
    <xdr:to>
      <xdr:col>2</xdr:col>
      <xdr:colOff>19050</xdr:colOff>
      <xdr:row>286</xdr:row>
      <xdr:rowOff>114300</xdr:rowOff>
    </xdr:to>
    <xdr:sp macro="" textlink="">
      <xdr:nvSpPr>
        <xdr:cNvPr id="1475" name="Line 8">
          <a:extLst>
            <a:ext uri="{FF2B5EF4-FFF2-40B4-BE49-F238E27FC236}">
              <a16:creationId xmlns:a16="http://schemas.microsoft.com/office/drawing/2014/main" id="{00000000-0008-0000-0200-0000C3050000}"/>
            </a:ext>
          </a:extLst>
        </xdr:cNvPr>
        <xdr:cNvSpPr>
          <a:spLocks noChangeShapeType="1"/>
        </xdr:cNvSpPr>
      </xdr:nvSpPr>
      <xdr:spPr bwMode="auto">
        <a:xfrm flipH="1">
          <a:off x="1343025" y="628745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287</xdr:row>
      <xdr:rowOff>95250</xdr:rowOff>
    </xdr:from>
    <xdr:to>
      <xdr:col>2</xdr:col>
      <xdr:colOff>9525</xdr:colOff>
      <xdr:row>287</xdr:row>
      <xdr:rowOff>104775</xdr:rowOff>
    </xdr:to>
    <xdr:sp macro="" textlink="">
      <xdr:nvSpPr>
        <xdr:cNvPr id="1476" name="Line 7">
          <a:extLst>
            <a:ext uri="{FF2B5EF4-FFF2-40B4-BE49-F238E27FC236}">
              <a16:creationId xmlns:a16="http://schemas.microsoft.com/office/drawing/2014/main" id="{00000000-0008-0000-0200-0000C4050000}"/>
            </a:ext>
          </a:extLst>
        </xdr:cNvPr>
        <xdr:cNvSpPr>
          <a:spLocks noChangeShapeType="1"/>
        </xdr:cNvSpPr>
      </xdr:nvSpPr>
      <xdr:spPr bwMode="auto">
        <a:xfrm flipH="1" flipV="1">
          <a:off x="1409700" y="630840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286</xdr:row>
      <xdr:rowOff>114300</xdr:rowOff>
    </xdr:from>
    <xdr:to>
      <xdr:col>2</xdr:col>
      <xdr:colOff>19050</xdr:colOff>
      <xdr:row>286</xdr:row>
      <xdr:rowOff>114300</xdr:rowOff>
    </xdr:to>
    <xdr:sp macro="" textlink="">
      <xdr:nvSpPr>
        <xdr:cNvPr id="1477" name="Line 8">
          <a:extLst>
            <a:ext uri="{FF2B5EF4-FFF2-40B4-BE49-F238E27FC236}">
              <a16:creationId xmlns:a16="http://schemas.microsoft.com/office/drawing/2014/main" id="{00000000-0008-0000-0200-0000C5050000}"/>
            </a:ext>
          </a:extLst>
        </xdr:cNvPr>
        <xdr:cNvSpPr>
          <a:spLocks noChangeShapeType="1"/>
        </xdr:cNvSpPr>
      </xdr:nvSpPr>
      <xdr:spPr bwMode="auto">
        <a:xfrm flipH="1">
          <a:off x="1343025" y="628745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510</xdr:row>
      <xdr:rowOff>104775</xdr:rowOff>
    </xdr:from>
    <xdr:to>
      <xdr:col>2</xdr:col>
      <xdr:colOff>66675</xdr:colOff>
      <xdr:row>510</xdr:row>
      <xdr:rowOff>104775</xdr:rowOff>
    </xdr:to>
    <xdr:sp macro="" textlink="">
      <xdr:nvSpPr>
        <xdr:cNvPr id="1478" name="Line 8">
          <a:extLst>
            <a:ext uri="{FF2B5EF4-FFF2-40B4-BE49-F238E27FC236}">
              <a16:creationId xmlns:a16="http://schemas.microsoft.com/office/drawing/2014/main" id="{00000000-0008-0000-0200-0000C6050000}"/>
            </a:ext>
          </a:extLst>
        </xdr:cNvPr>
        <xdr:cNvSpPr>
          <a:spLocks noChangeShapeType="1"/>
        </xdr:cNvSpPr>
      </xdr:nvSpPr>
      <xdr:spPr bwMode="auto">
        <a:xfrm flipH="1">
          <a:off x="1476375" y="114347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405</xdr:row>
      <xdr:rowOff>114300</xdr:rowOff>
    </xdr:from>
    <xdr:to>
      <xdr:col>2</xdr:col>
      <xdr:colOff>66675</xdr:colOff>
      <xdr:row>405</xdr:row>
      <xdr:rowOff>114300</xdr:rowOff>
    </xdr:to>
    <xdr:sp macro="" textlink="">
      <xdr:nvSpPr>
        <xdr:cNvPr id="1479" name="Line 8">
          <a:extLst>
            <a:ext uri="{FF2B5EF4-FFF2-40B4-BE49-F238E27FC236}">
              <a16:creationId xmlns:a16="http://schemas.microsoft.com/office/drawing/2014/main" id="{00000000-0008-0000-0200-0000C7050000}"/>
            </a:ext>
          </a:extLst>
        </xdr:cNvPr>
        <xdr:cNvSpPr>
          <a:spLocks noChangeShapeType="1"/>
        </xdr:cNvSpPr>
      </xdr:nvSpPr>
      <xdr:spPr bwMode="auto">
        <a:xfrm flipH="1">
          <a:off x="1476375" y="90297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543</xdr:row>
      <xdr:rowOff>0</xdr:rowOff>
    </xdr:from>
    <xdr:to>
      <xdr:col>2</xdr:col>
      <xdr:colOff>66675</xdr:colOff>
      <xdr:row>543</xdr:row>
      <xdr:rowOff>0</xdr:rowOff>
    </xdr:to>
    <xdr:sp macro="" textlink="">
      <xdr:nvSpPr>
        <xdr:cNvPr id="1480" name="Line 8">
          <a:extLst>
            <a:ext uri="{FF2B5EF4-FFF2-40B4-BE49-F238E27FC236}">
              <a16:creationId xmlns:a16="http://schemas.microsoft.com/office/drawing/2014/main" id="{00000000-0008-0000-0200-0000C8050000}"/>
            </a:ext>
          </a:extLst>
        </xdr:cNvPr>
        <xdr:cNvSpPr>
          <a:spLocks noChangeShapeType="1"/>
        </xdr:cNvSpPr>
      </xdr:nvSpPr>
      <xdr:spPr bwMode="auto">
        <a:xfrm flipH="1">
          <a:off x="1476375" y="121786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425</xdr:row>
      <xdr:rowOff>95250</xdr:rowOff>
    </xdr:from>
    <xdr:to>
      <xdr:col>2</xdr:col>
      <xdr:colOff>38100</xdr:colOff>
      <xdr:row>425</xdr:row>
      <xdr:rowOff>104775</xdr:rowOff>
    </xdr:to>
    <xdr:sp macro="" textlink="">
      <xdr:nvSpPr>
        <xdr:cNvPr id="1481" name="Line 7">
          <a:extLst>
            <a:ext uri="{FF2B5EF4-FFF2-40B4-BE49-F238E27FC236}">
              <a16:creationId xmlns:a16="http://schemas.microsoft.com/office/drawing/2014/main" id="{00000000-0008-0000-0200-0000C9050000}"/>
            </a:ext>
          </a:extLst>
        </xdr:cNvPr>
        <xdr:cNvSpPr>
          <a:spLocks noChangeShapeType="1"/>
        </xdr:cNvSpPr>
      </xdr:nvSpPr>
      <xdr:spPr bwMode="auto">
        <a:xfrm flipH="1" flipV="1">
          <a:off x="1409700" y="948499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426</xdr:row>
      <xdr:rowOff>114300</xdr:rowOff>
    </xdr:from>
    <xdr:to>
      <xdr:col>2</xdr:col>
      <xdr:colOff>0</xdr:colOff>
      <xdr:row>426</xdr:row>
      <xdr:rowOff>114300</xdr:rowOff>
    </xdr:to>
    <xdr:sp macro="" textlink="">
      <xdr:nvSpPr>
        <xdr:cNvPr id="1482" name="Line 8">
          <a:extLst>
            <a:ext uri="{FF2B5EF4-FFF2-40B4-BE49-F238E27FC236}">
              <a16:creationId xmlns:a16="http://schemas.microsoft.com/office/drawing/2014/main" id="{00000000-0008-0000-0200-0000CA050000}"/>
            </a:ext>
          </a:extLst>
        </xdr:cNvPr>
        <xdr:cNvSpPr>
          <a:spLocks noChangeShapeType="1"/>
        </xdr:cNvSpPr>
      </xdr:nvSpPr>
      <xdr:spPr bwMode="auto">
        <a:xfrm flipH="1">
          <a:off x="1409700" y="950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543</xdr:row>
      <xdr:rowOff>0</xdr:rowOff>
    </xdr:from>
    <xdr:to>
      <xdr:col>2</xdr:col>
      <xdr:colOff>66675</xdr:colOff>
      <xdr:row>543</xdr:row>
      <xdr:rowOff>0</xdr:rowOff>
    </xdr:to>
    <xdr:sp macro="" textlink="">
      <xdr:nvSpPr>
        <xdr:cNvPr id="1483" name="Line 8">
          <a:extLst>
            <a:ext uri="{FF2B5EF4-FFF2-40B4-BE49-F238E27FC236}">
              <a16:creationId xmlns:a16="http://schemas.microsoft.com/office/drawing/2014/main" id="{00000000-0008-0000-0200-0000CB050000}"/>
            </a:ext>
          </a:extLst>
        </xdr:cNvPr>
        <xdr:cNvSpPr>
          <a:spLocks noChangeShapeType="1"/>
        </xdr:cNvSpPr>
      </xdr:nvSpPr>
      <xdr:spPr bwMode="auto">
        <a:xfrm flipH="1">
          <a:off x="1476375" y="121786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425</xdr:row>
      <xdr:rowOff>95250</xdr:rowOff>
    </xdr:from>
    <xdr:to>
      <xdr:col>2</xdr:col>
      <xdr:colOff>38100</xdr:colOff>
      <xdr:row>425</xdr:row>
      <xdr:rowOff>104775</xdr:rowOff>
    </xdr:to>
    <xdr:sp macro="" textlink="">
      <xdr:nvSpPr>
        <xdr:cNvPr id="1484" name="Line 7">
          <a:extLst>
            <a:ext uri="{FF2B5EF4-FFF2-40B4-BE49-F238E27FC236}">
              <a16:creationId xmlns:a16="http://schemas.microsoft.com/office/drawing/2014/main" id="{00000000-0008-0000-0200-0000CC050000}"/>
            </a:ext>
          </a:extLst>
        </xdr:cNvPr>
        <xdr:cNvSpPr>
          <a:spLocks noChangeShapeType="1"/>
        </xdr:cNvSpPr>
      </xdr:nvSpPr>
      <xdr:spPr bwMode="auto">
        <a:xfrm flipH="1" flipV="1">
          <a:off x="1409700" y="948499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426</xdr:row>
      <xdr:rowOff>114300</xdr:rowOff>
    </xdr:from>
    <xdr:to>
      <xdr:col>2</xdr:col>
      <xdr:colOff>0</xdr:colOff>
      <xdr:row>426</xdr:row>
      <xdr:rowOff>114300</xdr:rowOff>
    </xdr:to>
    <xdr:sp macro="" textlink="">
      <xdr:nvSpPr>
        <xdr:cNvPr id="1485" name="Line 8">
          <a:extLst>
            <a:ext uri="{FF2B5EF4-FFF2-40B4-BE49-F238E27FC236}">
              <a16:creationId xmlns:a16="http://schemas.microsoft.com/office/drawing/2014/main" id="{00000000-0008-0000-0200-0000CD050000}"/>
            </a:ext>
          </a:extLst>
        </xdr:cNvPr>
        <xdr:cNvSpPr>
          <a:spLocks noChangeShapeType="1"/>
        </xdr:cNvSpPr>
      </xdr:nvSpPr>
      <xdr:spPr bwMode="auto">
        <a:xfrm flipH="1">
          <a:off x="1409700" y="950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313</xdr:row>
      <xdr:rowOff>114300</xdr:rowOff>
    </xdr:from>
    <xdr:to>
      <xdr:col>2</xdr:col>
      <xdr:colOff>76200</xdr:colOff>
      <xdr:row>313</xdr:row>
      <xdr:rowOff>114300</xdr:rowOff>
    </xdr:to>
    <xdr:sp macro="" textlink="">
      <xdr:nvSpPr>
        <xdr:cNvPr id="1486" name="Line 8">
          <a:extLst>
            <a:ext uri="{FF2B5EF4-FFF2-40B4-BE49-F238E27FC236}">
              <a16:creationId xmlns:a16="http://schemas.microsoft.com/office/drawing/2014/main" id="{00000000-0008-0000-0200-0000CE050000}"/>
            </a:ext>
          </a:extLst>
        </xdr:cNvPr>
        <xdr:cNvSpPr>
          <a:spLocks noChangeShapeType="1"/>
        </xdr:cNvSpPr>
      </xdr:nvSpPr>
      <xdr:spPr bwMode="auto">
        <a:xfrm flipH="1">
          <a:off x="1485900" y="69132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313</xdr:row>
      <xdr:rowOff>114300</xdr:rowOff>
    </xdr:from>
    <xdr:to>
      <xdr:col>2</xdr:col>
      <xdr:colOff>76200</xdr:colOff>
      <xdr:row>313</xdr:row>
      <xdr:rowOff>114300</xdr:rowOff>
    </xdr:to>
    <xdr:sp macro="" textlink="">
      <xdr:nvSpPr>
        <xdr:cNvPr id="1487" name="Line 8">
          <a:extLst>
            <a:ext uri="{FF2B5EF4-FFF2-40B4-BE49-F238E27FC236}">
              <a16:creationId xmlns:a16="http://schemas.microsoft.com/office/drawing/2014/main" id="{00000000-0008-0000-0200-0000CF050000}"/>
            </a:ext>
          </a:extLst>
        </xdr:cNvPr>
        <xdr:cNvSpPr>
          <a:spLocks noChangeShapeType="1"/>
        </xdr:cNvSpPr>
      </xdr:nvSpPr>
      <xdr:spPr bwMode="auto">
        <a:xfrm flipH="1">
          <a:off x="1485900" y="69132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310</xdr:row>
      <xdr:rowOff>114300</xdr:rowOff>
    </xdr:from>
    <xdr:to>
      <xdr:col>2</xdr:col>
      <xdr:colOff>76200</xdr:colOff>
      <xdr:row>310</xdr:row>
      <xdr:rowOff>114300</xdr:rowOff>
    </xdr:to>
    <xdr:sp macro="" textlink="">
      <xdr:nvSpPr>
        <xdr:cNvPr id="1488" name="Line 8">
          <a:extLst>
            <a:ext uri="{FF2B5EF4-FFF2-40B4-BE49-F238E27FC236}">
              <a16:creationId xmlns:a16="http://schemas.microsoft.com/office/drawing/2014/main" id="{00000000-0008-0000-0200-0000D0050000}"/>
            </a:ext>
          </a:extLst>
        </xdr:cNvPr>
        <xdr:cNvSpPr>
          <a:spLocks noChangeShapeType="1"/>
        </xdr:cNvSpPr>
      </xdr:nvSpPr>
      <xdr:spPr bwMode="auto">
        <a:xfrm flipH="1">
          <a:off x="1485900" y="68389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302</xdr:row>
      <xdr:rowOff>114300</xdr:rowOff>
    </xdr:from>
    <xdr:to>
      <xdr:col>2</xdr:col>
      <xdr:colOff>76200</xdr:colOff>
      <xdr:row>302</xdr:row>
      <xdr:rowOff>114300</xdr:rowOff>
    </xdr:to>
    <xdr:sp macro="" textlink="">
      <xdr:nvSpPr>
        <xdr:cNvPr id="1489" name="Line 8">
          <a:extLst>
            <a:ext uri="{FF2B5EF4-FFF2-40B4-BE49-F238E27FC236}">
              <a16:creationId xmlns:a16="http://schemas.microsoft.com/office/drawing/2014/main" id="{00000000-0008-0000-0200-0000D1050000}"/>
            </a:ext>
          </a:extLst>
        </xdr:cNvPr>
        <xdr:cNvSpPr>
          <a:spLocks noChangeShapeType="1"/>
        </xdr:cNvSpPr>
      </xdr:nvSpPr>
      <xdr:spPr bwMode="auto">
        <a:xfrm flipH="1">
          <a:off x="1485900" y="66408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302</xdr:row>
      <xdr:rowOff>114300</xdr:rowOff>
    </xdr:from>
    <xdr:to>
      <xdr:col>2</xdr:col>
      <xdr:colOff>76200</xdr:colOff>
      <xdr:row>302</xdr:row>
      <xdr:rowOff>114300</xdr:rowOff>
    </xdr:to>
    <xdr:sp macro="" textlink="">
      <xdr:nvSpPr>
        <xdr:cNvPr id="1490" name="Line 8">
          <a:extLst>
            <a:ext uri="{FF2B5EF4-FFF2-40B4-BE49-F238E27FC236}">
              <a16:creationId xmlns:a16="http://schemas.microsoft.com/office/drawing/2014/main" id="{00000000-0008-0000-0200-0000D2050000}"/>
            </a:ext>
          </a:extLst>
        </xdr:cNvPr>
        <xdr:cNvSpPr>
          <a:spLocks noChangeShapeType="1"/>
        </xdr:cNvSpPr>
      </xdr:nvSpPr>
      <xdr:spPr bwMode="auto">
        <a:xfrm flipH="1">
          <a:off x="1485900" y="66408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302</xdr:row>
      <xdr:rowOff>114300</xdr:rowOff>
    </xdr:from>
    <xdr:to>
      <xdr:col>2</xdr:col>
      <xdr:colOff>76200</xdr:colOff>
      <xdr:row>302</xdr:row>
      <xdr:rowOff>114300</xdr:rowOff>
    </xdr:to>
    <xdr:sp macro="" textlink="">
      <xdr:nvSpPr>
        <xdr:cNvPr id="1491" name="Line 8">
          <a:extLst>
            <a:ext uri="{FF2B5EF4-FFF2-40B4-BE49-F238E27FC236}">
              <a16:creationId xmlns:a16="http://schemas.microsoft.com/office/drawing/2014/main" id="{00000000-0008-0000-0200-0000D3050000}"/>
            </a:ext>
          </a:extLst>
        </xdr:cNvPr>
        <xdr:cNvSpPr>
          <a:spLocks noChangeShapeType="1"/>
        </xdr:cNvSpPr>
      </xdr:nvSpPr>
      <xdr:spPr bwMode="auto">
        <a:xfrm flipH="1">
          <a:off x="1485900" y="66408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302</xdr:row>
      <xdr:rowOff>114300</xdr:rowOff>
    </xdr:from>
    <xdr:to>
      <xdr:col>2</xdr:col>
      <xdr:colOff>76200</xdr:colOff>
      <xdr:row>302</xdr:row>
      <xdr:rowOff>114300</xdr:rowOff>
    </xdr:to>
    <xdr:sp macro="" textlink="">
      <xdr:nvSpPr>
        <xdr:cNvPr id="1492" name="Line 8">
          <a:extLst>
            <a:ext uri="{FF2B5EF4-FFF2-40B4-BE49-F238E27FC236}">
              <a16:creationId xmlns:a16="http://schemas.microsoft.com/office/drawing/2014/main" id="{00000000-0008-0000-0200-0000D4050000}"/>
            </a:ext>
          </a:extLst>
        </xdr:cNvPr>
        <xdr:cNvSpPr>
          <a:spLocks noChangeShapeType="1"/>
        </xdr:cNvSpPr>
      </xdr:nvSpPr>
      <xdr:spPr bwMode="auto">
        <a:xfrm flipH="1">
          <a:off x="1485900" y="66408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302</xdr:row>
      <xdr:rowOff>114300</xdr:rowOff>
    </xdr:from>
    <xdr:to>
      <xdr:col>2</xdr:col>
      <xdr:colOff>76200</xdr:colOff>
      <xdr:row>302</xdr:row>
      <xdr:rowOff>114300</xdr:rowOff>
    </xdr:to>
    <xdr:sp macro="" textlink="">
      <xdr:nvSpPr>
        <xdr:cNvPr id="1493" name="Line 8">
          <a:extLst>
            <a:ext uri="{FF2B5EF4-FFF2-40B4-BE49-F238E27FC236}">
              <a16:creationId xmlns:a16="http://schemas.microsoft.com/office/drawing/2014/main" id="{00000000-0008-0000-0200-0000D5050000}"/>
            </a:ext>
          </a:extLst>
        </xdr:cNvPr>
        <xdr:cNvSpPr>
          <a:spLocks noChangeShapeType="1"/>
        </xdr:cNvSpPr>
      </xdr:nvSpPr>
      <xdr:spPr bwMode="auto">
        <a:xfrm flipH="1">
          <a:off x="1485900" y="66408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302</xdr:row>
      <xdr:rowOff>114300</xdr:rowOff>
    </xdr:from>
    <xdr:to>
      <xdr:col>2</xdr:col>
      <xdr:colOff>76200</xdr:colOff>
      <xdr:row>302</xdr:row>
      <xdr:rowOff>114300</xdr:rowOff>
    </xdr:to>
    <xdr:sp macro="" textlink="">
      <xdr:nvSpPr>
        <xdr:cNvPr id="1494" name="Line 8">
          <a:extLst>
            <a:ext uri="{FF2B5EF4-FFF2-40B4-BE49-F238E27FC236}">
              <a16:creationId xmlns:a16="http://schemas.microsoft.com/office/drawing/2014/main" id="{00000000-0008-0000-0200-0000D6050000}"/>
            </a:ext>
          </a:extLst>
        </xdr:cNvPr>
        <xdr:cNvSpPr>
          <a:spLocks noChangeShapeType="1"/>
        </xdr:cNvSpPr>
      </xdr:nvSpPr>
      <xdr:spPr bwMode="auto">
        <a:xfrm flipH="1">
          <a:off x="1485900" y="66408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302</xdr:row>
      <xdr:rowOff>114300</xdr:rowOff>
    </xdr:from>
    <xdr:to>
      <xdr:col>2</xdr:col>
      <xdr:colOff>47625</xdr:colOff>
      <xdr:row>302</xdr:row>
      <xdr:rowOff>114300</xdr:rowOff>
    </xdr:to>
    <xdr:sp macro="" textlink="">
      <xdr:nvSpPr>
        <xdr:cNvPr id="1495" name="Line 8">
          <a:extLst>
            <a:ext uri="{FF2B5EF4-FFF2-40B4-BE49-F238E27FC236}">
              <a16:creationId xmlns:a16="http://schemas.microsoft.com/office/drawing/2014/main" id="{00000000-0008-0000-0200-0000D7050000}"/>
            </a:ext>
          </a:extLst>
        </xdr:cNvPr>
        <xdr:cNvSpPr>
          <a:spLocks noChangeShapeType="1"/>
        </xdr:cNvSpPr>
      </xdr:nvSpPr>
      <xdr:spPr bwMode="auto">
        <a:xfrm flipH="1">
          <a:off x="1485900" y="66408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302</xdr:row>
      <xdr:rowOff>114300</xdr:rowOff>
    </xdr:from>
    <xdr:to>
      <xdr:col>2</xdr:col>
      <xdr:colOff>47625</xdr:colOff>
      <xdr:row>302</xdr:row>
      <xdr:rowOff>114300</xdr:rowOff>
    </xdr:to>
    <xdr:sp macro="" textlink="">
      <xdr:nvSpPr>
        <xdr:cNvPr id="1496" name="Line 8">
          <a:extLst>
            <a:ext uri="{FF2B5EF4-FFF2-40B4-BE49-F238E27FC236}">
              <a16:creationId xmlns:a16="http://schemas.microsoft.com/office/drawing/2014/main" id="{00000000-0008-0000-0200-0000D8050000}"/>
            </a:ext>
          </a:extLst>
        </xdr:cNvPr>
        <xdr:cNvSpPr>
          <a:spLocks noChangeShapeType="1"/>
        </xdr:cNvSpPr>
      </xdr:nvSpPr>
      <xdr:spPr bwMode="auto">
        <a:xfrm flipH="1">
          <a:off x="1485900" y="66408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302</xdr:row>
      <xdr:rowOff>114300</xdr:rowOff>
    </xdr:from>
    <xdr:to>
      <xdr:col>2</xdr:col>
      <xdr:colOff>76200</xdr:colOff>
      <xdr:row>302</xdr:row>
      <xdr:rowOff>114300</xdr:rowOff>
    </xdr:to>
    <xdr:sp macro="" textlink="">
      <xdr:nvSpPr>
        <xdr:cNvPr id="1497" name="Line 8">
          <a:extLst>
            <a:ext uri="{FF2B5EF4-FFF2-40B4-BE49-F238E27FC236}">
              <a16:creationId xmlns:a16="http://schemas.microsoft.com/office/drawing/2014/main" id="{00000000-0008-0000-0200-0000D9050000}"/>
            </a:ext>
          </a:extLst>
        </xdr:cNvPr>
        <xdr:cNvSpPr>
          <a:spLocks noChangeShapeType="1"/>
        </xdr:cNvSpPr>
      </xdr:nvSpPr>
      <xdr:spPr bwMode="auto">
        <a:xfrm flipH="1">
          <a:off x="1485900" y="66408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302</xdr:row>
      <xdr:rowOff>114300</xdr:rowOff>
    </xdr:from>
    <xdr:to>
      <xdr:col>2</xdr:col>
      <xdr:colOff>76200</xdr:colOff>
      <xdr:row>302</xdr:row>
      <xdr:rowOff>114300</xdr:rowOff>
    </xdr:to>
    <xdr:sp macro="" textlink="">
      <xdr:nvSpPr>
        <xdr:cNvPr id="1498" name="Line 8">
          <a:extLst>
            <a:ext uri="{FF2B5EF4-FFF2-40B4-BE49-F238E27FC236}">
              <a16:creationId xmlns:a16="http://schemas.microsoft.com/office/drawing/2014/main" id="{00000000-0008-0000-0200-0000DA050000}"/>
            </a:ext>
          </a:extLst>
        </xdr:cNvPr>
        <xdr:cNvSpPr>
          <a:spLocks noChangeShapeType="1"/>
        </xdr:cNvSpPr>
      </xdr:nvSpPr>
      <xdr:spPr bwMode="auto">
        <a:xfrm flipH="1">
          <a:off x="1485900" y="66408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335280</xdr:colOff>
      <xdr:row>115</xdr:row>
      <xdr:rowOff>76200</xdr:rowOff>
    </xdr:from>
    <xdr:to>
      <xdr:col>3</xdr:col>
      <xdr:colOff>30480</xdr:colOff>
      <xdr:row>115</xdr:row>
      <xdr:rowOff>83820</xdr:rowOff>
    </xdr:to>
    <xdr:sp macro="" textlink="">
      <xdr:nvSpPr>
        <xdr:cNvPr id="1499" name="Line 7">
          <a:extLst>
            <a:ext uri="{FF2B5EF4-FFF2-40B4-BE49-F238E27FC236}">
              <a16:creationId xmlns:a16="http://schemas.microsoft.com/office/drawing/2014/main" id="{00000000-0008-0000-0200-0000DB050000}"/>
            </a:ext>
          </a:extLst>
        </xdr:cNvPr>
        <xdr:cNvSpPr>
          <a:spLocks noChangeShapeType="1"/>
        </xdr:cNvSpPr>
      </xdr:nvSpPr>
      <xdr:spPr bwMode="auto">
        <a:xfrm flipH="1" flipV="1">
          <a:off x="1744980" y="26479500"/>
          <a:ext cx="495300" cy="76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388620</xdr:colOff>
      <xdr:row>116</xdr:row>
      <xdr:rowOff>91440</xdr:rowOff>
    </xdr:from>
    <xdr:to>
      <xdr:col>2</xdr:col>
      <xdr:colOff>487680</xdr:colOff>
      <xdr:row>116</xdr:row>
      <xdr:rowOff>91440</xdr:rowOff>
    </xdr:to>
    <xdr:sp macro="" textlink="">
      <xdr:nvSpPr>
        <xdr:cNvPr id="1500" name="Line 8">
          <a:extLst>
            <a:ext uri="{FF2B5EF4-FFF2-40B4-BE49-F238E27FC236}">
              <a16:creationId xmlns:a16="http://schemas.microsoft.com/office/drawing/2014/main" id="{00000000-0008-0000-0200-0000DC050000}"/>
            </a:ext>
          </a:extLst>
        </xdr:cNvPr>
        <xdr:cNvSpPr>
          <a:spLocks noChangeShapeType="1"/>
        </xdr:cNvSpPr>
      </xdr:nvSpPr>
      <xdr:spPr bwMode="auto">
        <a:xfrm flipH="1">
          <a:off x="1798320" y="26666190"/>
          <a:ext cx="990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78</xdr:row>
      <xdr:rowOff>95250</xdr:rowOff>
    </xdr:from>
    <xdr:to>
      <xdr:col>3</xdr:col>
      <xdr:colOff>38100</xdr:colOff>
      <xdr:row>78</xdr:row>
      <xdr:rowOff>104775</xdr:rowOff>
    </xdr:to>
    <xdr:sp macro="" textlink="">
      <xdr:nvSpPr>
        <xdr:cNvPr id="1501" name="Line 7">
          <a:extLst>
            <a:ext uri="{FF2B5EF4-FFF2-40B4-BE49-F238E27FC236}">
              <a16:creationId xmlns:a16="http://schemas.microsoft.com/office/drawing/2014/main" id="{00000000-0008-0000-0200-0000DD050000}"/>
            </a:ext>
          </a:extLst>
        </xdr:cNvPr>
        <xdr:cNvSpPr>
          <a:spLocks noChangeShapeType="1"/>
        </xdr:cNvSpPr>
      </xdr:nvSpPr>
      <xdr:spPr bwMode="auto">
        <a:xfrm flipH="1" flipV="1">
          <a:off x="1876425" y="18240375"/>
          <a:ext cx="3714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79</xdr:row>
      <xdr:rowOff>114300</xdr:rowOff>
    </xdr:from>
    <xdr:to>
      <xdr:col>2</xdr:col>
      <xdr:colOff>676275</xdr:colOff>
      <xdr:row>79</xdr:row>
      <xdr:rowOff>114300</xdr:rowOff>
    </xdr:to>
    <xdr:sp macro="" textlink="">
      <xdr:nvSpPr>
        <xdr:cNvPr id="1502" name="Line 8">
          <a:extLst>
            <a:ext uri="{FF2B5EF4-FFF2-40B4-BE49-F238E27FC236}">
              <a16:creationId xmlns:a16="http://schemas.microsoft.com/office/drawing/2014/main" id="{00000000-0008-0000-0200-0000DE050000}"/>
            </a:ext>
          </a:extLst>
        </xdr:cNvPr>
        <xdr:cNvSpPr>
          <a:spLocks noChangeShapeType="1"/>
        </xdr:cNvSpPr>
      </xdr:nvSpPr>
      <xdr:spPr bwMode="auto">
        <a:xfrm flipH="1">
          <a:off x="1952625" y="1843087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343</xdr:row>
      <xdr:rowOff>114300</xdr:rowOff>
    </xdr:from>
    <xdr:to>
      <xdr:col>2</xdr:col>
      <xdr:colOff>0</xdr:colOff>
      <xdr:row>343</xdr:row>
      <xdr:rowOff>114300</xdr:rowOff>
    </xdr:to>
    <xdr:sp macro="" textlink="">
      <xdr:nvSpPr>
        <xdr:cNvPr id="1503" name="Line 8">
          <a:extLst>
            <a:ext uri="{FF2B5EF4-FFF2-40B4-BE49-F238E27FC236}">
              <a16:creationId xmlns:a16="http://schemas.microsoft.com/office/drawing/2014/main" id="{00000000-0008-0000-0200-0000DF050000}"/>
            </a:ext>
          </a:extLst>
        </xdr:cNvPr>
        <xdr:cNvSpPr>
          <a:spLocks noChangeShapeType="1"/>
        </xdr:cNvSpPr>
      </xdr:nvSpPr>
      <xdr:spPr bwMode="auto">
        <a:xfrm flipH="1">
          <a:off x="1409700" y="76419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343</xdr:row>
      <xdr:rowOff>114300</xdr:rowOff>
    </xdr:from>
    <xdr:to>
      <xdr:col>2</xdr:col>
      <xdr:colOff>0</xdr:colOff>
      <xdr:row>343</xdr:row>
      <xdr:rowOff>114300</xdr:rowOff>
    </xdr:to>
    <xdr:sp macro="" textlink="">
      <xdr:nvSpPr>
        <xdr:cNvPr id="1504" name="Line 8">
          <a:extLst>
            <a:ext uri="{FF2B5EF4-FFF2-40B4-BE49-F238E27FC236}">
              <a16:creationId xmlns:a16="http://schemas.microsoft.com/office/drawing/2014/main" id="{00000000-0008-0000-0200-0000E0050000}"/>
            </a:ext>
          </a:extLst>
        </xdr:cNvPr>
        <xdr:cNvSpPr>
          <a:spLocks noChangeShapeType="1"/>
        </xdr:cNvSpPr>
      </xdr:nvSpPr>
      <xdr:spPr bwMode="auto">
        <a:xfrm flipH="1">
          <a:off x="1409700" y="76419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343</xdr:row>
      <xdr:rowOff>114300</xdr:rowOff>
    </xdr:from>
    <xdr:to>
      <xdr:col>2</xdr:col>
      <xdr:colOff>0</xdr:colOff>
      <xdr:row>343</xdr:row>
      <xdr:rowOff>114300</xdr:rowOff>
    </xdr:to>
    <xdr:sp macro="" textlink="">
      <xdr:nvSpPr>
        <xdr:cNvPr id="1505" name="Line 8">
          <a:extLst>
            <a:ext uri="{FF2B5EF4-FFF2-40B4-BE49-F238E27FC236}">
              <a16:creationId xmlns:a16="http://schemas.microsoft.com/office/drawing/2014/main" id="{00000000-0008-0000-0200-0000E1050000}"/>
            </a:ext>
          </a:extLst>
        </xdr:cNvPr>
        <xdr:cNvSpPr>
          <a:spLocks noChangeShapeType="1"/>
        </xdr:cNvSpPr>
      </xdr:nvSpPr>
      <xdr:spPr bwMode="auto">
        <a:xfrm flipH="1">
          <a:off x="1409700" y="76419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343</xdr:row>
      <xdr:rowOff>95250</xdr:rowOff>
    </xdr:from>
    <xdr:to>
      <xdr:col>2</xdr:col>
      <xdr:colOff>9525</xdr:colOff>
      <xdr:row>343</xdr:row>
      <xdr:rowOff>104775</xdr:rowOff>
    </xdr:to>
    <xdr:sp macro="" textlink="">
      <xdr:nvSpPr>
        <xdr:cNvPr id="1506" name="Line 7">
          <a:extLst>
            <a:ext uri="{FF2B5EF4-FFF2-40B4-BE49-F238E27FC236}">
              <a16:creationId xmlns:a16="http://schemas.microsoft.com/office/drawing/2014/main" id="{00000000-0008-0000-0200-0000E2050000}"/>
            </a:ext>
          </a:extLst>
        </xdr:cNvPr>
        <xdr:cNvSpPr>
          <a:spLocks noChangeShapeType="1"/>
        </xdr:cNvSpPr>
      </xdr:nvSpPr>
      <xdr:spPr bwMode="auto">
        <a:xfrm flipH="1" flipV="1">
          <a:off x="1409700" y="764000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343</xdr:row>
      <xdr:rowOff>95250</xdr:rowOff>
    </xdr:from>
    <xdr:to>
      <xdr:col>2</xdr:col>
      <xdr:colOff>9525</xdr:colOff>
      <xdr:row>343</xdr:row>
      <xdr:rowOff>104775</xdr:rowOff>
    </xdr:to>
    <xdr:sp macro="" textlink="">
      <xdr:nvSpPr>
        <xdr:cNvPr id="1507" name="Line 7">
          <a:extLst>
            <a:ext uri="{FF2B5EF4-FFF2-40B4-BE49-F238E27FC236}">
              <a16:creationId xmlns:a16="http://schemas.microsoft.com/office/drawing/2014/main" id="{00000000-0008-0000-0200-0000E3050000}"/>
            </a:ext>
          </a:extLst>
        </xdr:cNvPr>
        <xdr:cNvSpPr>
          <a:spLocks noChangeShapeType="1"/>
        </xdr:cNvSpPr>
      </xdr:nvSpPr>
      <xdr:spPr bwMode="auto">
        <a:xfrm flipH="1" flipV="1">
          <a:off x="1409700" y="764000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7</xdr:row>
      <xdr:rowOff>91440</xdr:rowOff>
    </xdr:from>
    <xdr:to>
      <xdr:col>3</xdr:col>
      <xdr:colOff>38100</xdr:colOff>
      <xdr:row>7</xdr:row>
      <xdr:rowOff>99060</xdr:rowOff>
    </xdr:to>
    <xdr:sp macro="" textlink="">
      <xdr:nvSpPr>
        <xdr:cNvPr id="1508" name="Line 7">
          <a:extLst>
            <a:ext uri="{FF2B5EF4-FFF2-40B4-BE49-F238E27FC236}">
              <a16:creationId xmlns:a16="http://schemas.microsoft.com/office/drawing/2014/main" id="{00000000-0008-0000-0200-0000E4050000}"/>
            </a:ext>
          </a:extLst>
        </xdr:cNvPr>
        <xdr:cNvSpPr>
          <a:spLocks noChangeShapeType="1"/>
        </xdr:cNvSpPr>
      </xdr:nvSpPr>
      <xdr:spPr bwMode="auto">
        <a:xfrm flipH="1" flipV="1">
          <a:off x="1828800" y="1577340"/>
          <a:ext cx="419100" cy="76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487680</xdr:colOff>
      <xdr:row>8</xdr:row>
      <xdr:rowOff>114300</xdr:rowOff>
    </xdr:from>
    <xdr:to>
      <xdr:col>2</xdr:col>
      <xdr:colOff>609600</xdr:colOff>
      <xdr:row>8</xdr:row>
      <xdr:rowOff>114300</xdr:rowOff>
    </xdr:to>
    <xdr:sp macro="" textlink="">
      <xdr:nvSpPr>
        <xdr:cNvPr id="1509" name="Line 8">
          <a:extLst>
            <a:ext uri="{FF2B5EF4-FFF2-40B4-BE49-F238E27FC236}">
              <a16:creationId xmlns:a16="http://schemas.microsoft.com/office/drawing/2014/main" id="{00000000-0008-0000-0200-0000E5050000}"/>
            </a:ext>
          </a:extLst>
        </xdr:cNvPr>
        <xdr:cNvSpPr>
          <a:spLocks noChangeShapeType="1"/>
        </xdr:cNvSpPr>
      </xdr:nvSpPr>
      <xdr:spPr bwMode="auto">
        <a:xfrm flipH="1">
          <a:off x="1897380" y="1828800"/>
          <a:ext cx="1219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493</xdr:row>
      <xdr:rowOff>114300</xdr:rowOff>
    </xdr:from>
    <xdr:to>
      <xdr:col>2</xdr:col>
      <xdr:colOff>123825</xdr:colOff>
      <xdr:row>493</xdr:row>
      <xdr:rowOff>114300</xdr:rowOff>
    </xdr:to>
    <xdr:sp macro="" textlink="">
      <xdr:nvSpPr>
        <xdr:cNvPr id="1510" name="Line 8">
          <a:extLst>
            <a:ext uri="{FF2B5EF4-FFF2-40B4-BE49-F238E27FC236}">
              <a16:creationId xmlns:a16="http://schemas.microsoft.com/office/drawing/2014/main" id="{00000000-0008-0000-0200-0000E6050000}"/>
            </a:ext>
          </a:extLst>
        </xdr:cNvPr>
        <xdr:cNvSpPr>
          <a:spLocks noChangeShapeType="1"/>
        </xdr:cNvSpPr>
      </xdr:nvSpPr>
      <xdr:spPr bwMode="auto">
        <a:xfrm flipH="1">
          <a:off x="1943100" y="111090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503</xdr:row>
      <xdr:rowOff>114300</xdr:rowOff>
    </xdr:from>
    <xdr:to>
      <xdr:col>2</xdr:col>
      <xdr:colOff>123825</xdr:colOff>
      <xdr:row>503</xdr:row>
      <xdr:rowOff>114300</xdr:rowOff>
    </xdr:to>
    <xdr:sp macro="" textlink="">
      <xdr:nvSpPr>
        <xdr:cNvPr id="1511" name="Line 8">
          <a:extLst>
            <a:ext uri="{FF2B5EF4-FFF2-40B4-BE49-F238E27FC236}">
              <a16:creationId xmlns:a16="http://schemas.microsoft.com/office/drawing/2014/main" id="{00000000-0008-0000-0200-0000E7050000}"/>
            </a:ext>
          </a:extLst>
        </xdr:cNvPr>
        <xdr:cNvSpPr>
          <a:spLocks noChangeShapeType="1"/>
        </xdr:cNvSpPr>
      </xdr:nvSpPr>
      <xdr:spPr bwMode="auto">
        <a:xfrm flipH="1">
          <a:off x="1943100" y="11337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578</xdr:row>
      <xdr:rowOff>114300</xdr:rowOff>
    </xdr:from>
    <xdr:to>
      <xdr:col>2</xdr:col>
      <xdr:colOff>123825</xdr:colOff>
      <xdr:row>578</xdr:row>
      <xdr:rowOff>114300</xdr:rowOff>
    </xdr:to>
    <xdr:sp macro="" textlink="">
      <xdr:nvSpPr>
        <xdr:cNvPr id="1512" name="Line 8">
          <a:extLst>
            <a:ext uri="{FF2B5EF4-FFF2-40B4-BE49-F238E27FC236}">
              <a16:creationId xmlns:a16="http://schemas.microsoft.com/office/drawing/2014/main" id="{00000000-0008-0000-0200-0000E8050000}"/>
            </a:ext>
          </a:extLst>
        </xdr:cNvPr>
        <xdr:cNvSpPr>
          <a:spLocks noChangeShapeType="1"/>
        </xdr:cNvSpPr>
      </xdr:nvSpPr>
      <xdr:spPr bwMode="auto">
        <a:xfrm flipH="1">
          <a:off x="1943100" y="130521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443</xdr:row>
      <xdr:rowOff>114300</xdr:rowOff>
    </xdr:from>
    <xdr:to>
      <xdr:col>2</xdr:col>
      <xdr:colOff>123825</xdr:colOff>
      <xdr:row>443</xdr:row>
      <xdr:rowOff>114300</xdr:rowOff>
    </xdr:to>
    <xdr:sp macro="" textlink="">
      <xdr:nvSpPr>
        <xdr:cNvPr id="1513" name="Line 8">
          <a:extLst>
            <a:ext uri="{FF2B5EF4-FFF2-40B4-BE49-F238E27FC236}">
              <a16:creationId xmlns:a16="http://schemas.microsoft.com/office/drawing/2014/main" id="{00000000-0008-0000-0200-0000E9050000}"/>
            </a:ext>
          </a:extLst>
        </xdr:cNvPr>
        <xdr:cNvSpPr>
          <a:spLocks noChangeShapeType="1"/>
        </xdr:cNvSpPr>
      </xdr:nvSpPr>
      <xdr:spPr bwMode="auto">
        <a:xfrm flipH="1">
          <a:off x="1943100" y="99650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540</xdr:row>
      <xdr:rowOff>0</xdr:rowOff>
    </xdr:from>
    <xdr:to>
      <xdr:col>2</xdr:col>
      <xdr:colOff>123825</xdr:colOff>
      <xdr:row>540</xdr:row>
      <xdr:rowOff>0</xdr:rowOff>
    </xdr:to>
    <xdr:sp macro="" textlink="">
      <xdr:nvSpPr>
        <xdr:cNvPr id="1514" name="Line 8">
          <a:extLst>
            <a:ext uri="{FF2B5EF4-FFF2-40B4-BE49-F238E27FC236}">
              <a16:creationId xmlns:a16="http://schemas.microsoft.com/office/drawing/2014/main" id="{00000000-0008-0000-0200-0000EA050000}"/>
            </a:ext>
          </a:extLst>
        </xdr:cNvPr>
        <xdr:cNvSpPr>
          <a:spLocks noChangeShapeType="1"/>
        </xdr:cNvSpPr>
      </xdr:nvSpPr>
      <xdr:spPr bwMode="auto">
        <a:xfrm flipH="1">
          <a:off x="1943100" y="121719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422</xdr:row>
      <xdr:rowOff>95250</xdr:rowOff>
    </xdr:from>
    <xdr:to>
      <xdr:col>2</xdr:col>
      <xdr:colOff>38100</xdr:colOff>
      <xdr:row>422</xdr:row>
      <xdr:rowOff>104775</xdr:rowOff>
    </xdr:to>
    <xdr:sp macro="" textlink="">
      <xdr:nvSpPr>
        <xdr:cNvPr id="1515" name="Line 7">
          <a:extLst>
            <a:ext uri="{FF2B5EF4-FFF2-40B4-BE49-F238E27FC236}">
              <a16:creationId xmlns:a16="http://schemas.microsoft.com/office/drawing/2014/main" id="{00000000-0008-0000-0200-0000EB050000}"/>
            </a:ext>
          </a:extLst>
        </xdr:cNvPr>
        <xdr:cNvSpPr>
          <a:spLocks noChangeShapeType="1"/>
        </xdr:cNvSpPr>
      </xdr:nvSpPr>
      <xdr:spPr bwMode="auto">
        <a:xfrm flipH="1" flipV="1">
          <a:off x="1409700" y="947832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423</xdr:row>
      <xdr:rowOff>114300</xdr:rowOff>
    </xdr:from>
    <xdr:to>
      <xdr:col>2</xdr:col>
      <xdr:colOff>0</xdr:colOff>
      <xdr:row>423</xdr:row>
      <xdr:rowOff>114300</xdr:rowOff>
    </xdr:to>
    <xdr:sp macro="" textlink="">
      <xdr:nvSpPr>
        <xdr:cNvPr id="1516" name="Line 8">
          <a:extLst>
            <a:ext uri="{FF2B5EF4-FFF2-40B4-BE49-F238E27FC236}">
              <a16:creationId xmlns:a16="http://schemas.microsoft.com/office/drawing/2014/main" id="{00000000-0008-0000-0200-0000EC050000}"/>
            </a:ext>
          </a:extLst>
        </xdr:cNvPr>
        <xdr:cNvSpPr>
          <a:spLocks noChangeShapeType="1"/>
        </xdr:cNvSpPr>
      </xdr:nvSpPr>
      <xdr:spPr bwMode="auto">
        <a:xfrm flipH="1">
          <a:off x="1409700" y="95030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434</xdr:row>
      <xdr:rowOff>114300</xdr:rowOff>
    </xdr:from>
    <xdr:to>
      <xdr:col>2</xdr:col>
      <xdr:colOff>123825</xdr:colOff>
      <xdr:row>434</xdr:row>
      <xdr:rowOff>114300</xdr:rowOff>
    </xdr:to>
    <xdr:sp macro="" textlink="">
      <xdr:nvSpPr>
        <xdr:cNvPr id="1517" name="Line 8">
          <a:extLst>
            <a:ext uri="{FF2B5EF4-FFF2-40B4-BE49-F238E27FC236}">
              <a16:creationId xmlns:a16="http://schemas.microsoft.com/office/drawing/2014/main" id="{00000000-0008-0000-0200-0000ED050000}"/>
            </a:ext>
          </a:extLst>
        </xdr:cNvPr>
        <xdr:cNvSpPr>
          <a:spLocks noChangeShapeType="1"/>
        </xdr:cNvSpPr>
      </xdr:nvSpPr>
      <xdr:spPr bwMode="auto">
        <a:xfrm flipH="1">
          <a:off x="1943100" y="97593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462</xdr:row>
      <xdr:rowOff>95250</xdr:rowOff>
    </xdr:from>
    <xdr:to>
      <xdr:col>2</xdr:col>
      <xdr:colOff>38100</xdr:colOff>
      <xdr:row>462</xdr:row>
      <xdr:rowOff>104775</xdr:rowOff>
    </xdr:to>
    <xdr:sp macro="" textlink="">
      <xdr:nvSpPr>
        <xdr:cNvPr id="1518" name="Line 7">
          <a:extLst>
            <a:ext uri="{FF2B5EF4-FFF2-40B4-BE49-F238E27FC236}">
              <a16:creationId xmlns:a16="http://schemas.microsoft.com/office/drawing/2014/main" id="{00000000-0008-0000-0200-0000EE050000}"/>
            </a:ext>
          </a:extLst>
        </xdr:cNvPr>
        <xdr:cNvSpPr>
          <a:spLocks noChangeShapeType="1"/>
        </xdr:cNvSpPr>
      </xdr:nvSpPr>
      <xdr:spPr bwMode="auto">
        <a:xfrm flipH="1" flipV="1">
          <a:off x="1409700" y="1039749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463</xdr:row>
      <xdr:rowOff>114300</xdr:rowOff>
    </xdr:from>
    <xdr:to>
      <xdr:col>2</xdr:col>
      <xdr:colOff>0</xdr:colOff>
      <xdr:row>463</xdr:row>
      <xdr:rowOff>114300</xdr:rowOff>
    </xdr:to>
    <xdr:sp macro="" textlink="">
      <xdr:nvSpPr>
        <xdr:cNvPr id="1519" name="Line 8">
          <a:extLst>
            <a:ext uri="{FF2B5EF4-FFF2-40B4-BE49-F238E27FC236}">
              <a16:creationId xmlns:a16="http://schemas.microsoft.com/office/drawing/2014/main" id="{00000000-0008-0000-0200-0000EF050000}"/>
            </a:ext>
          </a:extLst>
        </xdr:cNvPr>
        <xdr:cNvSpPr>
          <a:spLocks noChangeShapeType="1"/>
        </xdr:cNvSpPr>
      </xdr:nvSpPr>
      <xdr:spPr bwMode="auto">
        <a:xfrm flipH="1">
          <a:off x="1409700" y="104222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242</xdr:row>
      <xdr:rowOff>95250</xdr:rowOff>
    </xdr:from>
    <xdr:to>
      <xdr:col>3</xdr:col>
      <xdr:colOff>38100</xdr:colOff>
      <xdr:row>242</xdr:row>
      <xdr:rowOff>104775</xdr:rowOff>
    </xdr:to>
    <xdr:sp macro="" textlink="">
      <xdr:nvSpPr>
        <xdr:cNvPr id="1520" name="Line 7">
          <a:extLst>
            <a:ext uri="{FF2B5EF4-FFF2-40B4-BE49-F238E27FC236}">
              <a16:creationId xmlns:a16="http://schemas.microsoft.com/office/drawing/2014/main" id="{00000000-0008-0000-0200-0000F0050000}"/>
            </a:ext>
          </a:extLst>
        </xdr:cNvPr>
        <xdr:cNvSpPr>
          <a:spLocks noChangeShapeType="1"/>
        </xdr:cNvSpPr>
      </xdr:nvSpPr>
      <xdr:spPr bwMode="auto">
        <a:xfrm flipH="1" flipV="1">
          <a:off x="1866900" y="52959000"/>
          <a:ext cx="3810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243</xdr:row>
      <xdr:rowOff>114300</xdr:rowOff>
    </xdr:from>
    <xdr:to>
      <xdr:col>3</xdr:col>
      <xdr:colOff>0</xdr:colOff>
      <xdr:row>243</xdr:row>
      <xdr:rowOff>114300</xdr:rowOff>
    </xdr:to>
    <xdr:sp macro="" textlink="">
      <xdr:nvSpPr>
        <xdr:cNvPr id="1521" name="Line 8">
          <a:extLst>
            <a:ext uri="{FF2B5EF4-FFF2-40B4-BE49-F238E27FC236}">
              <a16:creationId xmlns:a16="http://schemas.microsoft.com/office/drawing/2014/main" id="{00000000-0008-0000-0200-0000F1050000}"/>
            </a:ext>
          </a:extLst>
        </xdr:cNvPr>
        <xdr:cNvSpPr>
          <a:spLocks noChangeShapeType="1"/>
        </xdr:cNvSpPr>
      </xdr:nvSpPr>
      <xdr:spPr bwMode="auto">
        <a:xfrm flipH="1">
          <a:off x="1943100" y="5320665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434</xdr:row>
      <xdr:rowOff>114300</xdr:rowOff>
    </xdr:from>
    <xdr:to>
      <xdr:col>2</xdr:col>
      <xdr:colOff>123825</xdr:colOff>
      <xdr:row>434</xdr:row>
      <xdr:rowOff>114300</xdr:rowOff>
    </xdr:to>
    <xdr:sp macro="" textlink="">
      <xdr:nvSpPr>
        <xdr:cNvPr id="1522" name="Line 8">
          <a:extLst>
            <a:ext uri="{FF2B5EF4-FFF2-40B4-BE49-F238E27FC236}">
              <a16:creationId xmlns:a16="http://schemas.microsoft.com/office/drawing/2014/main" id="{00000000-0008-0000-0200-0000F2050000}"/>
            </a:ext>
          </a:extLst>
        </xdr:cNvPr>
        <xdr:cNvSpPr>
          <a:spLocks noChangeShapeType="1"/>
        </xdr:cNvSpPr>
      </xdr:nvSpPr>
      <xdr:spPr bwMode="auto">
        <a:xfrm flipH="1">
          <a:off x="1943100" y="97593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462</xdr:row>
      <xdr:rowOff>95250</xdr:rowOff>
    </xdr:from>
    <xdr:to>
      <xdr:col>2</xdr:col>
      <xdr:colOff>38100</xdr:colOff>
      <xdr:row>462</xdr:row>
      <xdr:rowOff>104775</xdr:rowOff>
    </xdr:to>
    <xdr:sp macro="" textlink="">
      <xdr:nvSpPr>
        <xdr:cNvPr id="1523" name="Line 7">
          <a:extLst>
            <a:ext uri="{FF2B5EF4-FFF2-40B4-BE49-F238E27FC236}">
              <a16:creationId xmlns:a16="http://schemas.microsoft.com/office/drawing/2014/main" id="{00000000-0008-0000-0200-0000F3050000}"/>
            </a:ext>
          </a:extLst>
        </xdr:cNvPr>
        <xdr:cNvSpPr>
          <a:spLocks noChangeShapeType="1"/>
        </xdr:cNvSpPr>
      </xdr:nvSpPr>
      <xdr:spPr bwMode="auto">
        <a:xfrm flipH="1" flipV="1">
          <a:off x="1409700" y="1039749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463</xdr:row>
      <xdr:rowOff>114300</xdr:rowOff>
    </xdr:from>
    <xdr:to>
      <xdr:col>2</xdr:col>
      <xdr:colOff>0</xdr:colOff>
      <xdr:row>463</xdr:row>
      <xdr:rowOff>114300</xdr:rowOff>
    </xdr:to>
    <xdr:sp macro="" textlink="">
      <xdr:nvSpPr>
        <xdr:cNvPr id="1524" name="Line 8">
          <a:extLst>
            <a:ext uri="{FF2B5EF4-FFF2-40B4-BE49-F238E27FC236}">
              <a16:creationId xmlns:a16="http://schemas.microsoft.com/office/drawing/2014/main" id="{00000000-0008-0000-0200-0000F4050000}"/>
            </a:ext>
          </a:extLst>
        </xdr:cNvPr>
        <xdr:cNvSpPr>
          <a:spLocks noChangeShapeType="1"/>
        </xdr:cNvSpPr>
      </xdr:nvSpPr>
      <xdr:spPr bwMode="auto">
        <a:xfrm flipH="1">
          <a:off x="1409700" y="104222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242</xdr:row>
      <xdr:rowOff>95250</xdr:rowOff>
    </xdr:from>
    <xdr:to>
      <xdr:col>3</xdr:col>
      <xdr:colOff>38100</xdr:colOff>
      <xdr:row>242</xdr:row>
      <xdr:rowOff>104775</xdr:rowOff>
    </xdr:to>
    <xdr:sp macro="" textlink="">
      <xdr:nvSpPr>
        <xdr:cNvPr id="1525" name="Line 7">
          <a:extLst>
            <a:ext uri="{FF2B5EF4-FFF2-40B4-BE49-F238E27FC236}">
              <a16:creationId xmlns:a16="http://schemas.microsoft.com/office/drawing/2014/main" id="{00000000-0008-0000-0200-0000F5050000}"/>
            </a:ext>
          </a:extLst>
        </xdr:cNvPr>
        <xdr:cNvSpPr>
          <a:spLocks noChangeShapeType="1"/>
        </xdr:cNvSpPr>
      </xdr:nvSpPr>
      <xdr:spPr bwMode="auto">
        <a:xfrm flipH="1" flipV="1">
          <a:off x="1866900" y="52959000"/>
          <a:ext cx="3810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243</xdr:row>
      <xdr:rowOff>114300</xdr:rowOff>
    </xdr:from>
    <xdr:to>
      <xdr:col>3</xdr:col>
      <xdr:colOff>0</xdr:colOff>
      <xdr:row>243</xdr:row>
      <xdr:rowOff>114300</xdr:rowOff>
    </xdr:to>
    <xdr:sp macro="" textlink="">
      <xdr:nvSpPr>
        <xdr:cNvPr id="1526" name="Line 8">
          <a:extLst>
            <a:ext uri="{FF2B5EF4-FFF2-40B4-BE49-F238E27FC236}">
              <a16:creationId xmlns:a16="http://schemas.microsoft.com/office/drawing/2014/main" id="{00000000-0008-0000-0200-0000F6050000}"/>
            </a:ext>
          </a:extLst>
        </xdr:cNvPr>
        <xdr:cNvSpPr>
          <a:spLocks noChangeShapeType="1"/>
        </xdr:cNvSpPr>
      </xdr:nvSpPr>
      <xdr:spPr bwMode="auto">
        <a:xfrm flipH="1">
          <a:off x="1943100" y="5320665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434</xdr:row>
      <xdr:rowOff>114300</xdr:rowOff>
    </xdr:from>
    <xdr:to>
      <xdr:col>2</xdr:col>
      <xdr:colOff>123825</xdr:colOff>
      <xdr:row>434</xdr:row>
      <xdr:rowOff>114300</xdr:rowOff>
    </xdr:to>
    <xdr:sp macro="" textlink="">
      <xdr:nvSpPr>
        <xdr:cNvPr id="1527" name="Line 8">
          <a:extLst>
            <a:ext uri="{FF2B5EF4-FFF2-40B4-BE49-F238E27FC236}">
              <a16:creationId xmlns:a16="http://schemas.microsoft.com/office/drawing/2014/main" id="{00000000-0008-0000-0200-0000F7050000}"/>
            </a:ext>
          </a:extLst>
        </xdr:cNvPr>
        <xdr:cNvSpPr>
          <a:spLocks noChangeShapeType="1"/>
        </xdr:cNvSpPr>
      </xdr:nvSpPr>
      <xdr:spPr bwMode="auto">
        <a:xfrm flipH="1">
          <a:off x="1943100" y="97593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462</xdr:row>
      <xdr:rowOff>95250</xdr:rowOff>
    </xdr:from>
    <xdr:to>
      <xdr:col>2</xdr:col>
      <xdr:colOff>38100</xdr:colOff>
      <xdr:row>462</xdr:row>
      <xdr:rowOff>104775</xdr:rowOff>
    </xdr:to>
    <xdr:sp macro="" textlink="">
      <xdr:nvSpPr>
        <xdr:cNvPr id="1528" name="Line 7">
          <a:extLst>
            <a:ext uri="{FF2B5EF4-FFF2-40B4-BE49-F238E27FC236}">
              <a16:creationId xmlns:a16="http://schemas.microsoft.com/office/drawing/2014/main" id="{00000000-0008-0000-0200-0000F8050000}"/>
            </a:ext>
          </a:extLst>
        </xdr:cNvPr>
        <xdr:cNvSpPr>
          <a:spLocks noChangeShapeType="1"/>
        </xdr:cNvSpPr>
      </xdr:nvSpPr>
      <xdr:spPr bwMode="auto">
        <a:xfrm flipH="1" flipV="1">
          <a:off x="1409700" y="1039749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463</xdr:row>
      <xdr:rowOff>114300</xdr:rowOff>
    </xdr:from>
    <xdr:to>
      <xdr:col>2</xdr:col>
      <xdr:colOff>0</xdr:colOff>
      <xdr:row>463</xdr:row>
      <xdr:rowOff>114300</xdr:rowOff>
    </xdr:to>
    <xdr:sp macro="" textlink="">
      <xdr:nvSpPr>
        <xdr:cNvPr id="1529" name="Line 8">
          <a:extLst>
            <a:ext uri="{FF2B5EF4-FFF2-40B4-BE49-F238E27FC236}">
              <a16:creationId xmlns:a16="http://schemas.microsoft.com/office/drawing/2014/main" id="{00000000-0008-0000-0200-0000F9050000}"/>
            </a:ext>
          </a:extLst>
        </xdr:cNvPr>
        <xdr:cNvSpPr>
          <a:spLocks noChangeShapeType="1"/>
        </xdr:cNvSpPr>
      </xdr:nvSpPr>
      <xdr:spPr bwMode="auto">
        <a:xfrm flipH="1">
          <a:off x="1409700" y="104222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242</xdr:row>
      <xdr:rowOff>95250</xdr:rowOff>
    </xdr:from>
    <xdr:to>
      <xdr:col>3</xdr:col>
      <xdr:colOff>38100</xdr:colOff>
      <xdr:row>242</xdr:row>
      <xdr:rowOff>104775</xdr:rowOff>
    </xdr:to>
    <xdr:sp macro="" textlink="">
      <xdr:nvSpPr>
        <xdr:cNvPr id="1530" name="Line 7">
          <a:extLst>
            <a:ext uri="{FF2B5EF4-FFF2-40B4-BE49-F238E27FC236}">
              <a16:creationId xmlns:a16="http://schemas.microsoft.com/office/drawing/2014/main" id="{00000000-0008-0000-0200-0000FA050000}"/>
            </a:ext>
          </a:extLst>
        </xdr:cNvPr>
        <xdr:cNvSpPr>
          <a:spLocks noChangeShapeType="1"/>
        </xdr:cNvSpPr>
      </xdr:nvSpPr>
      <xdr:spPr bwMode="auto">
        <a:xfrm flipH="1" flipV="1">
          <a:off x="1866900" y="52959000"/>
          <a:ext cx="3810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243</xdr:row>
      <xdr:rowOff>114300</xdr:rowOff>
    </xdr:from>
    <xdr:to>
      <xdr:col>3</xdr:col>
      <xdr:colOff>0</xdr:colOff>
      <xdr:row>243</xdr:row>
      <xdr:rowOff>114300</xdr:rowOff>
    </xdr:to>
    <xdr:sp macro="" textlink="">
      <xdr:nvSpPr>
        <xdr:cNvPr id="1531" name="Line 8">
          <a:extLst>
            <a:ext uri="{FF2B5EF4-FFF2-40B4-BE49-F238E27FC236}">
              <a16:creationId xmlns:a16="http://schemas.microsoft.com/office/drawing/2014/main" id="{00000000-0008-0000-0200-0000FB050000}"/>
            </a:ext>
          </a:extLst>
        </xdr:cNvPr>
        <xdr:cNvSpPr>
          <a:spLocks noChangeShapeType="1"/>
        </xdr:cNvSpPr>
      </xdr:nvSpPr>
      <xdr:spPr bwMode="auto">
        <a:xfrm flipH="1">
          <a:off x="1943100" y="5320665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540</xdr:row>
      <xdr:rowOff>114300</xdr:rowOff>
    </xdr:from>
    <xdr:to>
      <xdr:col>2</xdr:col>
      <xdr:colOff>57150</xdr:colOff>
      <xdr:row>540</xdr:row>
      <xdr:rowOff>114300</xdr:rowOff>
    </xdr:to>
    <xdr:sp macro="" textlink="">
      <xdr:nvSpPr>
        <xdr:cNvPr id="1532" name="Line 8">
          <a:extLst>
            <a:ext uri="{FF2B5EF4-FFF2-40B4-BE49-F238E27FC236}">
              <a16:creationId xmlns:a16="http://schemas.microsoft.com/office/drawing/2014/main" id="{00000000-0008-0000-0200-0000FC050000}"/>
            </a:ext>
          </a:extLst>
        </xdr:cNvPr>
        <xdr:cNvSpPr>
          <a:spLocks noChangeShapeType="1"/>
        </xdr:cNvSpPr>
      </xdr:nvSpPr>
      <xdr:spPr bwMode="auto">
        <a:xfrm flipH="1">
          <a:off x="1943100" y="121834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427</xdr:row>
      <xdr:rowOff>114300</xdr:rowOff>
    </xdr:from>
    <xdr:to>
      <xdr:col>2</xdr:col>
      <xdr:colOff>57150</xdr:colOff>
      <xdr:row>427</xdr:row>
      <xdr:rowOff>114300</xdr:rowOff>
    </xdr:to>
    <xdr:sp macro="" textlink="">
      <xdr:nvSpPr>
        <xdr:cNvPr id="1533" name="Line 8">
          <a:extLst>
            <a:ext uri="{FF2B5EF4-FFF2-40B4-BE49-F238E27FC236}">
              <a16:creationId xmlns:a16="http://schemas.microsoft.com/office/drawing/2014/main" id="{00000000-0008-0000-0200-0000FD050000}"/>
            </a:ext>
          </a:extLst>
        </xdr:cNvPr>
        <xdr:cNvSpPr>
          <a:spLocks noChangeShapeType="1"/>
        </xdr:cNvSpPr>
      </xdr:nvSpPr>
      <xdr:spPr bwMode="auto">
        <a:xfrm flipH="1">
          <a:off x="1943100" y="959834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434</xdr:row>
      <xdr:rowOff>114300</xdr:rowOff>
    </xdr:from>
    <xdr:to>
      <xdr:col>2</xdr:col>
      <xdr:colOff>76200</xdr:colOff>
      <xdr:row>434</xdr:row>
      <xdr:rowOff>114300</xdr:rowOff>
    </xdr:to>
    <xdr:sp macro="" textlink="">
      <xdr:nvSpPr>
        <xdr:cNvPr id="1534" name="Line 8">
          <a:extLst>
            <a:ext uri="{FF2B5EF4-FFF2-40B4-BE49-F238E27FC236}">
              <a16:creationId xmlns:a16="http://schemas.microsoft.com/office/drawing/2014/main" id="{00000000-0008-0000-0200-0000FE050000}"/>
            </a:ext>
          </a:extLst>
        </xdr:cNvPr>
        <xdr:cNvSpPr>
          <a:spLocks noChangeShapeType="1"/>
        </xdr:cNvSpPr>
      </xdr:nvSpPr>
      <xdr:spPr bwMode="auto">
        <a:xfrm flipH="1">
          <a:off x="1943100" y="97593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462</xdr:row>
      <xdr:rowOff>95250</xdr:rowOff>
    </xdr:from>
    <xdr:to>
      <xdr:col>2</xdr:col>
      <xdr:colOff>38100</xdr:colOff>
      <xdr:row>462</xdr:row>
      <xdr:rowOff>104775</xdr:rowOff>
    </xdr:to>
    <xdr:sp macro="" textlink="">
      <xdr:nvSpPr>
        <xdr:cNvPr id="1535" name="Line 7">
          <a:extLst>
            <a:ext uri="{FF2B5EF4-FFF2-40B4-BE49-F238E27FC236}">
              <a16:creationId xmlns:a16="http://schemas.microsoft.com/office/drawing/2014/main" id="{00000000-0008-0000-0200-0000FF050000}"/>
            </a:ext>
          </a:extLst>
        </xdr:cNvPr>
        <xdr:cNvSpPr>
          <a:spLocks noChangeShapeType="1"/>
        </xdr:cNvSpPr>
      </xdr:nvSpPr>
      <xdr:spPr bwMode="auto">
        <a:xfrm flipH="1" flipV="1">
          <a:off x="1409700" y="1039749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463</xdr:row>
      <xdr:rowOff>114300</xdr:rowOff>
    </xdr:from>
    <xdr:to>
      <xdr:col>2</xdr:col>
      <xdr:colOff>0</xdr:colOff>
      <xdr:row>463</xdr:row>
      <xdr:rowOff>114300</xdr:rowOff>
    </xdr:to>
    <xdr:sp macro="" textlink="">
      <xdr:nvSpPr>
        <xdr:cNvPr id="1536" name="Line 8">
          <a:extLst>
            <a:ext uri="{FF2B5EF4-FFF2-40B4-BE49-F238E27FC236}">
              <a16:creationId xmlns:a16="http://schemas.microsoft.com/office/drawing/2014/main" id="{00000000-0008-0000-0200-000000060000}"/>
            </a:ext>
          </a:extLst>
        </xdr:cNvPr>
        <xdr:cNvSpPr>
          <a:spLocks noChangeShapeType="1"/>
        </xdr:cNvSpPr>
      </xdr:nvSpPr>
      <xdr:spPr bwMode="auto">
        <a:xfrm flipH="1">
          <a:off x="1409700" y="104222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242</xdr:row>
      <xdr:rowOff>95250</xdr:rowOff>
    </xdr:from>
    <xdr:to>
      <xdr:col>3</xdr:col>
      <xdr:colOff>38100</xdr:colOff>
      <xdr:row>242</xdr:row>
      <xdr:rowOff>104775</xdr:rowOff>
    </xdr:to>
    <xdr:sp macro="" textlink="">
      <xdr:nvSpPr>
        <xdr:cNvPr id="1537" name="Line 7">
          <a:extLst>
            <a:ext uri="{FF2B5EF4-FFF2-40B4-BE49-F238E27FC236}">
              <a16:creationId xmlns:a16="http://schemas.microsoft.com/office/drawing/2014/main" id="{00000000-0008-0000-0200-000001060000}"/>
            </a:ext>
          </a:extLst>
        </xdr:cNvPr>
        <xdr:cNvSpPr>
          <a:spLocks noChangeShapeType="1"/>
        </xdr:cNvSpPr>
      </xdr:nvSpPr>
      <xdr:spPr bwMode="auto">
        <a:xfrm flipH="1" flipV="1">
          <a:off x="1866900" y="52959000"/>
          <a:ext cx="3810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243</xdr:row>
      <xdr:rowOff>114300</xdr:rowOff>
    </xdr:from>
    <xdr:to>
      <xdr:col>3</xdr:col>
      <xdr:colOff>0</xdr:colOff>
      <xdr:row>243</xdr:row>
      <xdr:rowOff>114300</xdr:rowOff>
    </xdr:to>
    <xdr:sp macro="" textlink="">
      <xdr:nvSpPr>
        <xdr:cNvPr id="1538" name="Line 8">
          <a:extLst>
            <a:ext uri="{FF2B5EF4-FFF2-40B4-BE49-F238E27FC236}">
              <a16:creationId xmlns:a16="http://schemas.microsoft.com/office/drawing/2014/main" id="{00000000-0008-0000-0200-000002060000}"/>
            </a:ext>
          </a:extLst>
        </xdr:cNvPr>
        <xdr:cNvSpPr>
          <a:spLocks noChangeShapeType="1"/>
        </xdr:cNvSpPr>
      </xdr:nvSpPr>
      <xdr:spPr bwMode="auto">
        <a:xfrm flipH="1">
          <a:off x="1943100" y="5320665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421</xdr:row>
      <xdr:rowOff>114300</xdr:rowOff>
    </xdr:from>
    <xdr:to>
      <xdr:col>2</xdr:col>
      <xdr:colOff>76200</xdr:colOff>
      <xdr:row>421</xdr:row>
      <xdr:rowOff>114300</xdr:rowOff>
    </xdr:to>
    <xdr:sp macro="" textlink="">
      <xdr:nvSpPr>
        <xdr:cNvPr id="1539" name="Line 8">
          <a:extLst>
            <a:ext uri="{FF2B5EF4-FFF2-40B4-BE49-F238E27FC236}">
              <a16:creationId xmlns:a16="http://schemas.microsoft.com/office/drawing/2014/main" id="{00000000-0008-0000-0200-000003060000}"/>
            </a:ext>
          </a:extLst>
        </xdr:cNvPr>
        <xdr:cNvSpPr>
          <a:spLocks noChangeShapeType="1"/>
        </xdr:cNvSpPr>
      </xdr:nvSpPr>
      <xdr:spPr bwMode="auto">
        <a:xfrm flipH="1">
          <a:off x="1943100" y="94573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448</xdr:row>
      <xdr:rowOff>95250</xdr:rowOff>
    </xdr:from>
    <xdr:to>
      <xdr:col>2</xdr:col>
      <xdr:colOff>38100</xdr:colOff>
      <xdr:row>448</xdr:row>
      <xdr:rowOff>104775</xdr:rowOff>
    </xdr:to>
    <xdr:sp macro="" textlink="">
      <xdr:nvSpPr>
        <xdr:cNvPr id="1540" name="Line 7">
          <a:extLst>
            <a:ext uri="{FF2B5EF4-FFF2-40B4-BE49-F238E27FC236}">
              <a16:creationId xmlns:a16="http://schemas.microsoft.com/office/drawing/2014/main" id="{00000000-0008-0000-0200-000004060000}"/>
            </a:ext>
          </a:extLst>
        </xdr:cNvPr>
        <xdr:cNvSpPr>
          <a:spLocks noChangeShapeType="1"/>
        </xdr:cNvSpPr>
      </xdr:nvSpPr>
      <xdr:spPr bwMode="auto">
        <a:xfrm flipH="1" flipV="1">
          <a:off x="1409700" y="1007745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449</xdr:row>
      <xdr:rowOff>114300</xdr:rowOff>
    </xdr:from>
    <xdr:to>
      <xdr:col>2</xdr:col>
      <xdr:colOff>0</xdr:colOff>
      <xdr:row>449</xdr:row>
      <xdr:rowOff>114300</xdr:rowOff>
    </xdr:to>
    <xdr:sp macro="" textlink="">
      <xdr:nvSpPr>
        <xdr:cNvPr id="1541" name="Line 8">
          <a:extLst>
            <a:ext uri="{FF2B5EF4-FFF2-40B4-BE49-F238E27FC236}">
              <a16:creationId xmlns:a16="http://schemas.microsoft.com/office/drawing/2014/main" id="{00000000-0008-0000-0200-000005060000}"/>
            </a:ext>
          </a:extLst>
        </xdr:cNvPr>
        <xdr:cNvSpPr>
          <a:spLocks noChangeShapeType="1"/>
        </xdr:cNvSpPr>
      </xdr:nvSpPr>
      <xdr:spPr bwMode="auto">
        <a:xfrm flipH="1">
          <a:off x="1409700" y="101022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507</xdr:row>
      <xdr:rowOff>114300</xdr:rowOff>
    </xdr:from>
    <xdr:to>
      <xdr:col>2</xdr:col>
      <xdr:colOff>76200</xdr:colOff>
      <xdr:row>507</xdr:row>
      <xdr:rowOff>114300</xdr:rowOff>
    </xdr:to>
    <xdr:sp macro="" textlink="">
      <xdr:nvSpPr>
        <xdr:cNvPr id="1542" name="Line 8">
          <a:extLst>
            <a:ext uri="{FF2B5EF4-FFF2-40B4-BE49-F238E27FC236}">
              <a16:creationId xmlns:a16="http://schemas.microsoft.com/office/drawing/2014/main" id="{00000000-0008-0000-0200-000006060000}"/>
            </a:ext>
          </a:extLst>
        </xdr:cNvPr>
        <xdr:cNvSpPr>
          <a:spLocks noChangeShapeType="1"/>
        </xdr:cNvSpPr>
      </xdr:nvSpPr>
      <xdr:spPr bwMode="auto">
        <a:xfrm flipH="1">
          <a:off x="1485900" y="114290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402</xdr:row>
      <xdr:rowOff>114300</xdr:rowOff>
    </xdr:from>
    <xdr:to>
      <xdr:col>2</xdr:col>
      <xdr:colOff>76200</xdr:colOff>
      <xdr:row>402</xdr:row>
      <xdr:rowOff>114300</xdr:rowOff>
    </xdr:to>
    <xdr:sp macro="" textlink="">
      <xdr:nvSpPr>
        <xdr:cNvPr id="1543" name="Line 8">
          <a:extLst>
            <a:ext uri="{FF2B5EF4-FFF2-40B4-BE49-F238E27FC236}">
              <a16:creationId xmlns:a16="http://schemas.microsoft.com/office/drawing/2014/main" id="{00000000-0008-0000-0200-000007060000}"/>
            </a:ext>
          </a:extLst>
        </xdr:cNvPr>
        <xdr:cNvSpPr>
          <a:spLocks noChangeShapeType="1"/>
        </xdr:cNvSpPr>
      </xdr:nvSpPr>
      <xdr:spPr bwMode="auto">
        <a:xfrm flipH="1">
          <a:off x="1485900" y="90230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507</xdr:row>
      <xdr:rowOff>114300</xdr:rowOff>
    </xdr:from>
    <xdr:to>
      <xdr:col>2</xdr:col>
      <xdr:colOff>76200</xdr:colOff>
      <xdr:row>507</xdr:row>
      <xdr:rowOff>114300</xdr:rowOff>
    </xdr:to>
    <xdr:sp macro="" textlink="">
      <xdr:nvSpPr>
        <xdr:cNvPr id="1544" name="Line 8">
          <a:extLst>
            <a:ext uri="{FF2B5EF4-FFF2-40B4-BE49-F238E27FC236}">
              <a16:creationId xmlns:a16="http://schemas.microsoft.com/office/drawing/2014/main" id="{00000000-0008-0000-0200-000008060000}"/>
            </a:ext>
          </a:extLst>
        </xdr:cNvPr>
        <xdr:cNvSpPr>
          <a:spLocks noChangeShapeType="1"/>
        </xdr:cNvSpPr>
      </xdr:nvSpPr>
      <xdr:spPr bwMode="auto">
        <a:xfrm flipH="1">
          <a:off x="1485900" y="114290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402</xdr:row>
      <xdr:rowOff>114300</xdr:rowOff>
    </xdr:from>
    <xdr:to>
      <xdr:col>2</xdr:col>
      <xdr:colOff>76200</xdr:colOff>
      <xdr:row>402</xdr:row>
      <xdr:rowOff>114300</xdr:rowOff>
    </xdr:to>
    <xdr:sp macro="" textlink="">
      <xdr:nvSpPr>
        <xdr:cNvPr id="1545" name="Line 8">
          <a:extLst>
            <a:ext uri="{FF2B5EF4-FFF2-40B4-BE49-F238E27FC236}">
              <a16:creationId xmlns:a16="http://schemas.microsoft.com/office/drawing/2014/main" id="{00000000-0008-0000-0200-000009060000}"/>
            </a:ext>
          </a:extLst>
        </xdr:cNvPr>
        <xdr:cNvSpPr>
          <a:spLocks noChangeShapeType="1"/>
        </xdr:cNvSpPr>
      </xdr:nvSpPr>
      <xdr:spPr bwMode="auto">
        <a:xfrm flipH="1">
          <a:off x="1485900" y="90230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422</xdr:row>
      <xdr:rowOff>95250</xdr:rowOff>
    </xdr:from>
    <xdr:to>
      <xdr:col>2</xdr:col>
      <xdr:colOff>38100</xdr:colOff>
      <xdr:row>422</xdr:row>
      <xdr:rowOff>104775</xdr:rowOff>
    </xdr:to>
    <xdr:sp macro="" textlink="">
      <xdr:nvSpPr>
        <xdr:cNvPr id="1546" name="Line 7">
          <a:extLst>
            <a:ext uri="{FF2B5EF4-FFF2-40B4-BE49-F238E27FC236}">
              <a16:creationId xmlns:a16="http://schemas.microsoft.com/office/drawing/2014/main" id="{00000000-0008-0000-0200-00000A060000}"/>
            </a:ext>
          </a:extLst>
        </xdr:cNvPr>
        <xdr:cNvSpPr>
          <a:spLocks noChangeShapeType="1"/>
        </xdr:cNvSpPr>
      </xdr:nvSpPr>
      <xdr:spPr bwMode="auto">
        <a:xfrm flipH="1" flipV="1">
          <a:off x="1409700" y="947832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423</xdr:row>
      <xdr:rowOff>114300</xdr:rowOff>
    </xdr:from>
    <xdr:to>
      <xdr:col>2</xdr:col>
      <xdr:colOff>0</xdr:colOff>
      <xdr:row>423</xdr:row>
      <xdr:rowOff>114300</xdr:rowOff>
    </xdr:to>
    <xdr:sp macro="" textlink="">
      <xdr:nvSpPr>
        <xdr:cNvPr id="1547" name="Line 8">
          <a:extLst>
            <a:ext uri="{FF2B5EF4-FFF2-40B4-BE49-F238E27FC236}">
              <a16:creationId xmlns:a16="http://schemas.microsoft.com/office/drawing/2014/main" id="{00000000-0008-0000-0200-00000B060000}"/>
            </a:ext>
          </a:extLst>
        </xdr:cNvPr>
        <xdr:cNvSpPr>
          <a:spLocks noChangeShapeType="1"/>
        </xdr:cNvSpPr>
      </xdr:nvSpPr>
      <xdr:spPr bwMode="auto">
        <a:xfrm flipH="1">
          <a:off x="1409700" y="95030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421</xdr:row>
      <xdr:rowOff>114300</xdr:rowOff>
    </xdr:from>
    <xdr:to>
      <xdr:col>2</xdr:col>
      <xdr:colOff>76200</xdr:colOff>
      <xdr:row>421</xdr:row>
      <xdr:rowOff>114300</xdr:rowOff>
    </xdr:to>
    <xdr:sp macro="" textlink="">
      <xdr:nvSpPr>
        <xdr:cNvPr id="1548" name="Line 8">
          <a:extLst>
            <a:ext uri="{FF2B5EF4-FFF2-40B4-BE49-F238E27FC236}">
              <a16:creationId xmlns:a16="http://schemas.microsoft.com/office/drawing/2014/main" id="{00000000-0008-0000-0200-00000C060000}"/>
            </a:ext>
          </a:extLst>
        </xdr:cNvPr>
        <xdr:cNvSpPr>
          <a:spLocks noChangeShapeType="1"/>
        </xdr:cNvSpPr>
      </xdr:nvSpPr>
      <xdr:spPr bwMode="auto">
        <a:xfrm flipH="1">
          <a:off x="1943100" y="94573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448</xdr:row>
      <xdr:rowOff>95250</xdr:rowOff>
    </xdr:from>
    <xdr:to>
      <xdr:col>2</xdr:col>
      <xdr:colOff>38100</xdr:colOff>
      <xdr:row>448</xdr:row>
      <xdr:rowOff>104775</xdr:rowOff>
    </xdr:to>
    <xdr:sp macro="" textlink="">
      <xdr:nvSpPr>
        <xdr:cNvPr id="1549" name="Line 7">
          <a:extLst>
            <a:ext uri="{FF2B5EF4-FFF2-40B4-BE49-F238E27FC236}">
              <a16:creationId xmlns:a16="http://schemas.microsoft.com/office/drawing/2014/main" id="{00000000-0008-0000-0200-00000D060000}"/>
            </a:ext>
          </a:extLst>
        </xdr:cNvPr>
        <xdr:cNvSpPr>
          <a:spLocks noChangeShapeType="1"/>
        </xdr:cNvSpPr>
      </xdr:nvSpPr>
      <xdr:spPr bwMode="auto">
        <a:xfrm flipH="1" flipV="1">
          <a:off x="1409700" y="1007745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449</xdr:row>
      <xdr:rowOff>114300</xdr:rowOff>
    </xdr:from>
    <xdr:to>
      <xdr:col>2</xdr:col>
      <xdr:colOff>0</xdr:colOff>
      <xdr:row>449</xdr:row>
      <xdr:rowOff>114300</xdr:rowOff>
    </xdr:to>
    <xdr:sp macro="" textlink="">
      <xdr:nvSpPr>
        <xdr:cNvPr id="1550" name="Line 8">
          <a:extLst>
            <a:ext uri="{FF2B5EF4-FFF2-40B4-BE49-F238E27FC236}">
              <a16:creationId xmlns:a16="http://schemas.microsoft.com/office/drawing/2014/main" id="{00000000-0008-0000-0200-00000E060000}"/>
            </a:ext>
          </a:extLst>
        </xdr:cNvPr>
        <xdr:cNvSpPr>
          <a:spLocks noChangeShapeType="1"/>
        </xdr:cNvSpPr>
      </xdr:nvSpPr>
      <xdr:spPr bwMode="auto">
        <a:xfrm flipH="1">
          <a:off x="1409700" y="101022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425</xdr:row>
      <xdr:rowOff>114300</xdr:rowOff>
    </xdr:from>
    <xdr:to>
      <xdr:col>2</xdr:col>
      <xdr:colOff>76200</xdr:colOff>
      <xdr:row>425</xdr:row>
      <xdr:rowOff>114300</xdr:rowOff>
    </xdr:to>
    <xdr:sp macro="" textlink="">
      <xdr:nvSpPr>
        <xdr:cNvPr id="1551" name="Line 8">
          <a:extLst>
            <a:ext uri="{FF2B5EF4-FFF2-40B4-BE49-F238E27FC236}">
              <a16:creationId xmlns:a16="http://schemas.microsoft.com/office/drawing/2014/main" id="{00000000-0008-0000-0200-00000F060000}"/>
            </a:ext>
          </a:extLst>
        </xdr:cNvPr>
        <xdr:cNvSpPr>
          <a:spLocks noChangeShapeType="1"/>
        </xdr:cNvSpPr>
      </xdr:nvSpPr>
      <xdr:spPr bwMode="auto">
        <a:xfrm flipH="1">
          <a:off x="1943100" y="95507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452</xdr:row>
      <xdr:rowOff>95250</xdr:rowOff>
    </xdr:from>
    <xdr:to>
      <xdr:col>2</xdr:col>
      <xdr:colOff>38100</xdr:colOff>
      <xdr:row>452</xdr:row>
      <xdr:rowOff>104775</xdr:rowOff>
    </xdr:to>
    <xdr:sp macro="" textlink="">
      <xdr:nvSpPr>
        <xdr:cNvPr id="1552" name="Line 7">
          <a:extLst>
            <a:ext uri="{FF2B5EF4-FFF2-40B4-BE49-F238E27FC236}">
              <a16:creationId xmlns:a16="http://schemas.microsoft.com/office/drawing/2014/main" id="{00000000-0008-0000-0200-000010060000}"/>
            </a:ext>
          </a:extLst>
        </xdr:cNvPr>
        <xdr:cNvSpPr>
          <a:spLocks noChangeShapeType="1"/>
        </xdr:cNvSpPr>
      </xdr:nvSpPr>
      <xdr:spPr bwMode="auto">
        <a:xfrm flipH="1" flipV="1">
          <a:off x="1409700" y="1016889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453</xdr:row>
      <xdr:rowOff>114300</xdr:rowOff>
    </xdr:from>
    <xdr:to>
      <xdr:col>2</xdr:col>
      <xdr:colOff>0</xdr:colOff>
      <xdr:row>453</xdr:row>
      <xdr:rowOff>114300</xdr:rowOff>
    </xdr:to>
    <xdr:sp macro="" textlink="">
      <xdr:nvSpPr>
        <xdr:cNvPr id="1553" name="Line 8">
          <a:extLst>
            <a:ext uri="{FF2B5EF4-FFF2-40B4-BE49-F238E27FC236}">
              <a16:creationId xmlns:a16="http://schemas.microsoft.com/office/drawing/2014/main" id="{00000000-0008-0000-0200-000011060000}"/>
            </a:ext>
          </a:extLst>
        </xdr:cNvPr>
        <xdr:cNvSpPr>
          <a:spLocks noChangeShapeType="1"/>
        </xdr:cNvSpPr>
      </xdr:nvSpPr>
      <xdr:spPr bwMode="auto">
        <a:xfrm flipH="1">
          <a:off x="1409700" y="101936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511</xdr:row>
      <xdr:rowOff>114300</xdr:rowOff>
    </xdr:from>
    <xdr:to>
      <xdr:col>2</xdr:col>
      <xdr:colOff>76200</xdr:colOff>
      <xdr:row>511</xdr:row>
      <xdr:rowOff>114300</xdr:rowOff>
    </xdr:to>
    <xdr:sp macro="" textlink="">
      <xdr:nvSpPr>
        <xdr:cNvPr id="1554" name="Line 8">
          <a:extLst>
            <a:ext uri="{FF2B5EF4-FFF2-40B4-BE49-F238E27FC236}">
              <a16:creationId xmlns:a16="http://schemas.microsoft.com/office/drawing/2014/main" id="{00000000-0008-0000-0200-000012060000}"/>
            </a:ext>
          </a:extLst>
        </xdr:cNvPr>
        <xdr:cNvSpPr>
          <a:spLocks noChangeShapeType="1"/>
        </xdr:cNvSpPr>
      </xdr:nvSpPr>
      <xdr:spPr bwMode="auto">
        <a:xfrm flipH="1">
          <a:off x="1485900" y="115204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406</xdr:row>
      <xdr:rowOff>114300</xdr:rowOff>
    </xdr:from>
    <xdr:to>
      <xdr:col>2</xdr:col>
      <xdr:colOff>76200</xdr:colOff>
      <xdr:row>406</xdr:row>
      <xdr:rowOff>114300</xdr:rowOff>
    </xdr:to>
    <xdr:sp macro="" textlink="">
      <xdr:nvSpPr>
        <xdr:cNvPr id="1555" name="Line 8">
          <a:extLst>
            <a:ext uri="{FF2B5EF4-FFF2-40B4-BE49-F238E27FC236}">
              <a16:creationId xmlns:a16="http://schemas.microsoft.com/office/drawing/2014/main" id="{00000000-0008-0000-0200-000013060000}"/>
            </a:ext>
          </a:extLst>
        </xdr:cNvPr>
        <xdr:cNvSpPr>
          <a:spLocks noChangeShapeType="1"/>
        </xdr:cNvSpPr>
      </xdr:nvSpPr>
      <xdr:spPr bwMode="auto">
        <a:xfrm flipH="1">
          <a:off x="1485900" y="91144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511</xdr:row>
      <xdr:rowOff>114300</xdr:rowOff>
    </xdr:from>
    <xdr:to>
      <xdr:col>2</xdr:col>
      <xdr:colOff>76200</xdr:colOff>
      <xdr:row>511</xdr:row>
      <xdr:rowOff>114300</xdr:rowOff>
    </xdr:to>
    <xdr:sp macro="" textlink="">
      <xdr:nvSpPr>
        <xdr:cNvPr id="1556" name="Line 8">
          <a:extLst>
            <a:ext uri="{FF2B5EF4-FFF2-40B4-BE49-F238E27FC236}">
              <a16:creationId xmlns:a16="http://schemas.microsoft.com/office/drawing/2014/main" id="{00000000-0008-0000-0200-000014060000}"/>
            </a:ext>
          </a:extLst>
        </xdr:cNvPr>
        <xdr:cNvSpPr>
          <a:spLocks noChangeShapeType="1"/>
        </xdr:cNvSpPr>
      </xdr:nvSpPr>
      <xdr:spPr bwMode="auto">
        <a:xfrm flipH="1">
          <a:off x="1485900" y="115204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406</xdr:row>
      <xdr:rowOff>114300</xdr:rowOff>
    </xdr:from>
    <xdr:to>
      <xdr:col>2</xdr:col>
      <xdr:colOff>76200</xdr:colOff>
      <xdr:row>406</xdr:row>
      <xdr:rowOff>114300</xdr:rowOff>
    </xdr:to>
    <xdr:sp macro="" textlink="">
      <xdr:nvSpPr>
        <xdr:cNvPr id="1557" name="Line 8">
          <a:extLst>
            <a:ext uri="{FF2B5EF4-FFF2-40B4-BE49-F238E27FC236}">
              <a16:creationId xmlns:a16="http://schemas.microsoft.com/office/drawing/2014/main" id="{00000000-0008-0000-0200-000015060000}"/>
            </a:ext>
          </a:extLst>
        </xdr:cNvPr>
        <xdr:cNvSpPr>
          <a:spLocks noChangeShapeType="1"/>
        </xdr:cNvSpPr>
      </xdr:nvSpPr>
      <xdr:spPr bwMode="auto">
        <a:xfrm flipH="1">
          <a:off x="1485900" y="91144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426</xdr:row>
      <xdr:rowOff>95250</xdr:rowOff>
    </xdr:from>
    <xdr:to>
      <xdr:col>2</xdr:col>
      <xdr:colOff>38100</xdr:colOff>
      <xdr:row>426</xdr:row>
      <xdr:rowOff>104775</xdr:rowOff>
    </xdr:to>
    <xdr:sp macro="" textlink="">
      <xdr:nvSpPr>
        <xdr:cNvPr id="1558" name="Line 7">
          <a:extLst>
            <a:ext uri="{FF2B5EF4-FFF2-40B4-BE49-F238E27FC236}">
              <a16:creationId xmlns:a16="http://schemas.microsoft.com/office/drawing/2014/main" id="{00000000-0008-0000-0200-000016060000}"/>
            </a:ext>
          </a:extLst>
        </xdr:cNvPr>
        <xdr:cNvSpPr>
          <a:spLocks noChangeShapeType="1"/>
        </xdr:cNvSpPr>
      </xdr:nvSpPr>
      <xdr:spPr bwMode="auto">
        <a:xfrm flipH="1" flipV="1">
          <a:off x="1409700" y="957262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427</xdr:row>
      <xdr:rowOff>114300</xdr:rowOff>
    </xdr:from>
    <xdr:to>
      <xdr:col>2</xdr:col>
      <xdr:colOff>0</xdr:colOff>
      <xdr:row>427</xdr:row>
      <xdr:rowOff>114300</xdr:rowOff>
    </xdr:to>
    <xdr:sp macro="" textlink="">
      <xdr:nvSpPr>
        <xdr:cNvPr id="1559" name="Line 8">
          <a:extLst>
            <a:ext uri="{FF2B5EF4-FFF2-40B4-BE49-F238E27FC236}">
              <a16:creationId xmlns:a16="http://schemas.microsoft.com/office/drawing/2014/main" id="{00000000-0008-0000-0200-000017060000}"/>
            </a:ext>
          </a:extLst>
        </xdr:cNvPr>
        <xdr:cNvSpPr>
          <a:spLocks noChangeShapeType="1"/>
        </xdr:cNvSpPr>
      </xdr:nvSpPr>
      <xdr:spPr bwMode="auto">
        <a:xfrm flipH="1">
          <a:off x="1409700" y="959834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425</xdr:row>
      <xdr:rowOff>114300</xdr:rowOff>
    </xdr:from>
    <xdr:to>
      <xdr:col>2</xdr:col>
      <xdr:colOff>76200</xdr:colOff>
      <xdr:row>425</xdr:row>
      <xdr:rowOff>114300</xdr:rowOff>
    </xdr:to>
    <xdr:sp macro="" textlink="">
      <xdr:nvSpPr>
        <xdr:cNvPr id="1560" name="Line 8">
          <a:extLst>
            <a:ext uri="{FF2B5EF4-FFF2-40B4-BE49-F238E27FC236}">
              <a16:creationId xmlns:a16="http://schemas.microsoft.com/office/drawing/2014/main" id="{00000000-0008-0000-0200-000018060000}"/>
            </a:ext>
          </a:extLst>
        </xdr:cNvPr>
        <xdr:cNvSpPr>
          <a:spLocks noChangeShapeType="1"/>
        </xdr:cNvSpPr>
      </xdr:nvSpPr>
      <xdr:spPr bwMode="auto">
        <a:xfrm flipH="1">
          <a:off x="1943100" y="95507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452</xdr:row>
      <xdr:rowOff>95250</xdr:rowOff>
    </xdr:from>
    <xdr:to>
      <xdr:col>2</xdr:col>
      <xdr:colOff>38100</xdr:colOff>
      <xdr:row>452</xdr:row>
      <xdr:rowOff>104775</xdr:rowOff>
    </xdr:to>
    <xdr:sp macro="" textlink="">
      <xdr:nvSpPr>
        <xdr:cNvPr id="1561" name="Line 7">
          <a:extLst>
            <a:ext uri="{FF2B5EF4-FFF2-40B4-BE49-F238E27FC236}">
              <a16:creationId xmlns:a16="http://schemas.microsoft.com/office/drawing/2014/main" id="{00000000-0008-0000-0200-000019060000}"/>
            </a:ext>
          </a:extLst>
        </xdr:cNvPr>
        <xdr:cNvSpPr>
          <a:spLocks noChangeShapeType="1"/>
        </xdr:cNvSpPr>
      </xdr:nvSpPr>
      <xdr:spPr bwMode="auto">
        <a:xfrm flipH="1" flipV="1">
          <a:off x="1409700" y="1016889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453</xdr:row>
      <xdr:rowOff>114300</xdr:rowOff>
    </xdr:from>
    <xdr:to>
      <xdr:col>2</xdr:col>
      <xdr:colOff>0</xdr:colOff>
      <xdr:row>453</xdr:row>
      <xdr:rowOff>114300</xdr:rowOff>
    </xdr:to>
    <xdr:sp macro="" textlink="">
      <xdr:nvSpPr>
        <xdr:cNvPr id="1562" name="Line 8">
          <a:extLst>
            <a:ext uri="{FF2B5EF4-FFF2-40B4-BE49-F238E27FC236}">
              <a16:creationId xmlns:a16="http://schemas.microsoft.com/office/drawing/2014/main" id="{00000000-0008-0000-0200-00001A060000}"/>
            </a:ext>
          </a:extLst>
        </xdr:cNvPr>
        <xdr:cNvSpPr>
          <a:spLocks noChangeShapeType="1"/>
        </xdr:cNvSpPr>
      </xdr:nvSpPr>
      <xdr:spPr bwMode="auto">
        <a:xfrm flipH="1">
          <a:off x="1409700" y="101936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423</xdr:row>
      <xdr:rowOff>114300</xdr:rowOff>
    </xdr:from>
    <xdr:to>
      <xdr:col>2</xdr:col>
      <xdr:colOff>76200</xdr:colOff>
      <xdr:row>423</xdr:row>
      <xdr:rowOff>114300</xdr:rowOff>
    </xdr:to>
    <xdr:sp macro="" textlink="">
      <xdr:nvSpPr>
        <xdr:cNvPr id="1563" name="Line 8">
          <a:extLst>
            <a:ext uri="{FF2B5EF4-FFF2-40B4-BE49-F238E27FC236}">
              <a16:creationId xmlns:a16="http://schemas.microsoft.com/office/drawing/2014/main" id="{00000000-0008-0000-0200-00001B060000}"/>
            </a:ext>
          </a:extLst>
        </xdr:cNvPr>
        <xdr:cNvSpPr>
          <a:spLocks noChangeShapeType="1"/>
        </xdr:cNvSpPr>
      </xdr:nvSpPr>
      <xdr:spPr bwMode="auto">
        <a:xfrm flipH="1">
          <a:off x="1943100" y="95030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450</xdr:row>
      <xdr:rowOff>95250</xdr:rowOff>
    </xdr:from>
    <xdr:to>
      <xdr:col>2</xdr:col>
      <xdr:colOff>38100</xdr:colOff>
      <xdr:row>450</xdr:row>
      <xdr:rowOff>104775</xdr:rowOff>
    </xdr:to>
    <xdr:sp macro="" textlink="">
      <xdr:nvSpPr>
        <xdr:cNvPr id="1564" name="Line 7">
          <a:extLst>
            <a:ext uri="{FF2B5EF4-FFF2-40B4-BE49-F238E27FC236}">
              <a16:creationId xmlns:a16="http://schemas.microsoft.com/office/drawing/2014/main" id="{00000000-0008-0000-0200-00001C060000}"/>
            </a:ext>
          </a:extLst>
        </xdr:cNvPr>
        <xdr:cNvSpPr>
          <a:spLocks noChangeShapeType="1"/>
        </xdr:cNvSpPr>
      </xdr:nvSpPr>
      <xdr:spPr bwMode="auto">
        <a:xfrm flipH="1" flipV="1">
          <a:off x="1409700" y="1012317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451</xdr:row>
      <xdr:rowOff>114300</xdr:rowOff>
    </xdr:from>
    <xdr:to>
      <xdr:col>2</xdr:col>
      <xdr:colOff>0</xdr:colOff>
      <xdr:row>451</xdr:row>
      <xdr:rowOff>114300</xdr:rowOff>
    </xdr:to>
    <xdr:sp macro="" textlink="">
      <xdr:nvSpPr>
        <xdr:cNvPr id="1565" name="Line 8">
          <a:extLst>
            <a:ext uri="{FF2B5EF4-FFF2-40B4-BE49-F238E27FC236}">
              <a16:creationId xmlns:a16="http://schemas.microsoft.com/office/drawing/2014/main" id="{00000000-0008-0000-0200-00001D060000}"/>
            </a:ext>
          </a:extLst>
        </xdr:cNvPr>
        <xdr:cNvSpPr>
          <a:spLocks noChangeShapeType="1"/>
        </xdr:cNvSpPr>
      </xdr:nvSpPr>
      <xdr:spPr bwMode="auto">
        <a:xfrm flipH="1">
          <a:off x="1409700" y="101479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509</xdr:row>
      <xdr:rowOff>114300</xdr:rowOff>
    </xdr:from>
    <xdr:to>
      <xdr:col>2</xdr:col>
      <xdr:colOff>76200</xdr:colOff>
      <xdr:row>509</xdr:row>
      <xdr:rowOff>114300</xdr:rowOff>
    </xdr:to>
    <xdr:sp macro="" textlink="">
      <xdr:nvSpPr>
        <xdr:cNvPr id="1566" name="Line 8">
          <a:extLst>
            <a:ext uri="{FF2B5EF4-FFF2-40B4-BE49-F238E27FC236}">
              <a16:creationId xmlns:a16="http://schemas.microsoft.com/office/drawing/2014/main" id="{00000000-0008-0000-0200-00001E060000}"/>
            </a:ext>
          </a:extLst>
        </xdr:cNvPr>
        <xdr:cNvSpPr>
          <a:spLocks noChangeShapeType="1"/>
        </xdr:cNvSpPr>
      </xdr:nvSpPr>
      <xdr:spPr bwMode="auto">
        <a:xfrm flipH="1">
          <a:off x="1485900" y="114747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404</xdr:row>
      <xdr:rowOff>114300</xdr:rowOff>
    </xdr:from>
    <xdr:to>
      <xdr:col>2</xdr:col>
      <xdr:colOff>76200</xdr:colOff>
      <xdr:row>404</xdr:row>
      <xdr:rowOff>114300</xdr:rowOff>
    </xdr:to>
    <xdr:sp macro="" textlink="">
      <xdr:nvSpPr>
        <xdr:cNvPr id="1567" name="Line 8">
          <a:extLst>
            <a:ext uri="{FF2B5EF4-FFF2-40B4-BE49-F238E27FC236}">
              <a16:creationId xmlns:a16="http://schemas.microsoft.com/office/drawing/2014/main" id="{00000000-0008-0000-0200-00001F060000}"/>
            </a:ext>
          </a:extLst>
        </xdr:cNvPr>
        <xdr:cNvSpPr>
          <a:spLocks noChangeShapeType="1"/>
        </xdr:cNvSpPr>
      </xdr:nvSpPr>
      <xdr:spPr bwMode="auto">
        <a:xfrm flipH="1">
          <a:off x="1485900" y="906875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509</xdr:row>
      <xdr:rowOff>114300</xdr:rowOff>
    </xdr:from>
    <xdr:to>
      <xdr:col>2</xdr:col>
      <xdr:colOff>76200</xdr:colOff>
      <xdr:row>509</xdr:row>
      <xdr:rowOff>114300</xdr:rowOff>
    </xdr:to>
    <xdr:sp macro="" textlink="">
      <xdr:nvSpPr>
        <xdr:cNvPr id="1568" name="Line 8">
          <a:extLst>
            <a:ext uri="{FF2B5EF4-FFF2-40B4-BE49-F238E27FC236}">
              <a16:creationId xmlns:a16="http://schemas.microsoft.com/office/drawing/2014/main" id="{00000000-0008-0000-0200-000020060000}"/>
            </a:ext>
          </a:extLst>
        </xdr:cNvPr>
        <xdr:cNvSpPr>
          <a:spLocks noChangeShapeType="1"/>
        </xdr:cNvSpPr>
      </xdr:nvSpPr>
      <xdr:spPr bwMode="auto">
        <a:xfrm flipH="1">
          <a:off x="1485900" y="114747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404</xdr:row>
      <xdr:rowOff>114300</xdr:rowOff>
    </xdr:from>
    <xdr:to>
      <xdr:col>2</xdr:col>
      <xdr:colOff>76200</xdr:colOff>
      <xdr:row>404</xdr:row>
      <xdr:rowOff>114300</xdr:rowOff>
    </xdr:to>
    <xdr:sp macro="" textlink="">
      <xdr:nvSpPr>
        <xdr:cNvPr id="1569" name="Line 8">
          <a:extLst>
            <a:ext uri="{FF2B5EF4-FFF2-40B4-BE49-F238E27FC236}">
              <a16:creationId xmlns:a16="http://schemas.microsoft.com/office/drawing/2014/main" id="{00000000-0008-0000-0200-000021060000}"/>
            </a:ext>
          </a:extLst>
        </xdr:cNvPr>
        <xdr:cNvSpPr>
          <a:spLocks noChangeShapeType="1"/>
        </xdr:cNvSpPr>
      </xdr:nvSpPr>
      <xdr:spPr bwMode="auto">
        <a:xfrm flipH="1">
          <a:off x="1485900" y="906875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424</xdr:row>
      <xdr:rowOff>95250</xdr:rowOff>
    </xdr:from>
    <xdr:to>
      <xdr:col>2</xdr:col>
      <xdr:colOff>38100</xdr:colOff>
      <xdr:row>424</xdr:row>
      <xdr:rowOff>104775</xdr:rowOff>
    </xdr:to>
    <xdr:sp macro="" textlink="">
      <xdr:nvSpPr>
        <xdr:cNvPr id="1570" name="Line 7">
          <a:extLst>
            <a:ext uri="{FF2B5EF4-FFF2-40B4-BE49-F238E27FC236}">
              <a16:creationId xmlns:a16="http://schemas.microsoft.com/office/drawing/2014/main" id="{00000000-0008-0000-0200-000022060000}"/>
            </a:ext>
          </a:extLst>
        </xdr:cNvPr>
        <xdr:cNvSpPr>
          <a:spLocks noChangeShapeType="1"/>
        </xdr:cNvSpPr>
      </xdr:nvSpPr>
      <xdr:spPr bwMode="auto">
        <a:xfrm flipH="1" flipV="1">
          <a:off x="1409700" y="952500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425</xdr:row>
      <xdr:rowOff>114300</xdr:rowOff>
    </xdr:from>
    <xdr:to>
      <xdr:col>2</xdr:col>
      <xdr:colOff>0</xdr:colOff>
      <xdr:row>425</xdr:row>
      <xdr:rowOff>114300</xdr:rowOff>
    </xdr:to>
    <xdr:sp macro="" textlink="">
      <xdr:nvSpPr>
        <xdr:cNvPr id="1571" name="Line 8">
          <a:extLst>
            <a:ext uri="{FF2B5EF4-FFF2-40B4-BE49-F238E27FC236}">
              <a16:creationId xmlns:a16="http://schemas.microsoft.com/office/drawing/2014/main" id="{00000000-0008-0000-0200-000023060000}"/>
            </a:ext>
          </a:extLst>
        </xdr:cNvPr>
        <xdr:cNvSpPr>
          <a:spLocks noChangeShapeType="1"/>
        </xdr:cNvSpPr>
      </xdr:nvSpPr>
      <xdr:spPr bwMode="auto">
        <a:xfrm flipH="1">
          <a:off x="1409700" y="95507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423</xdr:row>
      <xdr:rowOff>114300</xdr:rowOff>
    </xdr:from>
    <xdr:to>
      <xdr:col>2</xdr:col>
      <xdr:colOff>76200</xdr:colOff>
      <xdr:row>423</xdr:row>
      <xdr:rowOff>114300</xdr:rowOff>
    </xdr:to>
    <xdr:sp macro="" textlink="">
      <xdr:nvSpPr>
        <xdr:cNvPr id="1572" name="Line 8">
          <a:extLst>
            <a:ext uri="{FF2B5EF4-FFF2-40B4-BE49-F238E27FC236}">
              <a16:creationId xmlns:a16="http://schemas.microsoft.com/office/drawing/2014/main" id="{00000000-0008-0000-0200-000024060000}"/>
            </a:ext>
          </a:extLst>
        </xdr:cNvPr>
        <xdr:cNvSpPr>
          <a:spLocks noChangeShapeType="1"/>
        </xdr:cNvSpPr>
      </xdr:nvSpPr>
      <xdr:spPr bwMode="auto">
        <a:xfrm flipH="1">
          <a:off x="1943100" y="95030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450</xdr:row>
      <xdr:rowOff>95250</xdr:rowOff>
    </xdr:from>
    <xdr:to>
      <xdr:col>2</xdr:col>
      <xdr:colOff>38100</xdr:colOff>
      <xdr:row>450</xdr:row>
      <xdr:rowOff>104775</xdr:rowOff>
    </xdr:to>
    <xdr:sp macro="" textlink="">
      <xdr:nvSpPr>
        <xdr:cNvPr id="1573" name="Line 7">
          <a:extLst>
            <a:ext uri="{FF2B5EF4-FFF2-40B4-BE49-F238E27FC236}">
              <a16:creationId xmlns:a16="http://schemas.microsoft.com/office/drawing/2014/main" id="{00000000-0008-0000-0200-000025060000}"/>
            </a:ext>
          </a:extLst>
        </xdr:cNvPr>
        <xdr:cNvSpPr>
          <a:spLocks noChangeShapeType="1"/>
        </xdr:cNvSpPr>
      </xdr:nvSpPr>
      <xdr:spPr bwMode="auto">
        <a:xfrm flipH="1" flipV="1">
          <a:off x="1409700" y="1012317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451</xdr:row>
      <xdr:rowOff>114300</xdr:rowOff>
    </xdr:from>
    <xdr:to>
      <xdr:col>2</xdr:col>
      <xdr:colOff>0</xdr:colOff>
      <xdr:row>451</xdr:row>
      <xdr:rowOff>114300</xdr:rowOff>
    </xdr:to>
    <xdr:sp macro="" textlink="">
      <xdr:nvSpPr>
        <xdr:cNvPr id="1574" name="Line 8">
          <a:extLst>
            <a:ext uri="{FF2B5EF4-FFF2-40B4-BE49-F238E27FC236}">
              <a16:creationId xmlns:a16="http://schemas.microsoft.com/office/drawing/2014/main" id="{00000000-0008-0000-0200-000026060000}"/>
            </a:ext>
          </a:extLst>
        </xdr:cNvPr>
        <xdr:cNvSpPr>
          <a:spLocks noChangeShapeType="1"/>
        </xdr:cNvSpPr>
      </xdr:nvSpPr>
      <xdr:spPr bwMode="auto">
        <a:xfrm flipH="1">
          <a:off x="1409700" y="101479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423</xdr:row>
      <xdr:rowOff>114300</xdr:rowOff>
    </xdr:from>
    <xdr:to>
      <xdr:col>2</xdr:col>
      <xdr:colOff>76200</xdr:colOff>
      <xdr:row>423</xdr:row>
      <xdr:rowOff>114300</xdr:rowOff>
    </xdr:to>
    <xdr:sp macro="" textlink="">
      <xdr:nvSpPr>
        <xdr:cNvPr id="1575" name="Line 8">
          <a:extLst>
            <a:ext uri="{FF2B5EF4-FFF2-40B4-BE49-F238E27FC236}">
              <a16:creationId xmlns:a16="http://schemas.microsoft.com/office/drawing/2014/main" id="{00000000-0008-0000-0200-000027060000}"/>
            </a:ext>
          </a:extLst>
        </xdr:cNvPr>
        <xdr:cNvSpPr>
          <a:spLocks noChangeShapeType="1"/>
        </xdr:cNvSpPr>
      </xdr:nvSpPr>
      <xdr:spPr bwMode="auto">
        <a:xfrm flipH="1">
          <a:off x="1943100" y="95030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450</xdr:row>
      <xdr:rowOff>95250</xdr:rowOff>
    </xdr:from>
    <xdr:to>
      <xdr:col>2</xdr:col>
      <xdr:colOff>38100</xdr:colOff>
      <xdr:row>450</xdr:row>
      <xdr:rowOff>104775</xdr:rowOff>
    </xdr:to>
    <xdr:sp macro="" textlink="">
      <xdr:nvSpPr>
        <xdr:cNvPr id="1576" name="Line 7">
          <a:extLst>
            <a:ext uri="{FF2B5EF4-FFF2-40B4-BE49-F238E27FC236}">
              <a16:creationId xmlns:a16="http://schemas.microsoft.com/office/drawing/2014/main" id="{00000000-0008-0000-0200-000028060000}"/>
            </a:ext>
          </a:extLst>
        </xdr:cNvPr>
        <xdr:cNvSpPr>
          <a:spLocks noChangeShapeType="1"/>
        </xdr:cNvSpPr>
      </xdr:nvSpPr>
      <xdr:spPr bwMode="auto">
        <a:xfrm flipH="1" flipV="1">
          <a:off x="1409700" y="1012317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451</xdr:row>
      <xdr:rowOff>114300</xdr:rowOff>
    </xdr:from>
    <xdr:to>
      <xdr:col>2</xdr:col>
      <xdr:colOff>0</xdr:colOff>
      <xdr:row>451</xdr:row>
      <xdr:rowOff>114300</xdr:rowOff>
    </xdr:to>
    <xdr:sp macro="" textlink="">
      <xdr:nvSpPr>
        <xdr:cNvPr id="1577" name="Line 8">
          <a:extLst>
            <a:ext uri="{FF2B5EF4-FFF2-40B4-BE49-F238E27FC236}">
              <a16:creationId xmlns:a16="http://schemas.microsoft.com/office/drawing/2014/main" id="{00000000-0008-0000-0200-000029060000}"/>
            </a:ext>
          </a:extLst>
        </xdr:cNvPr>
        <xdr:cNvSpPr>
          <a:spLocks noChangeShapeType="1"/>
        </xdr:cNvSpPr>
      </xdr:nvSpPr>
      <xdr:spPr bwMode="auto">
        <a:xfrm flipH="1">
          <a:off x="1409700" y="101479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509</xdr:row>
      <xdr:rowOff>114300</xdr:rowOff>
    </xdr:from>
    <xdr:to>
      <xdr:col>2</xdr:col>
      <xdr:colOff>76200</xdr:colOff>
      <xdr:row>509</xdr:row>
      <xdr:rowOff>114300</xdr:rowOff>
    </xdr:to>
    <xdr:sp macro="" textlink="">
      <xdr:nvSpPr>
        <xdr:cNvPr id="1578" name="Line 8">
          <a:extLst>
            <a:ext uri="{FF2B5EF4-FFF2-40B4-BE49-F238E27FC236}">
              <a16:creationId xmlns:a16="http://schemas.microsoft.com/office/drawing/2014/main" id="{00000000-0008-0000-0200-00002A060000}"/>
            </a:ext>
          </a:extLst>
        </xdr:cNvPr>
        <xdr:cNvSpPr>
          <a:spLocks noChangeShapeType="1"/>
        </xdr:cNvSpPr>
      </xdr:nvSpPr>
      <xdr:spPr bwMode="auto">
        <a:xfrm flipH="1">
          <a:off x="1485900" y="114747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404</xdr:row>
      <xdr:rowOff>114300</xdr:rowOff>
    </xdr:from>
    <xdr:to>
      <xdr:col>2</xdr:col>
      <xdr:colOff>76200</xdr:colOff>
      <xdr:row>404</xdr:row>
      <xdr:rowOff>114300</xdr:rowOff>
    </xdr:to>
    <xdr:sp macro="" textlink="">
      <xdr:nvSpPr>
        <xdr:cNvPr id="1579" name="Line 8">
          <a:extLst>
            <a:ext uri="{FF2B5EF4-FFF2-40B4-BE49-F238E27FC236}">
              <a16:creationId xmlns:a16="http://schemas.microsoft.com/office/drawing/2014/main" id="{00000000-0008-0000-0200-00002B060000}"/>
            </a:ext>
          </a:extLst>
        </xdr:cNvPr>
        <xdr:cNvSpPr>
          <a:spLocks noChangeShapeType="1"/>
        </xdr:cNvSpPr>
      </xdr:nvSpPr>
      <xdr:spPr bwMode="auto">
        <a:xfrm flipH="1">
          <a:off x="1485900" y="906875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509</xdr:row>
      <xdr:rowOff>114300</xdr:rowOff>
    </xdr:from>
    <xdr:to>
      <xdr:col>2</xdr:col>
      <xdr:colOff>76200</xdr:colOff>
      <xdr:row>509</xdr:row>
      <xdr:rowOff>114300</xdr:rowOff>
    </xdr:to>
    <xdr:sp macro="" textlink="">
      <xdr:nvSpPr>
        <xdr:cNvPr id="1580" name="Line 8">
          <a:extLst>
            <a:ext uri="{FF2B5EF4-FFF2-40B4-BE49-F238E27FC236}">
              <a16:creationId xmlns:a16="http://schemas.microsoft.com/office/drawing/2014/main" id="{00000000-0008-0000-0200-00002C060000}"/>
            </a:ext>
          </a:extLst>
        </xdr:cNvPr>
        <xdr:cNvSpPr>
          <a:spLocks noChangeShapeType="1"/>
        </xdr:cNvSpPr>
      </xdr:nvSpPr>
      <xdr:spPr bwMode="auto">
        <a:xfrm flipH="1">
          <a:off x="1485900" y="114747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404</xdr:row>
      <xdr:rowOff>114300</xdr:rowOff>
    </xdr:from>
    <xdr:to>
      <xdr:col>2</xdr:col>
      <xdr:colOff>76200</xdr:colOff>
      <xdr:row>404</xdr:row>
      <xdr:rowOff>114300</xdr:rowOff>
    </xdr:to>
    <xdr:sp macro="" textlink="">
      <xdr:nvSpPr>
        <xdr:cNvPr id="1581" name="Line 8">
          <a:extLst>
            <a:ext uri="{FF2B5EF4-FFF2-40B4-BE49-F238E27FC236}">
              <a16:creationId xmlns:a16="http://schemas.microsoft.com/office/drawing/2014/main" id="{00000000-0008-0000-0200-00002D060000}"/>
            </a:ext>
          </a:extLst>
        </xdr:cNvPr>
        <xdr:cNvSpPr>
          <a:spLocks noChangeShapeType="1"/>
        </xdr:cNvSpPr>
      </xdr:nvSpPr>
      <xdr:spPr bwMode="auto">
        <a:xfrm flipH="1">
          <a:off x="1485900" y="906875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424</xdr:row>
      <xdr:rowOff>95250</xdr:rowOff>
    </xdr:from>
    <xdr:to>
      <xdr:col>2</xdr:col>
      <xdr:colOff>38100</xdr:colOff>
      <xdr:row>424</xdr:row>
      <xdr:rowOff>104775</xdr:rowOff>
    </xdr:to>
    <xdr:sp macro="" textlink="">
      <xdr:nvSpPr>
        <xdr:cNvPr id="1582" name="Line 7">
          <a:extLst>
            <a:ext uri="{FF2B5EF4-FFF2-40B4-BE49-F238E27FC236}">
              <a16:creationId xmlns:a16="http://schemas.microsoft.com/office/drawing/2014/main" id="{00000000-0008-0000-0200-00002E060000}"/>
            </a:ext>
          </a:extLst>
        </xdr:cNvPr>
        <xdr:cNvSpPr>
          <a:spLocks noChangeShapeType="1"/>
        </xdr:cNvSpPr>
      </xdr:nvSpPr>
      <xdr:spPr bwMode="auto">
        <a:xfrm flipH="1" flipV="1">
          <a:off x="1409700" y="952500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425</xdr:row>
      <xdr:rowOff>114300</xdr:rowOff>
    </xdr:from>
    <xdr:to>
      <xdr:col>2</xdr:col>
      <xdr:colOff>0</xdr:colOff>
      <xdr:row>425</xdr:row>
      <xdr:rowOff>114300</xdr:rowOff>
    </xdr:to>
    <xdr:sp macro="" textlink="">
      <xdr:nvSpPr>
        <xdr:cNvPr id="1583" name="Line 8">
          <a:extLst>
            <a:ext uri="{FF2B5EF4-FFF2-40B4-BE49-F238E27FC236}">
              <a16:creationId xmlns:a16="http://schemas.microsoft.com/office/drawing/2014/main" id="{00000000-0008-0000-0200-00002F060000}"/>
            </a:ext>
          </a:extLst>
        </xdr:cNvPr>
        <xdr:cNvSpPr>
          <a:spLocks noChangeShapeType="1"/>
        </xdr:cNvSpPr>
      </xdr:nvSpPr>
      <xdr:spPr bwMode="auto">
        <a:xfrm flipH="1">
          <a:off x="1409700" y="95507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423</xdr:row>
      <xdr:rowOff>114300</xdr:rowOff>
    </xdr:from>
    <xdr:to>
      <xdr:col>2</xdr:col>
      <xdr:colOff>76200</xdr:colOff>
      <xdr:row>423</xdr:row>
      <xdr:rowOff>114300</xdr:rowOff>
    </xdr:to>
    <xdr:sp macro="" textlink="">
      <xdr:nvSpPr>
        <xdr:cNvPr id="1584" name="Line 8">
          <a:extLst>
            <a:ext uri="{FF2B5EF4-FFF2-40B4-BE49-F238E27FC236}">
              <a16:creationId xmlns:a16="http://schemas.microsoft.com/office/drawing/2014/main" id="{00000000-0008-0000-0200-000030060000}"/>
            </a:ext>
          </a:extLst>
        </xdr:cNvPr>
        <xdr:cNvSpPr>
          <a:spLocks noChangeShapeType="1"/>
        </xdr:cNvSpPr>
      </xdr:nvSpPr>
      <xdr:spPr bwMode="auto">
        <a:xfrm flipH="1">
          <a:off x="1943100" y="95030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450</xdr:row>
      <xdr:rowOff>95250</xdr:rowOff>
    </xdr:from>
    <xdr:to>
      <xdr:col>2</xdr:col>
      <xdr:colOff>38100</xdr:colOff>
      <xdr:row>450</xdr:row>
      <xdr:rowOff>104775</xdr:rowOff>
    </xdr:to>
    <xdr:sp macro="" textlink="">
      <xdr:nvSpPr>
        <xdr:cNvPr id="1585" name="Line 7">
          <a:extLst>
            <a:ext uri="{FF2B5EF4-FFF2-40B4-BE49-F238E27FC236}">
              <a16:creationId xmlns:a16="http://schemas.microsoft.com/office/drawing/2014/main" id="{00000000-0008-0000-0200-000031060000}"/>
            </a:ext>
          </a:extLst>
        </xdr:cNvPr>
        <xdr:cNvSpPr>
          <a:spLocks noChangeShapeType="1"/>
        </xdr:cNvSpPr>
      </xdr:nvSpPr>
      <xdr:spPr bwMode="auto">
        <a:xfrm flipH="1" flipV="1">
          <a:off x="1409700" y="1012317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451</xdr:row>
      <xdr:rowOff>114300</xdr:rowOff>
    </xdr:from>
    <xdr:to>
      <xdr:col>2</xdr:col>
      <xdr:colOff>0</xdr:colOff>
      <xdr:row>451</xdr:row>
      <xdr:rowOff>114300</xdr:rowOff>
    </xdr:to>
    <xdr:sp macro="" textlink="">
      <xdr:nvSpPr>
        <xdr:cNvPr id="1586" name="Line 8">
          <a:extLst>
            <a:ext uri="{FF2B5EF4-FFF2-40B4-BE49-F238E27FC236}">
              <a16:creationId xmlns:a16="http://schemas.microsoft.com/office/drawing/2014/main" id="{00000000-0008-0000-0200-000032060000}"/>
            </a:ext>
          </a:extLst>
        </xdr:cNvPr>
        <xdr:cNvSpPr>
          <a:spLocks noChangeShapeType="1"/>
        </xdr:cNvSpPr>
      </xdr:nvSpPr>
      <xdr:spPr bwMode="auto">
        <a:xfrm flipH="1">
          <a:off x="1409700" y="101479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434</xdr:row>
      <xdr:rowOff>114300</xdr:rowOff>
    </xdr:from>
    <xdr:to>
      <xdr:col>2</xdr:col>
      <xdr:colOff>123825</xdr:colOff>
      <xdr:row>434</xdr:row>
      <xdr:rowOff>114300</xdr:rowOff>
    </xdr:to>
    <xdr:sp macro="" textlink="">
      <xdr:nvSpPr>
        <xdr:cNvPr id="1587" name="Line 8">
          <a:extLst>
            <a:ext uri="{FF2B5EF4-FFF2-40B4-BE49-F238E27FC236}">
              <a16:creationId xmlns:a16="http://schemas.microsoft.com/office/drawing/2014/main" id="{00000000-0008-0000-0200-000033060000}"/>
            </a:ext>
          </a:extLst>
        </xdr:cNvPr>
        <xdr:cNvSpPr>
          <a:spLocks noChangeShapeType="1"/>
        </xdr:cNvSpPr>
      </xdr:nvSpPr>
      <xdr:spPr bwMode="auto">
        <a:xfrm flipH="1">
          <a:off x="1943100" y="97593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462</xdr:row>
      <xdr:rowOff>95250</xdr:rowOff>
    </xdr:from>
    <xdr:to>
      <xdr:col>2</xdr:col>
      <xdr:colOff>38100</xdr:colOff>
      <xdr:row>462</xdr:row>
      <xdr:rowOff>104775</xdr:rowOff>
    </xdr:to>
    <xdr:sp macro="" textlink="">
      <xdr:nvSpPr>
        <xdr:cNvPr id="1588" name="Line 7">
          <a:extLst>
            <a:ext uri="{FF2B5EF4-FFF2-40B4-BE49-F238E27FC236}">
              <a16:creationId xmlns:a16="http://schemas.microsoft.com/office/drawing/2014/main" id="{00000000-0008-0000-0200-000034060000}"/>
            </a:ext>
          </a:extLst>
        </xdr:cNvPr>
        <xdr:cNvSpPr>
          <a:spLocks noChangeShapeType="1"/>
        </xdr:cNvSpPr>
      </xdr:nvSpPr>
      <xdr:spPr bwMode="auto">
        <a:xfrm flipH="1" flipV="1">
          <a:off x="1409700" y="1039749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463</xdr:row>
      <xdr:rowOff>114300</xdr:rowOff>
    </xdr:from>
    <xdr:to>
      <xdr:col>2</xdr:col>
      <xdr:colOff>0</xdr:colOff>
      <xdr:row>463</xdr:row>
      <xdr:rowOff>114300</xdr:rowOff>
    </xdr:to>
    <xdr:sp macro="" textlink="">
      <xdr:nvSpPr>
        <xdr:cNvPr id="1589" name="Line 8">
          <a:extLst>
            <a:ext uri="{FF2B5EF4-FFF2-40B4-BE49-F238E27FC236}">
              <a16:creationId xmlns:a16="http://schemas.microsoft.com/office/drawing/2014/main" id="{00000000-0008-0000-0200-000035060000}"/>
            </a:ext>
          </a:extLst>
        </xdr:cNvPr>
        <xdr:cNvSpPr>
          <a:spLocks noChangeShapeType="1"/>
        </xdr:cNvSpPr>
      </xdr:nvSpPr>
      <xdr:spPr bwMode="auto">
        <a:xfrm flipH="1">
          <a:off x="1409700" y="104222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242</xdr:row>
      <xdr:rowOff>95250</xdr:rowOff>
    </xdr:from>
    <xdr:to>
      <xdr:col>3</xdr:col>
      <xdr:colOff>38100</xdr:colOff>
      <xdr:row>242</xdr:row>
      <xdr:rowOff>104775</xdr:rowOff>
    </xdr:to>
    <xdr:sp macro="" textlink="">
      <xdr:nvSpPr>
        <xdr:cNvPr id="1590" name="Line 7">
          <a:extLst>
            <a:ext uri="{FF2B5EF4-FFF2-40B4-BE49-F238E27FC236}">
              <a16:creationId xmlns:a16="http://schemas.microsoft.com/office/drawing/2014/main" id="{00000000-0008-0000-0200-000036060000}"/>
            </a:ext>
          </a:extLst>
        </xdr:cNvPr>
        <xdr:cNvSpPr>
          <a:spLocks noChangeShapeType="1"/>
        </xdr:cNvSpPr>
      </xdr:nvSpPr>
      <xdr:spPr bwMode="auto">
        <a:xfrm flipH="1" flipV="1">
          <a:off x="1866900" y="52959000"/>
          <a:ext cx="3810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243</xdr:row>
      <xdr:rowOff>114300</xdr:rowOff>
    </xdr:from>
    <xdr:to>
      <xdr:col>3</xdr:col>
      <xdr:colOff>0</xdr:colOff>
      <xdr:row>243</xdr:row>
      <xdr:rowOff>114300</xdr:rowOff>
    </xdr:to>
    <xdr:sp macro="" textlink="">
      <xdr:nvSpPr>
        <xdr:cNvPr id="1591" name="Line 8">
          <a:extLst>
            <a:ext uri="{FF2B5EF4-FFF2-40B4-BE49-F238E27FC236}">
              <a16:creationId xmlns:a16="http://schemas.microsoft.com/office/drawing/2014/main" id="{00000000-0008-0000-0200-000037060000}"/>
            </a:ext>
          </a:extLst>
        </xdr:cNvPr>
        <xdr:cNvSpPr>
          <a:spLocks noChangeShapeType="1"/>
        </xdr:cNvSpPr>
      </xdr:nvSpPr>
      <xdr:spPr bwMode="auto">
        <a:xfrm flipH="1">
          <a:off x="1943100" y="5320665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541</xdr:row>
      <xdr:rowOff>114300</xdr:rowOff>
    </xdr:from>
    <xdr:to>
      <xdr:col>2</xdr:col>
      <xdr:colOff>57150</xdr:colOff>
      <xdr:row>541</xdr:row>
      <xdr:rowOff>114300</xdr:rowOff>
    </xdr:to>
    <xdr:sp macro="" textlink="">
      <xdr:nvSpPr>
        <xdr:cNvPr id="1592" name="Line 8">
          <a:extLst>
            <a:ext uri="{FF2B5EF4-FFF2-40B4-BE49-F238E27FC236}">
              <a16:creationId xmlns:a16="http://schemas.microsoft.com/office/drawing/2014/main" id="{00000000-0008-0000-0200-000038060000}"/>
            </a:ext>
          </a:extLst>
        </xdr:cNvPr>
        <xdr:cNvSpPr>
          <a:spLocks noChangeShapeType="1"/>
        </xdr:cNvSpPr>
      </xdr:nvSpPr>
      <xdr:spPr bwMode="auto">
        <a:xfrm flipH="1">
          <a:off x="1943100" y="122062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428</xdr:row>
      <xdr:rowOff>114300</xdr:rowOff>
    </xdr:from>
    <xdr:to>
      <xdr:col>2</xdr:col>
      <xdr:colOff>57150</xdr:colOff>
      <xdr:row>428</xdr:row>
      <xdr:rowOff>114300</xdr:rowOff>
    </xdr:to>
    <xdr:sp macro="" textlink="">
      <xdr:nvSpPr>
        <xdr:cNvPr id="1593" name="Line 8">
          <a:extLst>
            <a:ext uri="{FF2B5EF4-FFF2-40B4-BE49-F238E27FC236}">
              <a16:creationId xmlns:a16="http://schemas.microsoft.com/office/drawing/2014/main" id="{00000000-0008-0000-0200-000039060000}"/>
            </a:ext>
          </a:extLst>
        </xdr:cNvPr>
        <xdr:cNvSpPr>
          <a:spLocks noChangeShapeType="1"/>
        </xdr:cNvSpPr>
      </xdr:nvSpPr>
      <xdr:spPr bwMode="auto">
        <a:xfrm flipH="1">
          <a:off x="1943100" y="96221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435</xdr:row>
      <xdr:rowOff>114300</xdr:rowOff>
    </xdr:from>
    <xdr:to>
      <xdr:col>2</xdr:col>
      <xdr:colOff>76200</xdr:colOff>
      <xdr:row>435</xdr:row>
      <xdr:rowOff>114300</xdr:rowOff>
    </xdr:to>
    <xdr:sp macro="" textlink="">
      <xdr:nvSpPr>
        <xdr:cNvPr id="1594" name="Line 8">
          <a:extLst>
            <a:ext uri="{FF2B5EF4-FFF2-40B4-BE49-F238E27FC236}">
              <a16:creationId xmlns:a16="http://schemas.microsoft.com/office/drawing/2014/main" id="{00000000-0008-0000-0200-00003A060000}"/>
            </a:ext>
          </a:extLst>
        </xdr:cNvPr>
        <xdr:cNvSpPr>
          <a:spLocks noChangeShapeType="1"/>
        </xdr:cNvSpPr>
      </xdr:nvSpPr>
      <xdr:spPr bwMode="auto">
        <a:xfrm flipH="1">
          <a:off x="1943100" y="97821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463</xdr:row>
      <xdr:rowOff>95250</xdr:rowOff>
    </xdr:from>
    <xdr:to>
      <xdr:col>2</xdr:col>
      <xdr:colOff>38100</xdr:colOff>
      <xdr:row>463</xdr:row>
      <xdr:rowOff>104775</xdr:rowOff>
    </xdr:to>
    <xdr:sp macro="" textlink="">
      <xdr:nvSpPr>
        <xdr:cNvPr id="1595" name="Line 7">
          <a:extLst>
            <a:ext uri="{FF2B5EF4-FFF2-40B4-BE49-F238E27FC236}">
              <a16:creationId xmlns:a16="http://schemas.microsoft.com/office/drawing/2014/main" id="{00000000-0008-0000-0200-00003B060000}"/>
            </a:ext>
          </a:extLst>
        </xdr:cNvPr>
        <xdr:cNvSpPr>
          <a:spLocks noChangeShapeType="1"/>
        </xdr:cNvSpPr>
      </xdr:nvSpPr>
      <xdr:spPr bwMode="auto">
        <a:xfrm flipH="1" flipV="1">
          <a:off x="1409700" y="1042035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464</xdr:row>
      <xdr:rowOff>114300</xdr:rowOff>
    </xdr:from>
    <xdr:to>
      <xdr:col>2</xdr:col>
      <xdr:colOff>0</xdr:colOff>
      <xdr:row>464</xdr:row>
      <xdr:rowOff>114300</xdr:rowOff>
    </xdr:to>
    <xdr:sp macro="" textlink="">
      <xdr:nvSpPr>
        <xdr:cNvPr id="1596" name="Line 8">
          <a:extLst>
            <a:ext uri="{FF2B5EF4-FFF2-40B4-BE49-F238E27FC236}">
              <a16:creationId xmlns:a16="http://schemas.microsoft.com/office/drawing/2014/main" id="{00000000-0008-0000-0200-00003C060000}"/>
            </a:ext>
          </a:extLst>
        </xdr:cNvPr>
        <xdr:cNvSpPr>
          <a:spLocks noChangeShapeType="1"/>
        </xdr:cNvSpPr>
      </xdr:nvSpPr>
      <xdr:spPr bwMode="auto">
        <a:xfrm flipH="1">
          <a:off x="1409700" y="104451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242</xdr:row>
      <xdr:rowOff>95250</xdr:rowOff>
    </xdr:from>
    <xdr:to>
      <xdr:col>3</xdr:col>
      <xdr:colOff>38100</xdr:colOff>
      <xdr:row>242</xdr:row>
      <xdr:rowOff>104775</xdr:rowOff>
    </xdr:to>
    <xdr:sp macro="" textlink="">
      <xdr:nvSpPr>
        <xdr:cNvPr id="1597" name="Line 7">
          <a:extLst>
            <a:ext uri="{FF2B5EF4-FFF2-40B4-BE49-F238E27FC236}">
              <a16:creationId xmlns:a16="http://schemas.microsoft.com/office/drawing/2014/main" id="{00000000-0008-0000-0200-00003D060000}"/>
            </a:ext>
          </a:extLst>
        </xdr:cNvPr>
        <xdr:cNvSpPr>
          <a:spLocks noChangeShapeType="1"/>
        </xdr:cNvSpPr>
      </xdr:nvSpPr>
      <xdr:spPr bwMode="auto">
        <a:xfrm flipH="1" flipV="1">
          <a:off x="1866900" y="52959000"/>
          <a:ext cx="3810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243</xdr:row>
      <xdr:rowOff>114300</xdr:rowOff>
    </xdr:from>
    <xdr:to>
      <xdr:col>3</xdr:col>
      <xdr:colOff>0</xdr:colOff>
      <xdr:row>243</xdr:row>
      <xdr:rowOff>114300</xdr:rowOff>
    </xdr:to>
    <xdr:sp macro="" textlink="">
      <xdr:nvSpPr>
        <xdr:cNvPr id="1598" name="Line 8">
          <a:extLst>
            <a:ext uri="{FF2B5EF4-FFF2-40B4-BE49-F238E27FC236}">
              <a16:creationId xmlns:a16="http://schemas.microsoft.com/office/drawing/2014/main" id="{00000000-0008-0000-0200-00003E060000}"/>
            </a:ext>
          </a:extLst>
        </xdr:cNvPr>
        <xdr:cNvSpPr>
          <a:spLocks noChangeShapeType="1"/>
        </xdr:cNvSpPr>
      </xdr:nvSpPr>
      <xdr:spPr bwMode="auto">
        <a:xfrm flipH="1">
          <a:off x="1943100" y="5320665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339</xdr:row>
      <xdr:rowOff>114300</xdr:rowOff>
    </xdr:from>
    <xdr:to>
      <xdr:col>2</xdr:col>
      <xdr:colOff>76200</xdr:colOff>
      <xdr:row>339</xdr:row>
      <xdr:rowOff>114300</xdr:rowOff>
    </xdr:to>
    <xdr:sp macro="" textlink="">
      <xdr:nvSpPr>
        <xdr:cNvPr id="1599" name="Line 8">
          <a:extLst>
            <a:ext uri="{FF2B5EF4-FFF2-40B4-BE49-F238E27FC236}">
              <a16:creationId xmlns:a16="http://schemas.microsoft.com/office/drawing/2014/main" id="{00000000-0008-0000-0200-00003F060000}"/>
            </a:ext>
          </a:extLst>
        </xdr:cNvPr>
        <xdr:cNvSpPr>
          <a:spLocks noChangeShapeType="1"/>
        </xdr:cNvSpPr>
      </xdr:nvSpPr>
      <xdr:spPr bwMode="auto">
        <a:xfrm flipH="1">
          <a:off x="1943100" y="75638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356</xdr:row>
      <xdr:rowOff>95250</xdr:rowOff>
    </xdr:from>
    <xdr:to>
      <xdr:col>2</xdr:col>
      <xdr:colOff>47625</xdr:colOff>
      <xdr:row>356</xdr:row>
      <xdr:rowOff>104775</xdr:rowOff>
    </xdr:to>
    <xdr:sp macro="" textlink="">
      <xdr:nvSpPr>
        <xdr:cNvPr id="1600" name="Line 7">
          <a:extLst>
            <a:ext uri="{FF2B5EF4-FFF2-40B4-BE49-F238E27FC236}">
              <a16:creationId xmlns:a16="http://schemas.microsoft.com/office/drawing/2014/main" id="{00000000-0008-0000-0200-000040060000}"/>
            </a:ext>
          </a:extLst>
        </xdr:cNvPr>
        <xdr:cNvSpPr>
          <a:spLocks noChangeShapeType="1"/>
        </xdr:cNvSpPr>
      </xdr:nvSpPr>
      <xdr:spPr bwMode="auto">
        <a:xfrm flipH="1" flipV="1">
          <a:off x="1409700" y="7946707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357</xdr:row>
      <xdr:rowOff>114300</xdr:rowOff>
    </xdr:from>
    <xdr:to>
      <xdr:col>2</xdr:col>
      <xdr:colOff>0</xdr:colOff>
      <xdr:row>357</xdr:row>
      <xdr:rowOff>114300</xdr:rowOff>
    </xdr:to>
    <xdr:sp macro="" textlink="">
      <xdr:nvSpPr>
        <xdr:cNvPr id="1601" name="Line 8">
          <a:extLst>
            <a:ext uri="{FF2B5EF4-FFF2-40B4-BE49-F238E27FC236}">
              <a16:creationId xmlns:a16="http://schemas.microsoft.com/office/drawing/2014/main" id="{00000000-0008-0000-0200-000041060000}"/>
            </a:ext>
          </a:extLst>
        </xdr:cNvPr>
        <xdr:cNvSpPr>
          <a:spLocks noChangeShapeType="1"/>
        </xdr:cNvSpPr>
      </xdr:nvSpPr>
      <xdr:spPr bwMode="auto">
        <a:xfrm flipH="1">
          <a:off x="1409700" y="79724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320</xdr:row>
      <xdr:rowOff>114300</xdr:rowOff>
    </xdr:from>
    <xdr:to>
      <xdr:col>2</xdr:col>
      <xdr:colOff>76200</xdr:colOff>
      <xdr:row>320</xdr:row>
      <xdr:rowOff>114300</xdr:rowOff>
    </xdr:to>
    <xdr:sp macro="" textlink="">
      <xdr:nvSpPr>
        <xdr:cNvPr id="1602" name="Line 8">
          <a:extLst>
            <a:ext uri="{FF2B5EF4-FFF2-40B4-BE49-F238E27FC236}">
              <a16:creationId xmlns:a16="http://schemas.microsoft.com/office/drawing/2014/main" id="{00000000-0008-0000-0200-000042060000}"/>
            </a:ext>
          </a:extLst>
        </xdr:cNvPr>
        <xdr:cNvSpPr>
          <a:spLocks noChangeShapeType="1"/>
        </xdr:cNvSpPr>
      </xdr:nvSpPr>
      <xdr:spPr bwMode="auto">
        <a:xfrm flipH="1">
          <a:off x="1485900" y="71046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320</xdr:row>
      <xdr:rowOff>114300</xdr:rowOff>
    </xdr:from>
    <xdr:to>
      <xdr:col>2</xdr:col>
      <xdr:colOff>76200</xdr:colOff>
      <xdr:row>320</xdr:row>
      <xdr:rowOff>114300</xdr:rowOff>
    </xdr:to>
    <xdr:sp macro="" textlink="">
      <xdr:nvSpPr>
        <xdr:cNvPr id="1603" name="Line 8">
          <a:extLst>
            <a:ext uri="{FF2B5EF4-FFF2-40B4-BE49-F238E27FC236}">
              <a16:creationId xmlns:a16="http://schemas.microsoft.com/office/drawing/2014/main" id="{00000000-0008-0000-0200-000043060000}"/>
            </a:ext>
          </a:extLst>
        </xdr:cNvPr>
        <xdr:cNvSpPr>
          <a:spLocks noChangeShapeType="1"/>
        </xdr:cNvSpPr>
      </xdr:nvSpPr>
      <xdr:spPr bwMode="auto">
        <a:xfrm flipH="1">
          <a:off x="1485900" y="71046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312</xdr:row>
      <xdr:rowOff>114300</xdr:rowOff>
    </xdr:from>
    <xdr:to>
      <xdr:col>2</xdr:col>
      <xdr:colOff>76200</xdr:colOff>
      <xdr:row>312</xdr:row>
      <xdr:rowOff>114300</xdr:rowOff>
    </xdr:to>
    <xdr:sp macro="" textlink="">
      <xdr:nvSpPr>
        <xdr:cNvPr id="1604" name="Line 8">
          <a:extLst>
            <a:ext uri="{FF2B5EF4-FFF2-40B4-BE49-F238E27FC236}">
              <a16:creationId xmlns:a16="http://schemas.microsoft.com/office/drawing/2014/main" id="{00000000-0008-0000-0200-000044060000}"/>
            </a:ext>
          </a:extLst>
        </xdr:cNvPr>
        <xdr:cNvSpPr>
          <a:spLocks noChangeShapeType="1"/>
        </xdr:cNvSpPr>
      </xdr:nvSpPr>
      <xdr:spPr bwMode="auto">
        <a:xfrm flipH="1">
          <a:off x="1485900" y="69065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340</xdr:row>
      <xdr:rowOff>95250</xdr:rowOff>
    </xdr:from>
    <xdr:to>
      <xdr:col>2</xdr:col>
      <xdr:colOff>47625</xdr:colOff>
      <xdr:row>340</xdr:row>
      <xdr:rowOff>104775</xdr:rowOff>
    </xdr:to>
    <xdr:sp macro="" textlink="">
      <xdr:nvSpPr>
        <xdr:cNvPr id="1605" name="Line 7">
          <a:extLst>
            <a:ext uri="{FF2B5EF4-FFF2-40B4-BE49-F238E27FC236}">
              <a16:creationId xmlns:a16="http://schemas.microsoft.com/office/drawing/2014/main" id="{00000000-0008-0000-0200-000045060000}"/>
            </a:ext>
          </a:extLst>
        </xdr:cNvPr>
        <xdr:cNvSpPr>
          <a:spLocks noChangeShapeType="1"/>
        </xdr:cNvSpPr>
      </xdr:nvSpPr>
      <xdr:spPr bwMode="auto">
        <a:xfrm flipH="1" flipV="1">
          <a:off x="1409700" y="7585710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341</xdr:row>
      <xdr:rowOff>114300</xdr:rowOff>
    </xdr:from>
    <xdr:to>
      <xdr:col>2</xdr:col>
      <xdr:colOff>0</xdr:colOff>
      <xdr:row>341</xdr:row>
      <xdr:rowOff>114300</xdr:rowOff>
    </xdr:to>
    <xdr:sp macro="" textlink="">
      <xdr:nvSpPr>
        <xdr:cNvPr id="1606" name="Line 8">
          <a:extLst>
            <a:ext uri="{FF2B5EF4-FFF2-40B4-BE49-F238E27FC236}">
              <a16:creationId xmlns:a16="http://schemas.microsoft.com/office/drawing/2014/main" id="{00000000-0008-0000-0200-000046060000}"/>
            </a:ext>
          </a:extLst>
        </xdr:cNvPr>
        <xdr:cNvSpPr>
          <a:spLocks noChangeShapeType="1"/>
        </xdr:cNvSpPr>
      </xdr:nvSpPr>
      <xdr:spPr bwMode="auto">
        <a:xfrm flipH="1">
          <a:off x="1409700" y="76114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339</xdr:row>
      <xdr:rowOff>114300</xdr:rowOff>
    </xdr:from>
    <xdr:to>
      <xdr:col>2</xdr:col>
      <xdr:colOff>76200</xdr:colOff>
      <xdr:row>339</xdr:row>
      <xdr:rowOff>114300</xdr:rowOff>
    </xdr:to>
    <xdr:sp macro="" textlink="">
      <xdr:nvSpPr>
        <xdr:cNvPr id="1607" name="Line 8">
          <a:extLst>
            <a:ext uri="{FF2B5EF4-FFF2-40B4-BE49-F238E27FC236}">
              <a16:creationId xmlns:a16="http://schemas.microsoft.com/office/drawing/2014/main" id="{00000000-0008-0000-0200-000047060000}"/>
            </a:ext>
          </a:extLst>
        </xdr:cNvPr>
        <xdr:cNvSpPr>
          <a:spLocks noChangeShapeType="1"/>
        </xdr:cNvSpPr>
      </xdr:nvSpPr>
      <xdr:spPr bwMode="auto">
        <a:xfrm flipH="1">
          <a:off x="1943100" y="75638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356</xdr:row>
      <xdr:rowOff>95250</xdr:rowOff>
    </xdr:from>
    <xdr:to>
      <xdr:col>2</xdr:col>
      <xdr:colOff>47625</xdr:colOff>
      <xdr:row>356</xdr:row>
      <xdr:rowOff>104775</xdr:rowOff>
    </xdr:to>
    <xdr:sp macro="" textlink="">
      <xdr:nvSpPr>
        <xdr:cNvPr id="1608" name="Line 7">
          <a:extLst>
            <a:ext uri="{FF2B5EF4-FFF2-40B4-BE49-F238E27FC236}">
              <a16:creationId xmlns:a16="http://schemas.microsoft.com/office/drawing/2014/main" id="{00000000-0008-0000-0200-000048060000}"/>
            </a:ext>
          </a:extLst>
        </xdr:cNvPr>
        <xdr:cNvSpPr>
          <a:spLocks noChangeShapeType="1"/>
        </xdr:cNvSpPr>
      </xdr:nvSpPr>
      <xdr:spPr bwMode="auto">
        <a:xfrm flipH="1" flipV="1">
          <a:off x="1409700" y="7946707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357</xdr:row>
      <xdr:rowOff>114300</xdr:rowOff>
    </xdr:from>
    <xdr:to>
      <xdr:col>2</xdr:col>
      <xdr:colOff>0</xdr:colOff>
      <xdr:row>357</xdr:row>
      <xdr:rowOff>114300</xdr:rowOff>
    </xdr:to>
    <xdr:sp macro="" textlink="">
      <xdr:nvSpPr>
        <xdr:cNvPr id="1609" name="Line 8">
          <a:extLst>
            <a:ext uri="{FF2B5EF4-FFF2-40B4-BE49-F238E27FC236}">
              <a16:creationId xmlns:a16="http://schemas.microsoft.com/office/drawing/2014/main" id="{00000000-0008-0000-0200-000049060000}"/>
            </a:ext>
          </a:extLst>
        </xdr:cNvPr>
        <xdr:cNvSpPr>
          <a:spLocks noChangeShapeType="1"/>
        </xdr:cNvSpPr>
      </xdr:nvSpPr>
      <xdr:spPr bwMode="auto">
        <a:xfrm flipH="1">
          <a:off x="1409700" y="79724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339</xdr:row>
      <xdr:rowOff>114300</xdr:rowOff>
    </xdr:from>
    <xdr:to>
      <xdr:col>2</xdr:col>
      <xdr:colOff>76200</xdr:colOff>
      <xdr:row>339</xdr:row>
      <xdr:rowOff>114300</xdr:rowOff>
    </xdr:to>
    <xdr:sp macro="" textlink="">
      <xdr:nvSpPr>
        <xdr:cNvPr id="1610" name="Line 8">
          <a:extLst>
            <a:ext uri="{FF2B5EF4-FFF2-40B4-BE49-F238E27FC236}">
              <a16:creationId xmlns:a16="http://schemas.microsoft.com/office/drawing/2014/main" id="{00000000-0008-0000-0200-00004A060000}"/>
            </a:ext>
          </a:extLst>
        </xdr:cNvPr>
        <xdr:cNvSpPr>
          <a:spLocks noChangeShapeType="1"/>
        </xdr:cNvSpPr>
      </xdr:nvSpPr>
      <xdr:spPr bwMode="auto">
        <a:xfrm flipH="1">
          <a:off x="1943100" y="75638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356</xdr:row>
      <xdr:rowOff>95250</xdr:rowOff>
    </xdr:from>
    <xdr:to>
      <xdr:col>2</xdr:col>
      <xdr:colOff>47625</xdr:colOff>
      <xdr:row>356</xdr:row>
      <xdr:rowOff>104775</xdr:rowOff>
    </xdr:to>
    <xdr:sp macro="" textlink="">
      <xdr:nvSpPr>
        <xdr:cNvPr id="1611" name="Line 7">
          <a:extLst>
            <a:ext uri="{FF2B5EF4-FFF2-40B4-BE49-F238E27FC236}">
              <a16:creationId xmlns:a16="http://schemas.microsoft.com/office/drawing/2014/main" id="{00000000-0008-0000-0200-00004B060000}"/>
            </a:ext>
          </a:extLst>
        </xdr:cNvPr>
        <xdr:cNvSpPr>
          <a:spLocks noChangeShapeType="1"/>
        </xdr:cNvSpPr>
      </xdr:nvSpPr>
      <xdr:spPr bwMode="auto">
        <a:xfrm flipH="1" flipV="1">
          <a:off x="1409700" y="7946707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357</xdr:row>
      <xdr:rowOff>114300</xdr:rowOff>
    </xdr:from>
    <xdr:to>
      <xdr:col>2</xdr:col>
      <xdr:colOff>0</xdr:colOff>
      <xdr:row>357</xdr:row>
      <xdr:rowOff>114300</xdr:rowOff>
    </xdr:to>
    <xdr:sp macro="" textlink="">
      <xdr:nvSpPr>
        <xdr:cNvPr id="1612" name="Line 8">
          <a:extLst>
            <a:ext uri="{FF2B5EF4-FFF2-40B4-BE49-F238E27FC236}">
              <a16:creationId xmlns:a16="http://schemas.microsoft.com/office/drawing/2014/main" id="{00000000-0008-0000-0200-00004C060000}"/>
            </a:ext>
          </a:extLst>
        </xdr:cNvPr>
        <xdr:cNvSpPr>
          <a:spLocks noChangeShapeType="1"/>
        </xdr:cNvSpPr>
      </xdr:nvSpPr>
      <xdr:spPr bwMode="auto">
        <a:xfrm flipH="1">
          <a:off x="1409700" y="79724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320</xdr:row>
      <xdr:rowOff>114300</xdr:rowOff>
    </xdr:from>
    <xdr:to>
      <xdr:col>2</xdr:col>
      <xdr:colOff>76200</xdr:colOff>
      <xdr:row>320</xdr:row>
      <xdr:rowOff>114300</xdr:rowOff>
    </xdr:to>
    <xdr:sp macro="" textlink="">
      <xdr:nvSpPr>
        <xdr:cNvPr id="1613" name="Line 8">
          <a:extLst>
            <a:ext uri="{FF2B5EF4-FFF2-40B4-BE49-F238E27FC236}">
              <a16:creationId xmlns:a16="http://schemas.microsoft.com/office/drawing/2014/main" id="{00000000-0008-0000-0200-00004D060000}"/>
            </a:ext>
          </a:extLst>
        </xdr:cNvPr>
        <xdr:cNvSpPr>
          <a:spLocks noChangeShapeType="1"/>
        </xdr:cNvSpPr>
      </xdr:nvSpPr>
      <xdr:spPr bwMode="auto">
        <a:xfrm flipH="1">
          <a:off x="1485900" y="71046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320</xdr:row>
      <xdr:rowOff>114300</xdr:rowOff>
    </xdr:from>
    <xdr:to>
      <xdr:col>2</xdr:col>
      <xdr:colOff>76200</xdr:colOff>
      <xdr:row>320</xdr:row>
      <xdr:rowOff>114300</xdr:rowOff>
    </xdr:to>
    <xdr:sp macro="" textlink="">
      <xdr:nvSpPr>
        <xdr:cNvPr id="1614" name="Line 8">
          <a:extLst>
            <a:ext uri="{FF2B5EF4-FFF2-40B4-BE49-F238E27FC236}">
              <a16:creationId xmlns:a16="http://schemas.microsoft.com/office/drawing/2014/main" id="{00000000-0008-0000-0200-00004E060000}"/>
            </a:ext>
          </a:extLst>
        </xdr:cNvPr>
        <xdr:cNvSpPr>
          <a:spLocks noChangeShapeType="1"/>
        </xdr:cNvSpPr>
      </xdr:nvSpPr>
      <xdr:spPr bwMode="auto">
        <a:xfrm flipH="1">
          <a:off x="1485900" y="71046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312</xdr:row>
      <xdr:rowOff>114300</xdr:rowOff>
    </xdr:from>
    <xdr:to>
      <xdr:col>2</xdr:col>
      <xdr:colOff>76200</xdr:colOff>
      <xdr:row>312</xdr:row>
      <xdr:rowOff>114300</xdr:rowOff>
    </xdr:to>
    <xdr:sp macro="" textlink="">
      <xdr:nvSpPr>
        <xdr:cNvPr id="1615" name="Line 8">
          <a:extLst>
            <a:ext uri="{FF2B5EF4-FFF2-40B4-BE49-F238E27FC236}">
              <a16:creationId xmlns:a16="http://schemas.microsoft.com/office/drawing/2014/main" id="{00000000-0008-0000-0200-00004F060000}"/>
            </a:ext>
          </a:extLst>
        </xdr:cNvPr>
        <xdr:cNvSpPr>
          <a:spLocks noChangeShapeType="1"/>
        </xdr:cNvSpPr>
      </xdr:nvSpPr>
      <xdr:spPr bwMode="auto">
        <a:xfrm flipH="1">
          <a:off x="1485900" y="69065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340</xdr:row>
      <xdr:rowOff>95250</xdr:rowOff>
    </xdr:from>
    <xdr:to>
      <xdr:col>2</xdr:col>
      <xdr:colOff>47625</xdr:colOff>
      <xdr:row>340</xdr:row>
      <xdr:rowOff>104775</xdr:rowOff>
    </xdr:to>
    <xdr:sp macro="" textlink="">
      <xdr:nvSpPr>
        <xdr:cNvPr id="1616" name="Line 7">
          <a:extLst>
            <a:ext uri="{FF2B5EF4-FFF2-40B4-BE49-F238E27FC236}">
              <a16:creationId xmlns:a16="http://schemas.microsoft.com/office/drawing/2014/main" id="{00000000-0008-0000-0200-000050060000}"/>
            </a:ext>
          </a:extLst>
        </xdr:cNvPr>
        <xdr:cNvSpPr>
          <a:spLocks noChangeShapeType="1"/>
        </xdr:cNvSpPr>
      </xdr:nvSpPr>
      <xdr:spPr bwMode="auto">
        <a:xfrm flipH="1" flipV="1">
          <a:off x="1409700" y="7585710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341</xdr:row>
      <xdr:rowOff>114300</xdr:rowOff>
    </xdr:from>
    <xdr:to>
      <xdr:col>2</xdr:col>
      <xdr:colOff>0</xdr:colOff>
      <xdr:row>341</xdr:row>
      <xdr:rowOff>114300</xdr:rowOff>
    </xdr:to>
    <xdr:sp macro="" textlink="">
      <xdr:nvSpPr>
        <xdr:cNvPr id="1617" name="Line 8">
          <a:extLst>
            <a:ext uri="{FF2B5EF4-FFF2-40B4-BE49-F238E27FC236}">
              <a16:creationId xmlns:a16="http://schemas.microsoft.com/office/drawing/2014/main" id="{00000000-0008-0000-0200-000051060000}"/>
            </a:ext>
          </a:extLst>
        </xdr:cNvPr>
        <xdr:cNvSpPr>
          <a:spLocks noChangeShapeType="1"/>
        </xdr:cNvSpPr>
      </xdr:nvSpPr>
      <xdr:spPr bwMode="auto">
        <a:xfrm flipH="1">
          <a:off x="1409700" y="76114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339</xdr:row>
      <xdr:rowOff>114300</xdr:rowOff>
    </xdr:from>
    <xdr:to>
      <xdr:col>2</xdr:col>
      <xdr:colOff>76200</xdr:colOff>
      <xdr:row>339</xdr:row>
      <xdr:rowOff>114300</xdr:rowOff>
    </xdr:to>
    <xdr:sp macro="" textlink="">
      <xdr:nvSpPr>
        <xdr:cNvPr id="1618" name="Line 8">
          <a:extLst>
            <a:ext uri="{FF2B5EF4-FFF2-40B4-BE49-F238E27FC236}">
              <a16:creationId xmlns:a16="http://schemas.microsoft.com/office/drawing/2014/main" id="{00000000-0008-0000-0200-000052060000}"/>
            </a:ext>
          </a:extLst>
        </xdr:cNvPr>
        <xdr:cNvSpPr>
          <a:spLocks noChangeShapeType="1"/>
        </xdr:cNvSpPr>
      </xdr:nvSpPr>
      <xdr:spPr bwMode="auto">
        <a:xfrm flipH="1">
          <a:off x="1943100" y="75638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356</xdr:row>
      <xdr:rowOff>95250</xdr:rowOff>
    </xdr:from>
    <xdr:to>
      <xdr:col>2</xdr:col>
      <xdr:colOff>47625</xdr:colOff>
      <xdr:row>356</xdr:row>
      <xdr:rowOff>104775</xdr:rowOff>
    </xdr:to>
    <xdr:sp macro="" textlink="">
      <xdr:nvSpPr>
        <xdr:cNvPr id="1619" name="Line 7">
          <a:extLst>
            <a:ext uri="{FF2B5EF4-FFF2-40B4-BE49-F238E27FC236}">
              <a16:creationId xmlns:a16="http://schemas.microsoft.com/office/drawing/2014/main" id="{00000000-0008-0000-0200-000053060000}"/>
            </a:ext>
          </a:extLst>
        </xdr:cNvPr>
        <xdr:cNvSpPr>
          <a:spLocks noChangeShapeType="1"/>
        </xdr:cNvSpPr>
      </xdr:nvSpPr>
      <xdr:spPr bwMode="auto">
        <a:xfrm flipH="1" flipV="1">
          <a:off x="1409700" y="7946707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357</xdr:row>
      <xdr:rowOff>114300</xdr:rowOff>
    </xdr:from>
    <xdr:to>
      <xdr:col>2</xdr:col>
      <xdr:colOff>0</xdr:colOff>
      <xdr:row>357</xdr:row>
      <xdr:rowOff>114300</xdr:rowOff>
    </xdr:to>
    <xdr:sp macro="" textlink="">
      <xdr:nvSpPr>
        <xdr:cNvPr id="1620" name="Line 8">
          <a:extLst>
            <a:ext uri="{FF2B5EF4-FFF2-40B4-BE49-F238E27FC236}">
              <a16:creationId xmlns:a16="http://schemas.microsoft.com/office/drawing/2014/main" id="{00000000-0008-0000-0200-000054060000}"/>
            </a:ext>
          </a:extLst>
        </xdr:cNvPr>
        <xdr:cNvSpPr>
          <a:spLocks noChangeShapeType="1"/>
        </xdr:cNvSpPr>
      </xdr:nvSpPr>
      <xdr:spPr bwMode="auto">
        <a:xfrm flipH="1">
          <a:off x="1409700" y="79724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339</xdr:row>
      <xdr:rowOff>114300</xdr:rowOff>
    </xdr:from>
    <xdr:to>
      <xdr:col>2</xdr:col>
      <xdr:colOff>76200</xdr:colOff>
      <xdr:row>339</xdr:row>
      <xdr:rowOff>114300</xdr:rowOff>
    </xdr:to>
    <xdr:sp macro="" textlink="">
      <xdr:nvSpPr>
        <xdr:cNvPr id="1621" name="Line 8">
          <a:extLst>
            <a:ext uri="{FF2B5EF4-FFF2-40B4-BE49-F238E27FC236}">
              <a16:creationId xmlns:a16="http://schemas.microsoft.com/office/drawing/2014/main" id="{00000000-0008-0000-0200-000055060000}"/>
            </a:ext>
          </a:extLst>
        </xdr:cNvPr>
        <xdr:cNvSpPr>
          <a:spLocks noChangeShapeType="1"/>
        </xdr:cNvSpPr>
      </xdr:nvSpPr>
      <xdr:spPr bwMode="auto">
        <a:xfrm flipH="1">
          <a:off x="1943100" y="75638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356</xdr:row>
      <xdr:rowOff>95250</xdr:rowOff>
    </xdr:from>
    <xdr:to>
      <xdr:col>2</xdr:col>
      <xdr:colOff>47625</xdr:colOff>
      <xdr:row>356</xdr:row>
      <xdr:rowOff>104775</xdr:rowOff>
    </xdr:to>
    <xdr:sp macro="" textlink="">
      <xdr:nvSpPr>
        <xdr:cNvPr id="1622" name="Line 7">
          <a:extLst>
            <a:ext uri="{FF2B5EF4-FFF2-40B4-BE49-F238E27FC236}">
              <a16:creationId xmlns:a16="http://schemas.microsoft.com/office/drawing/2014/main" id="{00000000-0008-0000-0200-000056060000}"/>
            </a:ext>
          </a:extLst>
        </xdr:cNvPr>
        <xdr:cNvSpPr>
          <a:spLocks noChangeShapeType="1"/>
        </xdr:cNvSpPr>
      </xdr:nvSpPr>
      <xdr:spPr bwMode="auto">
        <a:xfrm flipH="1" flipV="1">
          <a:off x="1409700" y="7946707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357</xdr:row>
      <xdr:rowOff>114300</xdr:rowOff>
    </xdr:from>
    <xdr:to>
      <xdr:col>2</xdr:col>
      <xdr:colOff>0</xdr:colOff>
      <xdr:row>357</xdr:row>
      <xdr:rowOff>114300</xdr:rowOff>
    </xdr:to>
    <xdr:sp macro="" textlink="">
      <xdr:nvSpPr>
        <xdr:cNvPr id="1623" name="Line 8">
          <a:extLst>
            <a:ext uri="{FF2B5EF4-FFF2-40B4-BE49-F238E27FC236}">
              <a16:creationId xmlns:a16="http://schemas.microsoft.com/office/drawing/2014/main" id="{00000000-0008-0000-0200-000057060000}"/>
            </a:ext>
          </a:extLst>
        </xdr:cNvPr>
        <xdr:cNvSpPr>
          <a:spLocks noChangeShapeType="1"/>
        </xdr:cNvSpPr>
      </xdr:nvSpPr>
      <xdr:spPr bwMode="auto">
        <a:xfrm flipH="1">
          <a:off x="1409700" y="79724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320</xdr:row>
      <xdr:rowOff>114300</xdr:rowOff>
    </xdr:from>
    <xdr:to>
      <xdr:col>2</xdr:col>
      <xdr:colOff>76200</xdr:colOff>
      <xdr:row>320</xdr:row>
      <xdr:rowOff>114300</xdr:rowOff>
    </xdr:to>
    <xdr:sp macro="" textlink="">
      <xdr:nvSpPr>
        <xdr:cNvPr id="1624" name="Line 8">
          <a:extLst>
            <a:ext uri="{FF2B5EF4-FFF2-40B4-BE49-F238E27FC236}">
              <a16:creationId xmlns:a16="http://schemas.microsoft.com/office/drawing/2014/main" id="{00000000-0008-0000-0200-000058060000}"/>
            </a:ext>
          </a:extLst>
        </xdr:cNvPr>
        <xdr:cNvSpPr>
          <a:spLocks noChangeShapeType="1"/>
        </xdr:cNvSpPr>
      </xdr:nvSpPr>
      <xdr:spPr bwMode="auto">
        <a:xfrm flipH="1">
          <a:off x="1485900" y="71046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320</xdr:row>
      <xdr:rowOff>114300</xdr:rowOff>
    </xdr:from>
    <xdr:to>
      <xdr:col>2</xdr:col>
      <xdr:colOff>76200</xdr:colOff>
      <xdr:row>320</xdr:row>
      <xdr:rowOff>114300</xdr:rowOff>
    </xdr:to>
    <xdr:sp macro="" textlink="">
      <xdr:nvSpPr>
        <xdr:cNvPr id="1625" name="Line 8">
          <a:extLst>
            <a:ext uri="{FF2B5EF4-FFF2-40B4-BE49-F238E27FC236}">
              <a16:creationId xmlns:a16="http://schemas.microsoft.com/office/drawing/2014/main" id="{00000000-0008-0000-0200-000059060000}"/>
            </a:ext>
          </a:extLst>
        </xdr:cNvPr>
        <xdr:cNvSpPr>
          <a:spLocks noChangeShapeType="1"/>
        </xdr:cNvSpPr>
      </xdr:nvSpPr>
      <xdr:spPr bwMode="auto">
        <a:xfrm flipH="1">
          <a:off x="1485900" y="71046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312</xdr:row>
      <xdr:rowOff>114300</xdr:rowOff>
    </xdr:from>
    <xdr:to>
      <xdr:col>2</xdr:col>
      <xdr:colOff>76200</xdr:colOff>
      <xdr:row>312</xdr:row>
      <xdr:rowOff>114300</xdr:rowOff>
    </xdr:to>
    <xdr:sp macro="" textlink="">
      <xdr:nvSpPr>
        <xdr:cNvPr id="1626" name="Line 8">
          <a:extLst>
            <a:ext uri="{FF2B5EF4-FFF2-40B4-BE49-F238E27FC236}">
              <a16:creationId xmlns:a16="http://schemas.microsoft.com/office/drawing/2014/main" id="{00000000-0008-0000-0200-00005A060000}"/>
            </a:ext>
          </a:extLst>
        </xdr:cNvPr>
        <xdr:cNvSpPr>
          <a:spLocks noChangeShapeType="1"/>
        </xdr:cNvSpPr>
      </xdr:nvSpPr>
      <xdr:spPr bwMode="auto">
        <a:xfrm flipH="1">
          <a:off x="1485900" y="69065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341</xdr:row>
      <xdr:rowOff>114300</xdr:rowOff>
    </xdr:from>
    <xdr:to>
      <xdr:col>2</xdr:col>
      <xdr:colOff>0</xdr:colOff>
      <xdr:row>341</xdr:row>
      <xdr:rowOff>114300</xdr:rowOff>
    </xdr:to>
    <xdr:sp macro="" textlink="">
      <xdr:nvSpPr>
        <xdr:cNvPr id="1627" name="Line 8">
          <a:extLst>
            <a:ext uri="{FF2B5EF4-FFF2-40B4-BE49-F238E27FC236}">
              <a16:creationId xmlns:a16="http://schemas.microsoft.com/office/drawing/2014/main" id="{00000000-0008-0000-0200-00005B060000}"/>
            </a:ext>
          </a:extLst>
        </xdr:cNvPr>
        <xdr:cNvSpPr>
          <a:spLocks noChangeShapeType="1"/>
        </xdr:cNvSpPr>
      </xdr:nvSpPr>
      <xdr:spPr bwMode="auto">
        <a:xfrm flipH="1">
          <a:off x="1409700" y="76114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339</xdr:row>
      <xdr:rowOff>114300</xdr:rowOff>
    </xdr:from>
    <xdr:to>
      <xdr:col>2</xdr:col>
      <xdr:colOff>76200</xdr:colOff>
      <xdr:row>339</xdr:row>
      <xdr:rowOff>114300</xdr:rowOff>
    </xdr:to>
    <xdr:sp macro="" textlink="">
      <xdr:nvSpPr>
        <xdr:cNvPr id="1628" name="Line 8">
          <a:extLst>
            <a:ext uri="{FF2B5EF4-FFF2-40B4-BE49-F238E27FC236}">
              <a16:creationId xmlns:a16="http://schemas.microsoft.com/office/drawing/2014/main" id="{00000000-0008-0000-0200-00005C060000}"/>
            </a:ext>
          </a:extLst>
        </xdr:cNvPr>
        <xdr:cNvSpPr>
          <a:spLocks noChangeShapeType="1"/>
        </xdr:cNvSpPr>
      </xdr:nvSpPr>
      <xdr:spPr bwMode="auto">
        <a:xfrm flipH="1">
          <a:off x="1943100" y="75638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357</xdr:row>
      <xdr:rowOff>114300</xdr:rowOff>
    </xdr:from>
    <xdr:to>
      <xdr:col>2</xdr:col>
      <xdr:colOff>0</xdr:colOff>
      <xdr:row>357</xdr:row>
      <xdr:rowOff>114300</xdr:rowOff>
    </xdr:to>
    <xdr:sp macro="" textlink="">
      <xdr:nvSpPr>
        <xdr:cNvPr id="1629" name="Line 8">
          <a:extLst>
            <a:ext uri="{FF2B5EF4-FFF2-40B4-BE49-F238E27FC236}">
              <a16:creationId xmlns:a16="http://schemas.microsoft.com/office/drawing/2014/main" id="{00000000-0008-0000-0200-00005D060000}"/>
            </a:ext>
          </a:extLst>
        </xdr:cNvPr>
        <xdr:cNvSpPr>
          <a:spLocks noChangeShapeType="1"/>
        </xdr:cNvSpPr>
      </xdr:nvSpPr>
      <xdr:spPr bwMode="auto">
        <a:xfrm flipH="1">
          <a:off x="1409700" y="79724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421</xdr:row>
      <xdr:rowOff>95250</xdr:rowOff>
    </xdr:from>
    <xdr:to>
      <xdr:col>2</xdr:col>
      <xdr:colOff>9525</xdr:colOff>
      <xdr:row>421</xdr:row>
      <xdr:rowOff>104775</xdr:rowOff>
    </xdr:to>
    <xdr:sp macro="" textlink="">
      <xdr:nvSpPr>
        <xdr:cNvPr id="1630" name="Line 7">
          <a:extLst>
            <a:ext uri="{FF2B5EF4-FFF2-40B4-BE49-F238E27FC236}">
              <a16:creationId xmlns:a16="http://schemas.microsoft.com/office/drawing/2014/main" id="{00000000-0008-0000-0200-00005E060000}"/>
            </a:ext>
          </a:extLst>
        </xdr:cNvPr>
        <xdr:cNvSpPr>
          <a:spLocks noChangeShapeType="1"/>
        </xdr:cNvSpPr>
      </xdr:nvSpPr>
      <xdr:spPr bwMode="auto">
        <a:xfrm flipH="1" flipV="1">
          <a:off x="1409700" y="945546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422</xdr:row>
      <xdr:rowOff>114300</xdr:rowOff>
    </xdr:from>
    <xdr:to>
      <xdr:col>2</xdr:col>
      <xdr:colOff>0</xdr:colOff>
      <xdr:row>422</xdr:row>
      <xdr:rowOff>114300</xdr:rowOff>
    </xdr:to>
    <xdr:sp macro="" textlink="">
      <xdr:nvSpPr>
        <xdr:cNvPr id="1631" name="Line 8">
          <a:extLst>
            <a:ext uri="{FF2B5EF4-FFF2-40B4-BE49-F238E27FC236}">
              <a16:creationId xmlns:a16="http://schemas.microsoft.com/office/drawing/2014/main" id="{00000000-0008-0000-0200-00005F060000}"/>
            </a:ext>
          </a:extLst>
        </xdr:cNvPr>
        <xdr:cNvSpPr>
          <a:spLocks noChangeShapeType="1"/>
        </xdr:cNvSpPr>
      </xdr:nvSpPr>
      <xdr:spPr bwMode="auto">
        <a:xfrm flipH="1">
          <a:off x="1409700" y="94802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421</xdr:row>
      <xdr:rowOff>95250</xdr:rowOff>
    </xdr:from>
    <xdr:to>
      <xdr:col>2</xdr:col>
      <xdr:colOff>9525</xdr:colOff>
      <xdr:row>421</xdr:row>
      <xdr:rowOff>104775</xdr:rowOff>
    </xdr:to>
    <xdr:sp macro="" textlink="">
      <xdr:nvSpPr>
        <xdr:cNvPr id="1632" name="Line 7">
          <a:extLst>
            <a:ext uri="{FF2B5EF4-FFF2-40B4-BE49-F238E27FC236}">
              <a16:creationId xmlns:a16="http://schemas.microsoft.com/office/drawing/2014/main" id="{00000000-0008-0000-0200-000060060000}"/>
            </a:ext>
          </a:extLst>
        </xdr:cNvPr>
        <xdr:cNvSpPr>
          <a:spLocks noChangeShapeType="1"/>
        </xdr:cNvSpPr>
      </xdr:nvSpPr>
      <xdr:spPr bwMode="auto">
        <a:xfrm flipH="1" flipV="1">
          <a:off x="1409700" y="945546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422</xdr:row>
      <xdr:rowOff>114300</xdr:rowOff>
    </xdr:from>
    <xdr:to>
      <xdr:col>2</xdr:col>
      <xdr:colOff>0</xdr:colOff>
      <xdr:row>422</xdr:row>
      <xdr:rowOff>114300</xdr:rowOff>
    </xdr:to>
    <xdr:sp macro="" textlink="">
      <xdr:nvSpPr>
        <xdr:cNvPr id="1633" name="Line 8">
          <a:extLst>
            <a:ext uri="{FF2B5EF4-FFF2-40B4-BE49-F238E27FC236}">
              <a16:creationId xmlns:a16="http://schemas.microsoft.com/office/drawing/2014/main" id="{00000000-0008-0000-0200-000061060000}"/>
            </a:ext>
          </a:extLst>
        </xdr:cNvPr>
        <xdr:cNvSpPr>
          <a:spLocks noChangeShapeType="1"/>
        </xdr:cNvSpPr>
      </xdr:nvSpPr>
      <xdr:spPr bwMode="auto">
        <a:xfrm flipH="1">
          <a:off x="1409700" y="94802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418</xdr:row>
      <xdr:rowOff>114300</xdr:rowOff>
    </xdr:from>
    <xdr:to>
      <xdr:col>2</xdr:col>
      <xdr:colOff>19050</xdr:colOff>
      <xdr:row>418</xdr:row>
      <xdr:rowOff>114300</xdr:rowOff>
    </xdr:to>
    <xdr:sp macro="" textlink="">
      <xdr:nvSpPr>
        <xdr:cNvPr id="1634" name="Line 8">
          <a:extLst>
            <a:ext uri="{FF2B5EF4-FFF2-40B4-BE49-F238E27FC236}">
              <a16:creationId xmlns:a16="http://schemas.microsoft.com/office/drawing/2014/main" id="{00000000-0008-0000-0200-000062060000}"/>
            </a:ext>
          </a:extLst>
        </xdr:cNvPr>
        <xdr:cNvSpPr>
          <a:spLocks noChangeShapeType="1"/>
        </xdr:cNvSpPr>
      </xdr:nvSpPr>
      <xdr:spPr bwMode="auto">
        <a:xfrm flipH="1">
          <a:off x="1343025" y="938879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445</xdr:row>
      <xdr:rowOff>95250</xdr:rowOff>
    </xdr:from>
    <xdr:to>
      <xdr:col>2</xdr:col>
      <xdr:colOff>9525</xdr:colOff>
      <xdr:row>445</xdr:row>
      <xdr:rowOff>104775</xdr:rowOff>
    </xdr:to>
    <xdr:sp macro="" textlink="">
      <xdr:nvSpPr>
        <xdr:cNvPr id="1635" name="Line 7">
          <a:extLst>
            <a:ext uri="{FF2B5EF4-FFF2-40B4-BE49-F238E27FC236}">
              <a16:creationId xmlns:a16="http://schemas.microsoft.com/office/drawing/2014/main" id="{00000000-0008-0000-0200-000063060000}"/>
            </a:ext>
          </a:extLst>
        </xdr:cNvPr>
        <xdr:cNvSpPr>
          <a:spLocks noChangeShapeType="1"/>
        </xdr:cNvSpPr>
      </xdr:nvSpPr>
      <xdr:spPr bwMode="auto">
        <a:xfrm flipH="1" flipV="1">
          <a:off x="1409700" y="1000887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446</xdr:row>
      <xdr:rowOff>114300</xdr:rowOff>
    </xdr:from>
    <xdr:to>
      <xdr:col>2</xdr:col>
      <xdr:colOff>0</xdr:colOff>
      <xdr:row>446</xdr:row>
      <xdr:rowOff>114300</xdr:rowOff>
    </xdr:to>
    <xdr:sp macro="" textlink="">
      <xdr:nvSpPr>
        <xdr:cNvPr id="1636" name="Line 8">
          <a:extLst>
            <a:ext uri="{FF2B5EF4-FFF2-40B4-BE49-F238E27FC236}">
              <a16:creationId xmlns:a16="http://schemas.microsoft.com/office/drawing/2014/main" id="{00000000-0008-0000-0200-000064060000}"/>
            </a:ext>
          </a:extLst>
        </xdr:cNvPr>
        <xdr:cNvSpPr>
          <a:spLocks noChangeShapeType="1"/>
        </xdr:cNvSpPr>
      </xdr:nvSpPr>
      <xdr:spPr bwMode="auto">
        <a:xfrm flipH="1">
          <a:off x="1409700" y="100336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425</xdr:row>
      <xdr:rowOff>114300</xdr:rowOff>
    </xdr:from>
    <xdr:to>
      <xdr:col>2</xdr:col>
      <xdr:colOff>19050</xdr:colOff>
      <xdr:row>425</xdr:row>
      <xdr:rowOff>114300</xdr:rowOff>
    </xdr:to>
    <xdr:sp macro="" textlink="">
      <xdr:nvSpPr>
        <xdr:cNvPr id="1637" name="Line 8">
          <a:extLst>
            <a:ext uri="{FF2B5EF4-FFF2-40B4-BE49-F238E27FC236}">
              <a16:creationId xmlns:a16="http://schemas.microsoft.com/office/drawing/2014/main" id="{00000000-0008-0000-0200-000065060000}"/>
            </a:ext>
          </a:extLst>
        </xdr:cNvPr>
        <xdr:cNvSpPr>
          <a:spLocks noChangeShapeType="1"/>
        </xdr:cNvSpPr>
      </xdr:nvSpPr>
      <xdr:spPr bwMode="auto">
        <a:xfrm flipH="1">
          <a:off x="1343025" y="9550717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452</xdr:row>
      <xdr:rowOff>95250</xdr:rowOff>
    </xdr:from>
    <xdr:to>
      <xdr:col>2</xdr:col>
      <xdr:colOff>9525</xdr:colOff>
      <xdr:row>452</xdr:row>
      <xdr:rowOff>104775</xdr:rowOff>
    </xdr:to>
    <xdr:sp macro="" textlink="">
      <xdr:nvSpPr>
        <xdr:cNvPr id="1638" name="Line 7">
          <a:extLst>
            <a:ext uri="{FF2B5EF4-FFF2-40B4-BE49-F238E27FC236}">
              <a16:creationId xmlns:a16="http://schemas.microsoft.com/office/drawing/2014/main" id="{00000000-0008-0000-0200-000066060000}"/>
            </a:ext>
          </a:extLst>
        </xdr:cNvPr>
        <xdr:cNvSpPr>
          <a:spLocks noChangeShapeType="1"/>
        </xdr:cNvSpPr>
      </xdr:nvSpPr>
      <xdr:spPr bwMode="auto">
        <a:xfrm flipH="1" flipV="1">
          <a:off x="1409700" y="1016889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453</xdr:row>
      <xdr:rowOff>114300</xdr:rowOff>
    </xdr:from>
    <xdr:to>
      <xdr:col>2</xdr:col>
      <xdr:colOff>0</xdr:colOff>
      <xdr:row>453</xdr:row>
      <xdr:rowOff>114300</xdr:rowOff>
    </xdr:to>
    <xdr:sp macro="" textlink="">
      <xdr:nvSpPr>
        <xdr:cNvPr id="1639" name="Line 8">
          <a:extLst>
            <a:ext uri="{FF2B5EF4-FFF2-40B4-BE49-F238E27FC236}">
              <a16:creationId xmlns:a16="http://schemas.microsoft.com/office/drawing/2014/main" id="{00000000-0008-0000-0200-000067060000}"/>
            </a:ext>
          </a:extLst>
        </xdr:cNvPr>
        <xdr:cNvSpPr>
          <a:spLocks noChangeShapeType="1"/>
        </xdr:cNvSpPr>
      </xdr:nvSpPr>
      <xdr:spPr bwMode="auto">
        <a:xfrm flipH="1">
          <a:off x="1409700" y="101936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511</xdr:row>
      <xdr:rowOff>104775</xdr:rowOff>
    </xdr:from>
    <xdr:to>
      <xdr:col>2</xdr:col>
      <xdr:colOff>19050</xdr:colOff>
      <xdr:row>511</xdr:row>
      <xdr:rowOff>104775</xdr:rowOff>
    </xdr:to>
    <xdr:sp macro="" textlink="">
      <xdr:nvSpPr>
        <xdr:cNvPr id="1640" name="Line 8">
          <a:extLst>
            <a:ext uri="{FF2B5EF4-FFF2-40B4-BE49-F238E27FC236}">
              <a16:creationId xmlns:a16="http://schemas.microsoft.com/office/drawing/2014/main" id="{00000000-0008-0000-0200-000068060000}"/>
            </a:ext>
          </a:extLst>
        </xdr:cNvPr>
        <xdr:cNvSpPr>
          <a:spLocks noChangeShapeType="1"/>
        </xdr:cNvSpPr>
      </xdr:nvSpPr>
      <xdr:spPr bwMode="auto">
        <a:xfrm flipH="1">
          <a:off x="1495425" y="115195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406</xdr:row>
      <xdr:rowOff>114300</xdr:rowOff>
    </xdr:from>
    <xdr:to>
      <xdr:col>2</xdr:col>
      <xdr:colOff>19050</xdr:colOff>
      <xdr:row>406</xdr:row>
      <xdr:rowOff>114300</xdr:rowOff>
    </xdr:to>
    <xdr:sp macro="" textlink="">
      <xdr:nvSpPr>
        <xdr:cNvPr id="1641" name="Line 8">
          <a:extLst>
            <a:ext uri="{FF2B5EF4-FFF2-40B4-BE49-F238E27FC236}">
              <a16:creationId xmlns:a16="http://schemas.microsoft.com/office/drawing/2014/main" id="{00000000-0008-0000-0200-000069060000}"/>
            </a:ext>
          </a:extLst>
        </xdr:cNvPr>
        <xdr:cNvSpPr>
          <a:spLocks noChangeShapeType="1"/>
        </xdr:cNvSpPr>
      </xdr:nvSpPr>
      <xdr:spPr bwMode="auto">
        <a:xfrm flipH="1">
          <a:off x="1495425" y="91144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511</xdr:row>
      <xdr:rowOff>104775</xdr:rowOff>
    </xdr:from>
    <xdr:to>
      <xdr:col>2</xdr:col>
      <xdr:colOff>19050</xdr:colOff>
      <xdr:row>511</xdr:row>
      <xdr:rowOff>104775</xdr:rowOff>
    </xdr:to>
    <xdr:sp macro="" textlink="">
      <xdr:nvSpPr>
        <xdr:cNvPr id="1642" name="Line 8">
          <a:extLst>
            <a:ext uri="{FF2B5EF4-FFF2-40B4-BE49-F238E27FC236}">
              <a16:creationId xmlns:a16="http://schemas.microsoft.com/office/drawing/2014/main" id="{00000000-0008-0000-0200-00006A060000}"/>
            </a:ext>
          </a:extLst>
        </xdr:cNvPr>
        <xdr:cNvSpPr>
          <a:spLocks noChangeShapeType="1"/>
        </xdr:cNvSpPr>
      </xdr:nvSpPr>
      <xdr:spPr bwMode="auto">
        <a:xfrm flipH="1">
          <a:off x="1495425" y="115195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406</xdr:row>
      <xdr:rowOff>114300</xdr:rowOff>
    </xdr:from>
    <xdr:to>
      <xdr:col>2</xdr:col>
      <xdr:colOff>19050</xdr:colOff>
      <xdr:row>406</xdr:row>
      <xdr:rowOff>114300</xdr:rowOff>
    </xdr:to>
    <xdr:sp macro="" textlink="">
      <xdr:nvSpPr>
        <xdr:cNvPr id="1643" name="Line 8">
          <a:extLst>
            <a:ext uri="{FF2B5EF4-FFF2-40B4-BE49-F238E27FC236}">
              <a16:creationId xmlns:a16="http://schemas.microsoft.com/office/drawing/2014/main" id="{00000000-0008-0000-0200-00006B060000}"/>
            </a:ext>
          </a:extLst>
        </xdr:cNvPr>
        <xdr:cNvSpPr>
          <a:spLocks noChangeShapeType="1"/>
        </xdr:cNvSpPr>
      </xdr:nvSpPr>
      <xdr:spPr bwMode="auto">
        <a:xfrm flipH="1">
          <a:off x="1495425" y="91144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426</xdr:row>
      <xdr:rowOff>95250</xdr:rowOff>
    </xdr:from>
    <xdr:to>
      <xdr:col>2</xdr:col>
      <xdr:colOff>9525</xdr:colOff>
      <xdr:row>426</xdr:row>
      <xdr:rowOff>104775</xdr:rowOff>
    </xdr:to>
    <xdr:sp macro="" textlink="">
      <xdr:nvSpPr>
        <xdr:cNvPr id="1644" name="Line 7">
          <a:extLst>
            <a:ext uri="{FF2B5EF4-FFF2-40B4-BE49-F238E27FC236}">
              <a16:creationId xmlns:a16="http://schemas.microsoft.com/office/drawing/2014/main" id="{00000000-0008-0000-0200-00006C060000}"/>
            </a:ext>
          </a:extLst>
        </xdr:cNvPr>
        <xdr:cNvSpPr>
          <a:spLocks noChangeShapeType="1"/>
        </xdr:cNvSpPr>
      </xdr:nvSpPr>
      <xdr:spPr bwMode="auto">
        <a:xfrm flipH="1" flipV="1">
          <a:off x="1409700" y="957262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427</xdr:row>
      <xdr:rowOff>114300</xdr:rowOff>
    </xdr:from>
    <xdr:to>
      <xdr:col>2</xdr:col>
      <xdr:colOff>0</xdr:colOff>
      <xdr:row>427</xdr:row>
      <xdr:rowOff>114300</xdr:rowOff>
    </xdr:to>
    <xdr:sp macro="" textlink="">
      <xdr:nvSpPr>
        <xdr:cNvPr id="1645" name="Line 8">
          <a:extLst>
            <a:ext uri="{FF2B5EF4-FFF2-40B4-BE49-F238E27FC236}">
              <a16:creationId xmlns:a16="http://schemas.microsoft.com/office/drawing/2014/main" id="{00000000-0008-0000-0200-00006D060000}"/>
            </a:ext>
          </a:extLst>
        </xdr:cNvPr>
        <xdr:cNvSpPr>
          <a:spLocks noChangeShapeType="1"/>
        </xdr:cNvSpPr>
      </xdr:nvSpPr>
      <xdr:spPr bwMode="auto">
        <a:xfrm flipH="1">
          <a:off x="1409700" y="959834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425</xdr:row>
      <xdr:rowOff>114300</xdr:rowOff>
    </xdr:from>
    <xdr:to>
      <xdr:col>2</xdr:col>
      <xdr:colOff>19050</xdr:colOff>
      <xdr:row>425</xdr:row>
      <xdr:rowOff>114300</xdr:rowOff>
    </xdr:to>
    <xdr:sp macro="" textlink="">
      <xdr:nvSpPr>
        <xdr:cNvPr id="1646" name="Line 8">
          <a:extLst>
            <a:ext uri="{FF2B5EF4-FFF2-40B4-BE49-F238E27FC236}">
              <a16:creationId xmlns:a16="http://schemas.microsoft.com/office/drawing/2014/main" id="{00000000-0008-0000-0200-00006E060000}"/>
            </a:ext>
          </a:extLst>
        </xdr:cNvPr>
        <xdr:cNvSpPr>
          <a:spLocks noChangeShapeType="1"/>
        </xdr:cNvSpPr>
      </xdr:nvSpPr>
      <xdr:spPr bwMode="auto">
        <a:xfrm flipH="1">
          <a:off x="1343025" y="9550717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452</xdr:row>
      <xdr:rowOff>95250</xdr:rowOff>
    </xdr:from>
    <xdr:to>
      <xdr:col>2</xdr:col>
      <xdr:colOff>9525</xdr:colOff>
      <xdr:row>452</xdr:row>
      <xdr:rowOff>104775</xdr:rowOff>
    </xdr:to>
    <xdr:sp macro="" textlink="">
      <xdr:nvSpPr>
        <xdr:cNvPr id="1647" name="Line 7">
          <a:extLst>
            <a:ext uri="{FF2B5EF4-FFF2-40B4-BE49-F238E27FC236}">
              <a16:creationId xmlns:a16="http://schemas.microsoft.com/office/drawing/2014/main" id="{00000000-0008-0000-0200-00006F060000}"/>
            </a:ext>
          </a:extLst>
        </xdr:cNvPr>
        <xdr:cNvSpPr>
          <a:spLocks noChangeShapeType="1"/>
        </xdr:cNvSpPr>
      </xdr:nvSpPr>
      <xdr:spPr bwMode="auto">
        <a:xfrm flipH="1" flipV="1">
          <a:off x="1409700" y="1016889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453</xdr:row>
      <xdr:rowOff>114300</xdr:rowOff>
    </xdr:from>
    <xdr:to>
      <xdr:col>2</xdr:col>
      <xdr:colOff>0</xdr:colOff>
      <xdr:row>453</xdr:row>
      <xdr:rowOff>114300</xdr:rowOff>
    </xdr:to>
    <xdr:sp macro="" textlink="">
      <xdr:nvSpPr>
        <xdr:cNvPr id="1648" name="Line 8">
          <a:extLst>
            <a:ext uri="{FF2B5EF4-FFF2-40B4-BE49-F238E27FC236}">
              <a16:creationId xmlns:a16="http://schemas.microsoft.com/office/drawing/2014/main" id="{00000000-0008-0000-0200-000070060000}"/>
            </a:ext>
          </a:extLst>
        </xdr:cNvPr>
        <xdr:cNvSpPr>
          <a:spLocks noChangeShapeType="1"/>
        </xdr:cNvSpPr>
      </xdr:nvSpPr>
      <xdr:spPr bwMode="auto">
        <a:xfrm flipH="1">
          <a:off x="1409700" y="101936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358</xdr:row>
      <xdr:rowOff>85725</xdr:rowOff>
    </xdr:from>
    <xdr:to>
      <xdr:col>2</xdr:col>
      <xdr:colOff>9525</xdr:colOff>
      <xdr:row>358</xdr:row>
      <xdr:rowOff>95250</xdr:rowOff>
    </xdr:to>
    <xdr:sp macro="" textlink="">
      <xdr:nvSpPr>
        <xdr:cNvPr id="1649" name="Line 7">
          <a:extLst>
            <a:ext uri="{FF2B5EF4-FFF2-40B4-BE49-F238E27FC236}">
              <a16:creationId xmlns:a16="http://schemas.microsoft.com/office/drawing/2014/main" id="{00000000-0008-0000-0200-000071060000}"/>
            </a:ext>
          </a:extLst>
        </xdr:cNvPr>
        <xdr:cNvSpPr>
          <a:spLocks noChangeShapeType="1"/>
        </xdr:cNvSpPr>
      </xdr:nvSpPr>
      <xdr:spPr bwMode="auto">
        <a:xfrm flipH="1" flipV="1">
          <a:off x="1409700" y="799242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359</xdr:row>
      <xdr:rowOff>104775</xdr:rowOff>
    </xdr:from>
    <xdr:to>
      <xdr:col>2</xdr:col>
      <xdr:colOff>0</xdr:colOff>
      <xdr:row>359</xdr:row>
      <xdr:rowOff>104775</xdr:rowOff>
    </xdr:to>
    <xdr:sp macro="" textlink="">
      <xdr:nvSpPr>
        <xdr:cNvPr id="1650" name="Line 8">
          <a:extLst>
            <a:ext uri="{FF2B5EF4-FFF2-40B4-BE49-F238E27FC236}">
              <a16:creationId xmlns:a16="http://schemas.microsoft.com/office/drawing/2014/main" id="{00000000-0008-0000-0200-000072060000}"/>
            </a:ext>
          </a:extLst>
        </xdr:cNvPr>
        <xdr:cNvSpPr>
          <a:spLocks noChangeShapeType="1"/>
        </xdr:cNvSpPr>
      </xdr:nvSpPr>
      <xdr:spPr bwMode="auto">
        <a:xfrm flipH="1">
          <a:off x="1409700" y="80171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322</xdr:row>
      <xdr:rowOff>114300</xdr:rowOff>
    </xdr:from>
    <xdr:to>
      <xdr:col>2</xdr:col>
      <xdr:colOff>0</xdr:colOff>
      <xdr:row>322</xdr:row>
      <xdr:rowOff>114300</xdr:rowOff>
    </xdr:to>
    <xdr:sp macro="" textlink="">
      <xdr:nvSpPr>
        <xdr:cNvPr id="1651" name="Line 8">
          <a:extLst>
            <a:ext uri="{FF2B5EF4-FFF2-40B4-BE49-F238E27FC236}">
              <a16:creationId xmlns:a16="http://schemas.microsoft.com/office/drawing/2014/main" id="{00000000-0008-0000-0200-000073060000}"/>
            </a:ext>
          </a:extLst>
        </xdr:cNvPr>
        <xdr:cNvSpPr>
          <a:spLocks noChangeShapeType="1"/>
        </xdr:cNvSpPr>
      </xdr:nvSpPr>
      <xdr:spPr bwMode="auto">
        <a:xfrm flipH="1">
          <a:off x="1476375" y="71542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322</xdr:row>
      <xdr:rowOff>114300</xdr:rowOff>
    </xdr:from>
    <xdr:to>
      <xdr:col>2</xdr:col>
      <xdr:colOff>0</xdr:colOff>
      <xdr:row>322</xdr:row>
      <xdr:rowOff>114300</xdr:rowOff>
    </xdr:to>
    <xdr:sp macro="" textlink="">
      <xdr:nvSpPr>
        <xdr:cNvPr id="1652" name="Line 8">
          <a:extLst>
            <a:ext uri="{FF2B5EF4-FFF2-40B4-BE49-F238E27FC236}">
              <a16:creationId xmlns:a16="http://schemas.microsoft.com/office/drawing/2014/main" id="{00000000-0008-0000-0200-000074060000}"/>
            </a:ext>
          </a:extLst>
        </xdr:cNvPr>
        <xdr:cNvSpPr>
          <a:spLocks noChangeShapeType="1"/>
        </xdr:cNvSpPr>
      </xdr:nvSpPr>
      <xdr:spPr bwMode="auto">
        <a:xfrm flipH="1">
          <a:off x="1476375" y="71542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314</xdr:row>
      <xdr:rowOff>114300</xdr:rowOff>
    </xdr:from>
    <xdr:to>
      <xdr:col>2</xdr:col>
      <xdr:colOff>0</xdr:colOff>
      <xdr:row>314</xdr:row>
      <xdr:rowOff>114300</xdr:rowOff>
    </xdr:to>
    <xdr:sp macro="" textlink="">
      <xdr:nvSpPr>
        <xdr:cNvPr id="1653" name="Line 8">
          <a:extLst>
            <a:ext uri="{FF2B5EF4-FFF2-40B4-BE49-F238E27FC236}">
              <a16:creationId xmlns:a16="http://schemas.microsoft.com/office/drawing/2014/main" id="{00000000-0008-0000-0200-000075060000}"/>
            </a:ext>
          </a:extLst>
        </xdr:cNvPr>
        <xdr:cNvSpPr>
          <a:spLocks noChangeShapeType="1"/>
        </xdr:cNvSpPr>
      </xdr:nvSpPr>
      <xdr:spPr bwMode="auto">
        <a:xfrm flipH="1">
          <a:off x="1476375" y="69561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344</xdr:row>
      <xdr:rowOff>95250</xdr:rowOff>
    </xdr:from>
    <xdr:to>
      <xdr:col>2</xdr:col>
      <xdr:colOff>9525</xdr:colOff>
      <xdr:row>344</xdr:row>
      <xdr:rowOff>104775</xdr:rowOff>
    </xdr:to>
    <xdr:sp macro="" textlink="">
      <xdr:nvSpPr>
        <xdr:cNvPr id="1654" name="Line 7">
          <a:extLst>
            <a:ext uri="{FF2B5EF4-FFF2-40B4-BE49-F238E27FC236}">
              <a16:creationId xmlns:a16="http://schemas.microsoft.com/office/drawing/2014/main" id="{00000000-0008-0000-0200-000076060000}"/>
            </a:ext>
          </a:extLst>
        </xdr:cNvPr>
        <xdr:cNvSpPr>
          <a:spLocks noChangeShapeType="1"/>
        </xdr:cNvSpPr>
      </xdr:nvSpPr>
      <xdr:spPr bwMode="auto">
        <a:xfrm flipH="1" flipV="1">
          <a:off x="1409700" y="768096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345</xdr:row>
      <xdr:rowOff>114300</xdr:rowOff>
    </xdr:from>
    <xdr:to>
      <xdr:col>2</xdr:col>
      <xdr:colOff>0</xdr:colOff>
      <xdr:row>345</xdr:row>
      <xdr:rowOff>114300</xdr:rowOff>
    </xdr:to>
    <xdr:sp macro="" textlink="">
      <xdr:nvSpPr>
        <xdr:cNvPr id="1655" name="Line 8">
          <a:extLst>
            <a:ext uri="{FF2B5EF4-FFF2-40B4-BE49-F238E27FC236}">
              <a16:creationId xmlns:a16="http://schemas.microsoft.com/office/drawing/2014/main" id="{00000000-0008-0000-0200-000077060000}"/>
            </a:ext>
          </a:extLst>
        </xdr:cNvPr>
        <xdr:cNvSpPr>
          <a:spLocks noChangeShapeType="1"/>
        </xdr:cNvSpPr>
      </xdr:nvSpPr>
      <xdr:spPr bwMode="auto">
        <a:xfrm flipH="1">
          <a:off x="1409700" y="77076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358</xdr:row>
      <xdr:rowOff>85725</xdr:rowOff>
    </xdr:from>
    <xdr:to>
      <xdr:col>2</xdr:col>
      <xdr:colOff>9525</xdr:colOff>
      <xdr:row>358</xdr:row>
      <xdr:rowOff>95250</xdr:rowOff>
    </xdr:to>
    <xdr:sp macro="" textlink="">
      <xdr:nvSpPr>
        <xdr:cNvPr id="1656" name="Line 7">
          <a:extLst>
            <a:ext uri="{FF2B5EF4-FFF2-40B4-BE49-F238E27FC236}">
              <a16:creationId xmlns:a16="http://schemas.microsoft.com/office/drawing/2014/main" id="{00000000-0008-0000-0200-000078060000}"/>
            </a:ext>
          </a:extLst>
        </xdr:cNvPr>
        <xdr:cNvSpPr>
          <a:spLocks noChangeShapeType="1"/>
        </xdr:cNvSpPr>
      </xdr:nvSpPr>
      <xdr:spPr bwMode="auto">
        <a:xfrm flipH="1" flipV="1">
          <a:off x="1409700" y="799242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359</xdr:row>
      <xdr:rowOff>104775</xdr:rowOff>
    </xdr:from>
    <xdr:to>
      <xdr:col>2</xdr:col>
      <xdr:colOff>0</xdr:colOff>
      <xdr:row>359</xdr:row>
      <xdr:rowOff>104775</xdr:rowOff>
    </xdr:to>
    <xdr:sp macro="" textlink="">
      <xdr:nvSpPr>
        <xdr:cNvPr id="1657" name="Line 8">
          <a:extLst>
            <a:ext uri="{FF2B5EF4-FFF2-40B4-BE49-F238E27FC236}">
              <a16:creationId xmlns:a16="http://schemas.microsoft.com/office/drawing/2014/main" id="{00000000-0008-0000-0200-000079060000}"/>
            </a:ext>
          </a:extLst>
        </xdr:cNvPr>
        <xdr:cNvSpPr>
          <a:spLocks noChangeShapeType="1"/>
        </xdr:cNvSpPr>
      </xdr:nvSpPr>
      <xdr:spPr bwMode="auto">
        <a:xfrm flipH="1">
          <a:off x="1409700" y="80171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358</xdr:row>
      <xdr:rowOff>85725</xdr:rowOff>
    </xdr:from>
    <xdr:to>
      <xdr:col>2</xdr:col>
      <xdr:colOff>9525</xdr:colOff>
      <xdr:row>358</xdr:row>
      <xdr:rowOff>95250</xdr:rowOff>
    </xdr:to>
    <xdr:sp macro="" textlink="">
      <xdr:nvSpPr>
        <xdr:cNvPr id="1658" name="Line 7">
          <a:extLst>
            <a:ext uri="{FF2B5EF4-FFF2-40B4-BE49-F238E27FC236}">
              <a16:creationId xmlns:a16="http://schemas.microsoft.com/office/drawing/2014/main" id="{00000000-0008-0000-0200-00007A060000}"/>
            </a:ext>
          </a:extLst>
        </xdr:cNvPr>
        <xdr:cNvSpPr>
          <a:spLocks noChangeShapeType="1"/>
        </xdr:cNvSpPr>
      </xdr:nvSpPr>
      <xdr:spPr bwMode="auto">
        <a:xfrm flipH="1" flipV="1">
          <a:off x="1409700" y="799242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359</xdr:row>
      <xdr:rowOff>104775</xdr:rowOff>
    </xdr:from>
    <xdr:to>
      <xdr:col>2</xdr:col>
      <xdr:colOff>0</xdr:colOff>
      <xdr:row>359</xdr:row>
      <xdr:rowOff>104775</xdr:rowOff>
    </xdr:to>
    <xdr:sp macro="" textlink="">
      <xdr:nvSpPr>
        <xdr:cNvPr id="1659" name="Line 8">
          <a:extLst>
            <a:ext uri="{FF2B5EF4-FFF2-40B4-BE49-F238E27FC236}">
              <a16:creationId xmlns:a16="http://schemas.microsoft.com/office/drawing/2014/main" id="{00000000-0008-0000-0200-00007B060000}"/>
            </a:ext>
          </a:extLst>
        </xdr:cNvPr>
        <xdr:cNvSpPr>
          <a:spLocks noChangeShapeType="1"/>
        </xdr:cNvSpPr>
      </xdr:nvSpPr>
      <xdr:spPr bwMode="auto">
        <a:xfrm flipH="1">
          <a:off x="1409700" y="80171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322</xdr:row>
      <xdr:rowOff>114300</xdr:rowOff>
    </xdr:from>
    <xdr:to>
      <xdr:col>2</xdr:col>
      <xdr:colOff>0</xdr:colOff>
      <xdr:row>322</xdr:row>
      <xdr:rowOff>114300</xdr:rowOff>
    </xdr:to>
    <xdr:sp macro="" textlink="">
      <xdr:nvSpPr>
        <xdr:cNvPr id="1660" name="Line 8">
          <a:extLst>
            <a:ext uri="{FF2B5EF4-FFF2-40B4-BE49-F238E27FC236}">
              <a16:creationId xmlns:a16="http://schemas.microsoft.com/office/drawing/2014/main" id="{00000000-0008-0000-0200-00007C060000}"/>
            </a:ext>
          </a:extLst>
        </xdr:cNvPr>
        <xdr:cNvSpPr>
          <a:spLocks noChangeShapeType="1"/>
        </xdr:cNvSpPr>
      </xdr:nvSpPr>
      <xdr:spPr bwMode="auto">
        <a:xfrm flipH="1">
          <a:off x="1476375" y="71542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322</xdr:row>
      <xdr:rowOff>114300</xdr:rowOff>
    </xdr:from>
    <xdr:to>
      <xdr:col>2</xdr:col>
      <xdr:colOff>0</xdr:colOff>
      <xdr:row>322</xdr:row>
      <xdr:rowOff>114300</xdr:rowOff>
    </xdr:to>
    <xdr:sp macro="" textlink="">
      <xdr:nvSpPr>
        <xdr:cNvPr id="1661" name="Line 8">
          <a:extLst>
            <a:ext uri="{FF2B5EF4-FFF2-40B4-BE49-F238E27FC236}">
              <a16:creationId xmlns:a16="http://schemas.microsoft.com/office/drawing/2014/main" id="{00000000-0008-0000-0200-00007D060000}"/>
            </a:ext>
          </a:extLst>
        </xdr:cNvPr>
        <xdr:cNvSpPr>
          <a:spLocks noChangeShapeType="1"/>
        </xdr:cNvSpPr>
      </xdr:nvSpPr>
      <xdr:spPr bwMode="auto">
        <a:xfrm flipH="1">
          <a:off x="1476375" y="71542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314</xdr:row>
      <xdr:rowOff>114300</xdr:rowOff>
    </xdr:from>
    <xdr:to>
      <xdr:col>2</xdr:col>
      <xdr:colOff>0</xdr:colOff>
      <xdr:row>314</xdr:row>
      <xdr:rowOff>114300</xdr:rowOff>
    </xdr:to>
    <xdr:sp macro="" textlink="">
      <xdr:nvSpPr>
        <xdr:cNvPr id="1662" name="Line 8">
          <a:extLst>
            <a:ext uri="{FF2B5EF4-FFF2-40B4-BE49-F238E27FC236}">
              <a16:creationId xmlns:a16="http://schemas.microsoft.com/office/drawing/2014/main" id="{00000000-0008-0000-0200-00007E060000}"/>
            </a:ext>
          </a:extLst>
        </xdr:cNvPr>
        <xdr:cNvSpPr>
          <a:spLocks noChangeShapeType="1"/>
        </xdr:cNvSpPr>
      </xdr:nvSpPr>
      <xdr:spPr bwMode="auto">
        <a:xfrm flipH="1">
          <a:off x="1476375" y="69561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344</xdr:row>
      <xdr:rowOff>95250</xdr:rowOff>
    </xdr:from>
    <xdr:to>
      <xdr:col>2</xdr:col>
      <xdr:colOff>9525</xdr:colOff>
      <xdr:row>344</xdr:row>
      <xdr:rowOff>104775</xdr:rowOff>
    </xdr:to>
    <xdr:sp macro="" textlink="">
      <xdr:nvSpPr>
        <xdr:cNvPr id="1663" name="Line 7">
          <a:extLst>
            <a:ext uri="{FF2B5EF4-FFF2-40B4-BE49-F238E27FC236}">
              <a16:creationId xmlns:a16="http://schemas.microsoft.com/office/drawing/2014/main" id="{00000000-0008-0000-0200-00007F060000}"/>
            </a:ext>
          </a:extLst>
        </xdr:cNvPr>
        <xdr:cNvSpPr>
          <a:spLocks noChangeShapeType="1"/>
        </xdr:cNvSpPr>
      </xdr:nvSpPr>
      <xdr:spPr bwMode="auto">
        <a:xfrm flipH="1" flipV="1">
          <a:off x="1409700" y="768096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345</xdr:row>
      <xdr:rowOff>114300</xdr:rowOff>
    </xdr:from>
    <xdr:to>
      <xdr:col>2</xdr:col>
      <xdr:colOff>0</xdr:colOff>
      <xdr:row>345</xdr:row>
      <xdr:rowOff>114300</xdr:rowOff>
    </xdr:to>
    <xdr:sp macro="" textlink="">
      <xdr:nvSpPr>
        <xdr:cNvPr id="1664" name="Line 8">
          <a:extLst>
            <a:ext uri="{FF2B5EF4-FFF2-40B4-BE49-F238E27FC236}">
              <a16:creationId xmlns:a16="http://schemas.microsoft.com/office/drawing/2014/main" id="{00000000-0008-0000-0200-000080060000}"/>
            </a:ext>
          </a:extLst>
        </xdr:cNvPr>
        <xdr:cNvSpPr>
          <a:spLocks noChangeShapeType="1"/>
        </xdr:cNvSpPr>
      </xdr:nvSpPr>
      <xdr:spPr bwMode="auto">
        <a:xfrm flipH="1">
          <a:off x="1409700" y="77076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358</xdr:row>
      <xdr:rowOff>85725</xdr:rowOff>
    </xdr:from>
    <xdr:to>
      <xdr:col>2</xdr:col>
      <xdr:colOff>9525</xdr:colOff>
      <xdr:row>358</xdr:row>
      <xdr:rowOff>95250</xdr:rowOff>
    </xdr:to>
    <xdr:sp macro="" textlink="">
      <xdr:nvSpPr>
        <xdr:cNvPr id="1665" name="Line 7">
          <a:extLst>
            <a:ext uri="{FF2B5EF4-FFF2-40B4-BE49-F238E27FC236}">
              <a16:creationId xmlns:a16="http://schemas.microsoft.com/office/drawing/2014/main" id="{00000000-0008-0000-0200-000081060000}"/>
            </a:ext>
          </a:extLst>
        </xdr:cNvPr>
        <xdr:cNvSpPr>
          <a:spLocks noChangeShapeType="1"/>
        </xdr:cNvSpPr>
      </xdr:nvSpPr>
      <xdr:spPr bwMode="auto">
        <a:xfrm flipH="1" flipV="1">
          <a:off x="1409700" y="799242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359</xdr:row>
      <xdr:rowOff>104775</xdr:rowOff>
    </xdr:from>
    <xdr:to>
      <xdr:col>2</xdr:col>
      <xdr:colOff>0</xdr:colOff>
      <xdr:row>359</xdr:row>
      <xdr:rowOff>104775</xdr:rowOff>
    </xdr:to>
    <xdr:sp macro="" textlink="">
      <xdr:nvSpPr>
        <xdr:cNvPr id="1666" name="Line 8">
          <a:extLst>
            <a:ext uri="{FF2B5EF4-FFF2-40B4-BE49-F238E27FC236}">
              <a16:creationId xmlns:a16="http://schemas.microsoft.com/office/drawing/2014/main" id="{00000000-0008-0000-0200-000082060000}"/>
            </a:ext>
          </a:extLst>
        </xdr:cNvPr>
        <xdr:cNvSpPr>
          <a:spLocks noChangeShapeType="1"/>
        </xdr:cNvSpPr>
      </xdr:nvSpPr>
      <xdr:spPr bwMode="auto">
        <a:xfrm flipH="1">
          <a:off x="1409700" y="80171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340</xdr:row>
      <xdr:rowOff>114300</xdr:rowOff>
    </xdr:from>
    <xdr:to>
      <xdr:col>2</xdr:col>
      <xdr:colOff>19050</xdr:colOff>
      <xdr:row>340</xdr:row>
      <xdr:rowOff>114300</xdr:rowOff>
    </xdr:to>
    <xdr:sp macro="" textlink="">
      <xdr:nvSpPr>
        <xdr:cNvPr id="1667" name="Line 8">
          <a:extLst>
            <a:ext uri="{FF2B5EF4-FFF2-40B4-BE49-F238E27FC236}">
              <a16:creationId xmlns:a16="http://schemas.microsoft.com/office/drawing/2014/main" id="{00000000-0008-0000-0200-000083060000}"/>
            </a:ext>
          </a:extLst>
        </xdr:cNvPr>
        <xdr:cNvSpPr>
          <a:spLocks noChangeShapeType="1"/>
        </xdr:cNvSpPr>
      </xdr:nvSpPr>
      <xdr:spPr bwMode="auto">
        <a:xfrm flipH="1">
          <a:off x="1343025" y="758761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357</xdr:row>
      <xdr:rowOff>85725</xdr:rowOff>
    </xdr:from>
    <xdr:to>
      <xdr:col>2</xdr:col>
      <xdr:colOff>9525</xdr:colOff>
      <xdr:row>357</xdr:row>
      <xdr:rowOff>95250</xdr:rowOff>
    </xdr:to>
    <xdr:sp macro="" textlink="">
      <xdr:nvSpPr>
        <xdr:cNvPr id="1668" name="Line 7">
          <a:extLst>
            <a:ext uri="{FF2B5EF4-FFF2-40B4-BE49-F238E27FC236}">
              <a16:creationId xmlns:a16="http://schemas.microsoft.com/office/drawing/2014/main" id="{00000000-0008-0000-0200-000084060000}"/>
            </a:ext>
          </a:extLst>
        </xdr:cNvPr>
        <xdr:cNvSpPr>
          <a:spLocks noChangeShapeType="1"/>
        </xdr:cNvSpPr>
      </xdr:nvSpPr>
      <xdr:spPr bwMode="auto">
        <a:xfrm flipH="1" flipV="1">
          <a:off x="1409700" y="796956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358</xdr:row>
      <xdr:rowOff>104775</xdr:rowOff>
    </xdr:from>
    <xdr:to>
      <xdr:col>2</xdr:col>
      <xdr:colOff>0</xdr:colOff>
      <xdr:row>358</xdr:row>
      <xdr:rowOff>104775</xdr:rowOff>
    </xdr:to>
    <xdr:sp macro="" textlink="">
      <xdr:nvSpPr>
        <xdr:cNvPr id="1669" name="Line 8">
          <a:extLst>
            <a:ext uri="{FF2B5EF4-FFF2-40B4-BE49-F238E27FC236}">
              <a16:creationId xmlns:a16="http://schemas.microsoft.com/office/drawing/2014/main" id="{00000000-0008-0000-0200-000085060000}"/>
            </a:ext>
          </a:extLst>
        </xdr:cNvPr>
        <xdr:cNvSpPr>
          <a:spLocks noChangeShapeType="1"/>
        </xdr:cNvSpPr>
      </xdr:nvSpPr>
      <xdr:spPr bwMode="auto">
        <a:xfrm flipH="1">
          <a:off x="1409700" y="79943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321</xdr:row>
      <xdr:rowOff>114300</xdr:rowOff>
    </xdr:from>
    <xdr:to>
      <xdr:col>2</xdr:col>
      <xdr:colOff>19050</xdr:colOff>
      <xdr:row>321</xdr:row>
      <xdr:rowOff>114300</xdr:rowOff>
    </xdr:to>
    <xdr:sp macro="" textlink="">
      <xdr:nvSpPr>
        <xdr:cNvPr id="1670" name="Line 8">
          <a:extLst>
            <a:ext uri="{FF2B5EF4-FFF2-40B4-BE49-F238E27FC236}">
              <a16:creationId xmlns:a16="http://schemas.microsoft.com/office/drawing/2014/main" id="{00000000-0008-0000-0200-000086060000}"/>
            </a:ext>
          </a:extLst>
        </xdr:cNvPr>
        <xdr:cNvSpPr>
          <a:spLocks noChangeShapeType="1"/>
        </xdr:cNvSpPr>
      </xdr:nvSpPr>
      <xdr:spPr bwMode="auto">
        <a:xfrm flipH="1">
          <a:off x="1495425" y="71294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321</xdr:row>
      <xdr:rowOff>114300</xdr:rowOff>
    </xdr:from>
    <xdr:to>
      <xdr:col>2</xdr:col>
      <xdr:colOff>19050</xdr:colOff>
      <xdr:row>321</xdr:row>
      <xdr:rowOff>114300</xdr:rowOff>
    </xdr:to>
    <xdr:sp macro="" textlink="">
      <xdr:nvSpPr>
        <xdr:cNvPr id="1671" name="Line 8">
          <a:extLst>
            <a:ext uri="{FF2B5EF4-FFF2-40B4-BE49-F238E27FC236}">
              <a16:creationId xmlns:a16="http://schemas.microsoft.com/office/drawing/2014/main" id="{00000000-0008-0000-0200-000087060000}"/>
            </a:ext>
          </a:extLst>
        </xdr:cNvPr>
        <xdr:cNvSpPr>
          <a:spLocks noChangeShapeType="1"/>
        </xdr:cNvSpPr>
      </xdr:nvSpPr>
      <xdr:spPr bwMode="auto">
        <a:xfrm flipH="1">
          <a:off x="1495425" y="71294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313</xdr:row>
      <xdr:rowOff>114300</xdr:rowOff>
    </xdr:from>
    <xdr:to>
      <xdr:col>2</xdr:col>
      <xdr:colOff>19050</xdr:colOff>
      <xdr:row>313</xdr:row>
      <xdr:rowOff>114300</xdr:rowOff>
    </xdr:to>
    <xdr:sp macro="" textlink="">
      <xdr:nvSpPr>
        <xdr:cNvPr id="1672" name="Line 8">
          <a:extLst>
            <a:ext uri="{FF2B5EF4-FFF2-40B4-BE49-F238E27FC236}">
              <a16:creationId xmlns:a16="http://schemas.microsoft.com/office/drawing/2014/main" id="{00000000-0008-0000-0200-000088060000}"/>
            </a:ext>
          </a:extLst>
        </xdr:cNvPr>
        <xdr:cNvSpPr>
          <a:spLocks noChangeShapeType="1"/>
        </xdr:cNvSpPr>
      </xdr:nvSpPr>
      <xdr:spPr bwMode="auto">
        <a:xfrm flipH="1">
          <a:off x="1495425" y="693134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341</xdr:row>
      <xdr:rowOff>95250</xdr:rowOff>
    </xdr:from>
    <xdr:to>
      <xdr:col>2</xdr:col>
      <xdr:colOff>9525</xdr:colOff>
      <xdr:row>341</xdr:row>
      <xdr:rowOff>104775</xdr:rowOff>
    </xdr:to>
    <xdr:sp macro="" textlink="">
      <xdr:nvSpPr>
        <xdr:cNvPr id="1673" name="Line 7">
          <a:extLst>
            <a:ext uri="{FF2B5EF4-FFF2-40B4-BE49-F238E27FC236}">
              <a16:creationId xmlns:a16="http://schemas.microsoft.com/office/drawing/2014/main" id="{00000000-0008-0000-0200-000089060000}"/>
            </a:ext>
          </a:extLst>
        </xdr:cNvPr>
        <xdr:cNvSpPr>
          <a:spLocks noChangeShapeType="1"/>
        </xdr:cNvSpPr>
      </xdr:nvSpPr>
      <xdr:spPr bwMode="auto">
        <a:xfrm flipH="1" flipV="1">
          <a:off x="1409700" y="760952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344</xdr:row>
      <xdr:rowOff>114300</xdr:rowOff>
    </xdr:from>
    <xdr:to>
      <xdr:col>2</xdr:col>
      <xdr:colOff>0</xdr:colOff>
      <xdr:row>344</xdr:row>
      <xdr:rowOff>114300</xdr:rowOff>
    </xdr:to>
    <xdr:sp macro="" textlink="">
      <xdr:nvSpPr>
        <xdr:cNvPr id="1674" name="Line 8">
          <a:extLst>
            <a:ext uri="{FF2B5EF4-FFF2-40B4-BE49-F238E27FC236}">
              <a16:creationId xmlns:a16="http://schemas.microsoft.com/office/drawing/2014/main" id="{00000000-0008-0000-0200-00008A060000}"/>
            </a:ext>
          </a:extLst>
        </xdr:cNvPr>
        <xdr:cNvSpPr>
          <a:spLocks noChangeShapeType="1"/>
        </xdr:cNvSpPr>
      </xdr:nvSpPr>
      <xdr:spPr bwMode="auto">
        <a:xfrm flipH="1">
          <a:off x="1409700" y="76828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340</xdr:row>
      <xdr:rowOff>114300</xdr:rowOff>
    </xdr:from>
    <xdr:to>
      <xdr:col>2</xdr:col>
      <xdr:colOff>19050</xdr:colOff>
      <xdr:row>340</xdr:row>
      <xdr:rowOff>114300</xdr:rowOff>
    </xdr:to>
    <xdr:sp macro="" textlink="">
      <xdr:nvSpPr>
        <xdr:cNvPr id="1675" name="Line 8">
          <a:extLst>
            <a:ext uri="{FF2B5EF4-FFF2-40B4-BE49-F238E27FC236}">
              <a16:creationId xmlns:a16="http://schemas.microsoft.com/office/drawing/2014/main" id="{00000000-0008-0000-0200-00008B060000}"/>
            </a:ext>
          </a:extLst>
        </xdr:cNvPr>
        <xdr:cNvSpPr>
          <a:spLocks noChangeShapeType="1"/>
        </xdr:cNvSpPr>
      </xdr:nvSpPr>
      <xdr:spPr bwMode="auto">
        <a:xfrm flipH="1">
          <a:off x="1343025" y="758761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357</xdr:row>
      <xdr:rowOff>85725</xdr:rowOff>
    </xdr:from>
    <xdr:to>
      <xdr:col>2</xdr:col>
      <xdr:colOff>9525</xdr:colOff>
      <xdr:row>357</xdr:row>
      <xdr:rowOff>95250</xdr:rowOff>
    </xdr:to>
    <xdr:sp macro="" textlink="">
      <xdr:nvSpPr>
        <xdr:cNvPr id="1676" name="Line 7">
          <a:extLst>
            <a:ext uri="{FF2B5EF4-FFF2-40B4-BE49-F238E27FC236}">
              <a16:creationId xmlns:a16="http://schemas.microsoft.com/office/drawing/2014/main" id="{00000000-0008-0000-0200-00008C060000}"/>
            </a:ext>
          </a:extLst>
        </xdr:cNvPr>
        <xdr:cNvSpPr>
          <a:spLocks noChangeShapeType="1"/>
        </xdr:cNvSpPr>
      </xdr:nvSpPr>
      <xdr:spPr bwMode="auto">
        <a:xfrm flipH="1" flipV="1">
          <a:off x="1409700" y="796956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358</xdr:row>
      <xdr:rowOff>104775</xdr:rowOff>
    </xdr:from>
    <xdr:to>
      <xdr:col>2</xdr:col>
      <xdr:colOff>0</xdr:colOff>
      <xdr:row>358</xdr:row>
      <xdr:rowOff>104775</xdr:rowOff>
    </xdr:to>
    <xdr:sp macro="" textlink="">
      <xdr:nvSpPr>
        <xdr:cNvPr id="1677" name="Line 8">
          <a:extLst>
            <a:ext uri="{FF2B5EF4-FFF2-40B4-BE49-F238E27FC236}">
              <a16:creationId xmlns:a16="http://schemas.microsoft.com/office/drawing/2014/main" id="{00000000-0008-0000-0200-00008D060000}"/>
            </a:ext>
          </a:extLst>
        </xdr:cNvPr>
        <xdr:cNvSpPr>
          <a:spLocks noChangeShapeType="1"/>
        </xdr:cNvSpPr>
      </xdr:nvSpPr>
      <xdr:spPr bwMode="auto">
        <a:xfrm flipH="1">
          <a:off x="1409700" y="79943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340</xdr:row>
      <xdr:rowOff>114300</xdr:rowOff>
    </xdr:from>
    <xdr:to>
      <xdr:col>2</xdr:col>
      <xdr:colOff>19050</xdr:colOff>
      <xdr:row>340</xdr:row>
      <xdr:rowOff>114300</xdr:rowOff>
    </xdr:to>
    <xdr:sp macro="" textlink="">
      <xdr:nvSpPr>
        <xdr:cNvPr id="1678" name="Line 8">
          <a:extLst>
            <a:ext uri="{FF2B5EF4-FFF2-40B4-BE49-F238E27FC236}">
              <a16:creationId xmlns:a16="http://schemas.microsoft.com/office/drawing/2014/main" id="{00000000-0008-0000-0200-00008E060000}"/>
            </a:ext>
          </a:extLst>
        </xdr:cNvPr>
        <xdr:cNvSpPr>
          <a:spLocks noChangeShapeType="1"/>
        </xdr:cNvSpPr>
      </xdr:nvSpPr>
      <xdr:spPr bwMode="auto">
        <a:xfrm flipH="1">
          <a:off x="1343025" y="758761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357</xdr:row>
      <xdr:rowOff>85725</xdr:rowOff>
    </xdr:from>
    <xdr:to>
      <xdr:col>2</xdr:col>
      <xdr:colOff>9525</xdr:colOff>
      <xdr:row>357</xdr:row>
      <xdr:rowOff>95250</xdr:rowOff>
    </xdr:to>
    <xdr:sp macro="" textlink="">
      <xdr:nvSpPr>
        <xdr:cNvPr id="1679" name="Line 7">
          <a:extLst>
            <a:ext uri="{FF2B5EF4-FFF2-40B4-BE49-F238E27FC236}">
              <a16:creationId xmlns:a16="http://schemas.microsoft.com/office/drawing/2014/main" id="{00000000-0008-0000-0200-00008F060000}"/>
            </a:ext>
          </a:extLst>
        </xdr:cNvPr>
        <xdr:cNvSpPr>
          <a:spLocks noChangeShapeType="1"/>
        </xdr:cNvSpPr>
      </xdr:nvSpPr>
      <xdr:spPr bwMode="auto">
        <a:xfrm flipH="1" flipV="1">
          <a:off x="1409700" y="796956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358</xdr:row>
      <xdr:rowOff>104775</xdr:rowOff>
    </xdr:from>
    <xdr:to>
      <xdr:col>2</xdr:col>
      <xdr:colOff>0</xdr:colOff>
      <xdr:row>358</xdr:row>
      <xdr:rowOff>104775</xdr:rowOff>
    </xdr:to>
    <xdr:sp macro="" textlink="">
      <xdr:nvSpPr>
        <xdr:cNvPr id="1680" name="Line 8">
          <a:extLst>
            <a:ext uri="{FF2B5EF4-FFF2-40B4-BE49-F238E27FC236}">
              <a16:creationId xmlns:a16="http://schemas.microsoft.com/office/drawing/2014/main" id="{00000000-0008-0000-0200-000090060000}"/>
            </a:ext>
          </a:extLst>
        </xdr:cNvPr>
        <xdr:cNvSpPr>
          <a:spLocks noChangeShapeType="1"/>
        </xdr:cNvSpPr>
      </xdr:nvSpPr>
      <xdr:spPr bwMode="auto">
        <a:xfrm flipH="1">
          <a:off x="1409700" y="79943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321</xdr:row>
      <xdr:rowOff>114300</xdr:rowOff>
    </xdr:from>
    <xdr:to>
      <xdr:col>2</xdr:col>
      <xdr:colOff>19050</xdr:colOff>
      <xdr:row>321</xdr:row>
      <xdr:rowOff>114300</xdr:rowOff>
    </xdr:to>
    <xdr:sp macro="" textlink="">
      <xdr:nvSpPr>
        <xdr:cNvPr id="1681" name="Line 8">
          <a:extLst>
            <a:ext uri="{FF2B5EF4-FFF2-40B4-BE49-F238E27FC236}">
              <a16:creationId xmlns:a16="http://schemas.microsoft.com/office/drawing/2014/main" id="{00000000-0008-0000-0200-000091060000}"/>
            </a:ext>
          </a:extLst>
        </xdr:cNvPr>
        <xdr:cNvSpPr>
          <a:spLocks noChangeShapeType="1"/>
        </xdr:cNvSpPr>
      </xdr:nvSpPr>
      <xdr:spPr bwMode="auto">
        <a:xfrm flipH="1">
          <a:off x="1495425" y="71294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321</xdr:row>
      <xdr:rowOff>114300</xdr:rowOff>
    </xdr:from>
    <xdr:to>
      <xdr:col>2</xdr:col>
      <xdr:colOff>19050</xdr:colOff>
      <xdr:row>321</xdr:row>
      <xdr:rowOff>114300</xdr:rowOff>
    </xdr:to>
    <xdr:sp macro="" textlink="">
      <xdr:nvSpPr>
        <xdr:cNvPr id="1682" name="Line 8">
          <a:extLst>
            <a:ext uri="{FF2B5EF4-FFF2-40B4-BE49-F238E27FC236}">
              <a16:creationId xmlns:a16="http://schemas.microsoft.com/office/drawing/2014/main" id="{00000000-0008-0000-0200-000092060000}"/>
            </a:ext>
          </a:extLst>
        </xdr:cNvPr>
        <xdr:cNvSpPr>
          <a:spLocks noChangeShapeType="1"/>
        </xdr:cNvSpPr>
      </xdr:nvSpPr>
      <xdr:spPr bwMode="auto">
        <a:xfrm flipH="1">
          <a:off x="1495425" y="71294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313</xdr:row>
      <xdr:rowOff>114300</xdr:rowOff>
    </xdr:from>
    <xdr:to>
      <xdr:col>2</xdr:col>
      <xdr:colOff>19050</xdr:colOff>
      <xdr:row>313</xdr:row>
      <xdr:rowOff>114300</xdr:rowOff>
    </xdr:to>
    <xdr:sp macro="" textlink="">
      <xdr:nvSpPr>
        <xdr:cNvPr id="1683" name="Line 8">
          <a:extLst>
            <a:ext uri="{FF2B5EF4-FFF2-40B4-BE49-F238E27FC236}">
              <a16:creationId xmlns:a16="http://schemas.microsoft.com/office/drawing/2014/main" id="{00000000-0008-0000-0200-000093060000}"/>
            </a:ext>
          </a:extLst>
        </xdr:cNvPr>
        <xdr:cNvSpPr>
          <a:spLocks noChangeShapeType="1"/>
        </xdr:cNvSpPr>
      </xdr:nvSpPr>
      <xdr:spPr bwMode="auto">
        <a:xfrm flipH="1">
          <a:off x="1495425" y="693134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341</xdr:row>
      <xdr:rowOff>95250</xdr:rowOff>
    </xdr:from>
    <xdr:to>
      <xdr:col>2</xdr:col>
      <xdr:colOff>9525</xdr:colOff>
      <xdr:row>341</xdr:row>
      <xdr:rowOff>104775</xdr:rowOff>
    </xdr:to>
    <xdr:sp macro="" textlink="">
      <xdr:nvSpPr>
        <xdr:cNvPr id="1684" name="Line 7">
          <a:extLst>
            <a:ext uri="{FF2B5EF4-FFF2-40B4-BE49-F238E27FC236}">
              <a16:creationId xmlns:a16="http://schemas.microsoft.com/office/drawing/2014/main" id="{00000000-0008-0000-0200-000094060000}"/>
            </a:ext>
          </a:extLst>
        </xdr:cNvPr>
        <xdr:cNvSpPr>
          <a:spLocks noChangeShapeType="1"/>
        </xdr:cNvSpPr>
      </xdr:nvSpPr>
      <xdr:spPr bwMode="auto">
        <a:xfrm flipH="1" flipV="1">
          <a:off x="1409700" y="760952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344</xdr:row>
      <xdr:rowOff>114300</xdr:rowOff>
    </xdr:from>
    <xdr:to>
      <xdr:col>2</xdr:col>
      <xdr:colOff>0</xdr:colOff>
      <xdr:row>344</xdr:row>
      <xdr:rowOff>114300</xdr:rowOff>
    </xdr:to>
    <xdr:sp macro="" textlink="">
      <xdr:nvSpPr>
        <xdr:cNvPr id="1685" name="Line 8">
          <a:extLst>
            <a:ext uri="{FF2B5EF4-FFF2-40B4-BE49-F238E27FC236}">
              <a16:creationId xmlns:a16="http://schemas.microsoft.com/office/drawing/2014/main" id="{00000000-0008-0000-0200-000095060000}"/>
            </a:ext>
          </a:extLst>
        </xdr:cNvPr>
        <xdr:cNvSpPr>
          <a:spLocks noChangeShapeType="1"/>
        </xdr:cNvSpPr>
      </xdr:nvSpPr>
      <xdr:spPr bwMode="auto">
        <a:xfrm flipH="1">
          <a:off x="1409700" y="76828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357</xdr:row>
      <xdr:rowOff>85725</xdr:rowOff>
    </xdr:from>
    <xdr:to>
      <xdr:col>2</xdr:col>
      <xdr:colOff>9525</xdr:colOff>
      <xdr:row>357</xdr:row>
      <xdr:rowOff>95250</xdr:rowOff>
    </xdr:to>
    <xdr:sp macro="" textlink="">
      <xdr:nvSpPr>
        <xdr:cNvPr id="1686" name="Line 7">
          <a:extLst>
            <a:ext uri="{FF2B5EF4-FFF2-40B4-BE49-F238E27FC236}">
              <a16:creationId xmlns:a16="http://schemas.microsoft.com/office/drawing/2014/main" id="{00000000-0008-0000-0200-000096060000}"/>
            </a:ext>
          </a:extLst>
        </xdr:cNvPr>
        <xdr:cNvSpPr>
          <a:spLocks noChangeShapeType="1"/>
        </xdr:cNvSpPr>
      </xdr:nvSpPr>
      <xdr:spPr bwMode="auto">
        <a:xfrm flipH="1" flipV="1">
          <a:off x="1409700" y="796956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358</xdr:row>
      <xdr:rowOff>104775</xdr:rowOff>
    </xdr:from>
    <xdr:to>
      <xdr:col>2</xdr:col>
      <xdr:colOff>0</xdr:colOff>
      <xdr:row>358</xdr:row>
      <xdr:rowOff>104775</xdr:rowOff>
    </xdr:to>
    <xdr:sp macro="" textlink="">
      <xdr:nvSpPr>
        <xdr:cNvPr id="1687" name="Line 8">
          <a:extLst>
            <a:ext uri="{FF2B5EF4-FFF2-40B4-BE49-F238E27FC236}">
              <a16:creationId xmlns:a16="http://schemas.microsoft.com/office/drawing/2014/main" id="{00000000-0008-0000-0200-000097060000}"/>
            </a:ext>
          </a:extLst>
        </xdr:cNvPr>
        <xdr:cNvSpPr>
          <a:spLocks noChangeShapeType="1"/>
        </xdr:cNvSpPr>
      </xdr:nvSpPr>
      <xdr:spPr bwMode="auto">
        <a:xfrm flipH="1">
          <a:off x="1409700" y="79943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285</xdr:row>
      <xdr:rowOff>114300</xdr:rowOff>
    </xdr:from>
    <xdr:to>
      <xdr:col>2</xdr:col>
      <xdr:colOff>19050</xdr:colOff>
      <xdr:row>285</xdr:row>
      <xdr:rowOff>114300</xdr:rowOff>
    </xdr:to>
    <xdr:sp macro="" textlink="">
      <xdr:nvSpPr>
        <xdr:cNvPr id="1688" name="Line 8">
          <a:extLst>
            <a:ext uri="{FF2B5EF4-FFF2-40B4-BE49-F238E27FC236}">
              <a16:creationId xmlns:a16="http://schemas.microsoft.com/office/drawing/2014/main" id="{00000000-0008-0000-0200-000098060000}"/>
            </a:ext>
          </a:extLst>
        </xdr:cNvPr>
        <xdr:cNvSpPr>
          <a:spLocks noChangeShapeType="1"/>
        </xdr:cNvSpPr>
      </xdr:nvSpPr>
      <xdr:spPr bwMode="auto">
        <a:xfrm flipH="1">
          <a:off x="1343025" y="628078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179</xdr:row>
      <xdr:rowOff>114300</xdr:rowOff>
    </xdr:from>
    <xdr:to>
      <xdr:col>3</xdr:col>
      <xdr:colOff>0</xdr:colOff>
      <xdr:row>179</xdr:row>
      <xdr:rowOff>114300</xdr:rowOff>
    </xdr:to>
    <xdr:sp macro="" textlink="">
      <xdr:nvSpPr>
        <xdr:cNvPr id="1689" name="Line 8">
          <a:extLst>
            <a:ext uri="{FF2B5EF4-FFF2-40B4-BE49-F238E27FC236}">
              <a16:creationId xmlns:a16="http://schemas.microsoft.com/office/drawing/2014/main" id="{00000000-0008-0000-0200-000099060000}"/>
            </a:ext>
          </a:extLst>
        </xdr:cNvPr>
        <xdr:cNvSpPr>
          <a:spLocks noChangeShapeType="1"/>
        </xdr:cNvSpPr>
      </xdr:nvSpPr>
      <xdr:spPr bwMode="auto">
        <a:xfrm flipH="1">
          <a:off x="1343025" y="40081200"/>
          <a:ext cx="866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286</xdr:row>
      <xdr:rowOff>95250</xdr:rowOff>
    </xdr:from>
    <xdr:to>
      <xdr:col>2</xdr:col>
      <xdr:colOff>9525</xdr:colOff>
      <xdr:row>286</xdr:row>
      <xdr:rowOff>104775</xdr:rowOff>
    </xdr:to>
    <xdr:sp macro="" textlink="">
      <xdr:nvSpPr>
        <xdr:cNvPr id="1690" name="Line 7">
          <a:extLst>
            <a:ext uri="{FF2B5EF4-FFF2-40B4-BE49-F238E27FC236}">
              <a16:creationId xmlns:a16="http://schemas.microsoft.com/office/drawing/2014/main" id="{00000000-0008-0000-0200-00009A060000}"/>
            </a:ext>
          </a:extLst>
        </xdr:cNvPr>
        <xdr:cNvSpPr>
          <a:spLocks noChangeShapeType="1"/>
        </xdr:cNvSpPr>
      </xdr:nvSpPr>
      <xdr:spPr bwMode="auto">
        <a:xfrm flipH="1" flipV="1">
          <a:off x="1409700" y="630174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285</xdr:row>
      <xdr:rowOff>114300</xdr:rowOff>
    </xdr:from>
    <xdr:to>
      <xdr:col>2</xdr:col>
      <xdr:colOff>19050</xdr:colOff>
      <xdr:row>285</xdr:row>
      <xdr:rowOff>114300</xdr:rowOff>
    </xdr:to>
    <xdr:sp macro="" textlink="">
      <xdr:nvSpPr>
        <xdr:cNvPr id="1691" name="Line 8">
          <a:extLst>
            <a:ext uri="{FF2B5EF4-FFF2-40B4-BE49-F238E27FC236}">
              <a16:creationId xmlns:a16="http://schemas.microsoft.com/office/drawing/2014/main" id="{00000000-0008-0000-0200-00009B060000}"/>
            </a:ext>
          </a:extLst>
        </xdr:cNvPr>
        <xdr:cNvSpPr>
          <a:spLocks noChangeShapeType="1"/>
        </xdr:cNvSpPr>
      </xdr:nvSpPr>
      <xdr:spPr bwMode="auto">
        <a:xfrm flipH="1">
          <a:off x="1343025" y="628078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179</xdr:row>
      <xdr:rowOff>114300</xdr:rowOff>
    </xdr:from>
    <xdr:to>
      <xdr:col>3</xdr:col>
      <xdr:colOff>0</xdr:colOff>
      <xdr:row>179</xdr:row>
      <xdr:rowOff>114300</xdr:rowOff>
    </xdr:to>
    <xdr:sp macro="" textlink="">
      <xdr:nvSpPr>
        <xdr:cNvPr id="1692" name="Line 8">
          <a:extLst>
            <a:ext uri="{FF2B5EF4-FFF2-40B4-BE49-F238E27FC236}">
              <a16:creationId xmlns:a16="http://schemas.microsoft.com/office/drawing/2014/main" id="{00000000-0008-0000-0200-00009C060000}"/>
            </a:ext>
          </a:extLst>
        </xdr:cNvPr>
        <xdr:cNvSpPr>
          <a:spLocks noChangeShapeType="1"/>
        </xdr:cNvSpPr>
      </xdr:nvSpPr>
      <xdr:spPr bwMode="auto">
        <a:xfrm flipH="1">
          <a:off x="1343025" y="40081200"/>
          <a:ext cx="866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285</xdr:row>
      <xdr:rowOff>114300</xdr:rowOff>
    </xdr:from>
    <xdr:to>
      <xdr:col>2</xdr:col>
      <xdr:colOff>19050</xdr:colOff>
      <xdr:row>285</xdr:row>
      <xdr:rowOff>114300</xdr:rowOff>
    </xdr:to>
    <xdr:sp macro="" textlink="">
      <xdr:nvSpPr>
        <xdr:cNvPr id="1693" name="Line 8">
          <a:extLst>
            <a:ext uri="{FF2B5EF4-FFF2-40B4-BE49-F238E27FC236}">
              <a16:creationId xmlns:a16="http://schemas.microsoft.com/office/drawing/2014/main" id="{00000000-0008-0000-0200-00009D060000}"/>
            </a:ext>
          </a:extLst>
        </xdr:cNvPr>
        <xdr:cNvSpPr>
          <a:spLocks noChangeShapeType="1"/>
        </xdr:cNvSpPr>
      </xdr:nvSpPr>
      <xdr:spPr bwMode="auto">
        <a:xfrm flipH="1">
          <a:off x="1343025" y="628078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286</xdr:row>
      <xdr:rowOff>95250</xdr:rowOff>
    </xdr:from>
    <xdr:to>
      <xdr:col>2</xdr:col>
      <xdr:colOff>9525</xdr:colOff>
      <xdr:row>286</xdr:row>
      <xdr:rowOff>104775</xdr:rowOff>
    </xdr:to>
    <xdr:sp macro="" textlink="">
      <xdr:nvSpPr>
        <xdr:cNvPr id="1694" name="Line 7">
          <a:extLst>
            <a:ext uri="{FF2B5EF4-FFF2-40B4-BE49-F238E27FC236}">
              <a16:creationId xmlns:a16="http://schemas.microsoft.com/office/drawing/2014/main" id="{00000000-0008-0000-0200-00009E060000}"/>
            </a:ext>
          </a:extLst>
        </xdr:cNvPr>
        <xdr:cNvSpPr>
          <a:spLocks noChangeShapeType="1"/>
        </xdr:cNvSpPr>
      </xdr:nvSpPr>
      <xdr:spPr bwMode="auto">
        <a:xfrm flipH="1" flipV="1">
          <a:off x="1409700" y="630174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285</xdr:row>
      <xdr:rowOff>114300</xdr:rowOff>
    </xdr:from>
    <xdr:to>
      <xdr:col>2</xdr:col>
      <xdr:colOff>19050</xdr:colOff>
      <xdr:row>285</xdr:row>
      <xdr:rowOff>114300</xdr:rowOff>
    </xdr:to>
    <xdr:sp macro="" textlink="">
      <xdr:nvSpPr>
        <xdr:cNvPr id="1695" name="Line 8">
          <a:extLst>
            <a:ext uri="{FF2B5EF4-FFF2-40B4-BE49-F238E27FC236}">
              <a16:creationId xmlns:a16="http://schemas.microsoft.com/office/drawing/2014/main" id="{00000000-0008-0000-0200-00009F060000}"/>
            </a:ext>
          </a:extLst>
        </xdr:cNvPr>
        <xdr:cNvSpPr>
          <a:spLocks noChangeShapeType="1"/>
        </xdr:cNvSpPr>
      </xdr:nvSpPr>
      <xdr:spPr bwMode="auto">
        <a:xfrm flipH="1">
          <a:off x="1343025" y="628078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507</xdr:row>
      <xdr:rowOff>104775</xdr:rowOff>
    </xdr:from>
    <xdr:to>
      <xdr:col>2</xdr:col>
      <xdr:colOff>66675</xdr:colOff>
      <xdr:row>507</xdr:row>
      <xdr:rowOff>104775</xdr:rowOff>
    </xdr:to>
    <xdr:sp macro="" textlink="">
      <xdr:nvSpPr>
        <xdr:cNvPr id="1696" name="Line 8">
          <a:extLst>
            <a:ext uri="{FF2B5EF4-FFF2-40B4-BE49-F238E27FC236}">
              <a16:creationId xmlns:a16="http://schemas.microsoft.com/office/drawing/2014/main" id="{00000000-0008-0000-0200-0000A0060000}"/>
            </a:ext>
          </a:extLst>
        </xdr:cNvPr>
        <xdr:cNvSpPr>
          <a:spLocks noChangeShapeType="1"/>
        </xdr:cNvSpPr>
      </xdr:nvSpPr>
      <xdr:spPr bwMode="auto">
        <a:xfrm flipH="1">
          <a:off x="1476375" y="114280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402</xdr:row>
      <xdr:rowOff>114300</xdr:rowOff>
    </xdr:from>
    <xdr:to>
      <xdr:col>2</xdr:col>
      <xdr:colOff>66675</xdr:colOff>
      <xdr:row>402</xdr:row>
      <xdr:rowOff>114300</xdr:rowOff>
    </xdr:to>
    <xdr:sp macro="" textlink="">
      <xdr:nvSpPr>
        <xdr:cNvPr id="1697" name="Line 8">
          <a:extLst>
            <a:ext uri="{FF2B5EF4-FFF2-40B4-BE49-F238E27FC236}">
              <a16:creationId xmlns:a16="http://schemas.microsoft.com/office/drawing/2014/main" id="{00000000-0008-0000-0200-0000A1060000}"/>
            </a:ext>
          </a:extLst>
        </xdr:cNvPr>
        <xdr:cNvSpPr>
          <a:spLocks noChangeShapeType="1"/>
        </xdr:cNvSpPr>
      </xdr:nvSpPr>
      <xdr:spPr bwMode="auto">
        <a:xfrm flipH="1">
          <a:off x="1476375" y="90230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540</xdr:row>
      <xdr:rowOff>0</xdr:rowOff>
    </xdr:from>
    <xdr:to>
      <xdr:col>2</xdr:col>
      <xdr:colOff>66675</xdr:colOff>
      <xdr:row>540</xdr:row>
      <xdr:rowOff>0</xdr:rowOff>
    </xdr:to>
    <xdr:sp macro="" textlink="">
      <xdr:nvSpPr>
        <xdr:cNvPr id="1698" name="Line 8">
          <a:extLst>
            <a:ext uri="{FF2B5EF4-FFF2-40B4-BE49-F238E27FC236}">
              <a16:creationId xmlns:a16="http://schemas.microsoft.com/office/drawing/2014/main" id="{00000000-0008-0000-0200-0000A2060000}"/>
            </a:ext>
          </a:extLst>
        </xdr:cNvPr>
        <xdr:cNvSpPr>
          <a:spLocks noChangeShapeType="1"/>
        </xdr:cNvSpPr>
      </xdr:nvSpPr>
      <xdr:spPr bwMode="auto">
        <a:xfrm flipH="1">
          <a:off x="1476375" y="121719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422</xdr:row>
      <xdr:rowOff>95250</xdr:rowOff>
    </xdr:from>
    <xdr:to>
      <xdr:col>2</xdr:col>
      <xdr:colOff>38100</xdr:colOff>
      <xdr:row>422</xdr:row>
      <xdr:rowOff>104775</xdr:rowOff>
    </xdr:to>
    <xdr:sp macro="" textlink="">
      <xdr:nvSpPr>
        <xdr:cNvPr id="1699" name="Line 7">
          <a:extLst>
            <a:ext uri="{FF2B5EF4-FFF2-40B4-BE49-F238E27FC236}">
              <a16:creationId xmlns:a16="http://schemas.microsoft.com/office/drawing/2014/main" id="{00000000-0008-0000-0200-0000A3060000}"/>
            </a:ext>
          </a:extLst>
        </xdr:cNvPr>
        <xdr:cNvSpPr>
          <a:spLocks noChangeShapeType="1"/>
        </xdr:cNvSpPr>
      </xdr:nvSpPr>
      <xdr:spPr bwMode="auto">
        <a:xfrm flipH="1" flipV="1">
          <a:off x="1409700" y="947832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423</xdr:row>
      <xdr:rowOff>114300</xdr:rowOff>
    </xdr:from>
    <xdr:to>
      <xdr:col>2</xdr:col>
      <xdr:colOff>0</xdr:colOff>
      <xdr:row>423</xdr:row>
      <xdr:rowOff>114300</xdr:rowOff>
    </xdr:to>
    <xdr:sp macro="" textlink="">
      <xdr:nvSpPr>
        <xdr:cNvPr id="1700" name="Line 8">
          <a:extLst>
            <a:ext uri="{FF2B5EF4-FFF2-40B4-BE49-F238E27FC236}">
              <a16:creationId xmlns:a16="http://schemas.microsoft.com/office/drawing/2014/main" id="{00000000-0008-0000-0200-0000A4060000}"/>
            </a:ext>
          </a:extLst>
        </xdr:cNvPr>
        <xdr:cNvSpPr>
          <a:spLocks noChangeShapeType="1"/>
        </xdr:cNvSpPr>
      </xdr:nvSpPr>
      <xdr:spPr bwMode="auto">
        <a:xfrm flipH="1">
          <a:off x="1409700" y="95030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540</xdr:row>
      <xdr:rowOff>0</xdr:rowOff>
    </xdr:from>
    <xdr:to>
      <xdr:col>2</xdr:col>
      <xdr:colOff>66675</xdr:colOff>
      <xdr:row>540</xdr:row>
      <xdr:rowOff>0</xdr:rowOff>
    </xdr:to>
    <xdr:sp macro="" textlink="">
      <xdr:nvSpPr>
        <xdr:cNvPr id="1701" name="Line 8">
          <a:extLst>
            <a:ext uri="{FF2B5EF4-FFF2-40B4-BE49-F238E27FC236}">
              <a16:creationId xmlns:a16="http://schemas.microsoft.com/office/drawing/2014/main" id="{00000000-0008-0000-0200-0000A5060000}"/>
            </a:ext>
          </a:extLst>
        </xdr:cNvPr>
        <xdr:cNvSpPr>
          <a:spLocks noChangeShapeType="1"/>
        </xdr:cNvSpPr>
      </xdr:nvSpPr>
      <xdr:spPr bwMode="auto">
        <a:xfrm flipH="1">
          <a:off x="1476375" y="121719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422</xdr:row>
      <xdr:rowOff>95250</xdr:rowOff>
    </xdr:from>
    <xdr:to>
      <xdr:col>2</xdr:col>
      <xdr:colOff>38100</xdr:colOff>
      <xdr:row>422</xdr:row>
      <xdr:rowOff>104775</xdr:rowOff>
    </xdr:to>
    <xdr:sp macro="" textlink="">
      <xdr:nvSpPr>
        <xdr:cNvPr id="1702" name="Line 7">
          <a:extLst>
            <a:ext uri="{FF2B5EF4-FFF2-40B4-BE49-F238E27FC236}">
              <a16:creationId xmlns:a16="http://schemas.microsoft.com/office/drawing/2014/main" id="{00000000-0008-0000-0200-0000A6060000}"/>
            </a:ext>
          </a:extLst>
        </xdr:cNvPr>
        <xdr:cNvSpPr>
          <a:spLocks noChangeShapeType="1"/>
        </xdr:cNvSpPr>
      </xdr:nvSpPr>
      <xdr:spPr bwMode="auto">
        <a:xfrm flipH="1" flipV="1">
          <a:off x="1409700" y="9478327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423</xdr:row>
      <xdr:rowOff>114300</xdr:rowOff>
    </xdr:from>
    <xdr:to>
      <xdr:col>2</xdr:col>
      <xdr:colOff>0</xdr:colOff>
      <xdr:row>423</xdr:row>
      <xdr:rowOff>114300</xdr:rowOff>
    </xdr:to>
    <xdr:sp macro="" textlink="">
      <xdr:nvSpPr>
        <xdr:cNvPr id="1703" name="Line 8">
          <a:extLst>
            <a:ext uri="{FF2B5EF4-FFF2-40B4-BE49-F238E27FC236}">
              <a16:creationId xmlns:a16="http://schemas.microsoft.com/office/drawing/2014/main" id="{00000000-0008-0000-0200-0000A7060000}"/>
            </a:ext>
          </a:extLst>
        </xdr:cNvPr>
        <xdr:cNvSpPr>
          <a:spLocks noChangeShapeType="1"/>
        </xdr:cNvSpPr>
      </xdr:nvSpPr>
      <xdr:spPr bwMode="auto">
        <a:xfrm flipH="1">
          <a:off x="1409700" y="95030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312</xdr:row>
      <xdr:rowOff>114300</xdr:rowOff>
    </xdr:from>
    <xdr:to>
      <xdr:col>2</xdr:col>
      <xdr:colOff>76200</xdr:colOff>
      <xdr:row>312</xdr:row>
      <xdr:rowOff>114300</xdr:rowOff>
    </xdr:to>
    <xdr:sp macro="" textlink="">
      <xdr:nvSpPr>
        <xdr:cNvPr id="1704" name="Line 8">
          <a:extLst>
            <a:ext uri="{FF2B5EF4-FFF2-40B4-BE49-F238E27FC236}">
              <a16:creationId xmlns:a16="http://schemas.microsoft.com/office/drawing/2014/main" id="{00000000-0008-0000-0200-0000A8060000}"/>
            </a:ext>
          </a:extLst>
        </xdr:cNvPr>
        <xdr:cNvSpPr>
          <a:spLocks noChangeShapeType="1"/>
        </xdr:cNvSpPr>
      </xdr:nvSpPr>
      <xdr:spPr bwMode="auto">
        <a:xfrm flipH="1">
          <a:off x="1485900" y="69065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312</xdr:row>
      <xdr:rowOff>114300</xdr:rowOff>
    </xdr:from>
    <xdr:to>
      <xdr:col>2</xdr:col>
      <xdr:colOff>76200</xdr:colOff>
      <xdr:row>312</xdr:row>
      <xdr:rowOff>114300</xdr:rowOff>
    </xdr:to>
    <xdr:sp macro="" textlink="">
      <xdr:nvSpPr>
        <xdr:cNvPr id="1705" name="Line 8">
          <a:extLst>
            <a:ext uri="{FF2B5EF4-FFF2-40B4-BE49-F238E27FC236}">
              <a16:creationId xmlns:a16="http://schemas.microsoft.com/office/drawing/2014/main" id="{00000000-0008-0000-0200-0000A9060000}"/>
            </a:ext>
          </a:extLst>
        </xdr:cNvPr>
        <xdr:cNvSpPr>
          <a:spLocks noChangeShapeType="1"/>
        </xdr:cNvSpPr>
      </xdr:nvSpPr>
      <xdr:spPr bwMode="auto">
        <a:xfrm flipH="1">
          <a:off x="1485900" y="69065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309</xdr:row>
      <xdr:rowOff>114300</xdr:rowOff>
    </xdr:from>
    <xdr:to>
      <xdr:col>2</xdr:col>
      <xdr:colOff>76200</xdr:colOff>
      <xdr:row>309</xdr:row>
      <xdr:rowOff>114300</xdr:rowOff>
    </xdr:to>
    <xdr:sp macro="" textlink="">
      <xdr:nvSpPr>
        <xdr:cNvPr id="1706" name="Line 8">
          <a:extLst>
            <a:ext uri="{FF2B5EF4-FFF2-40B4-BE49-F238E27FC236}">
              <a16:creationId xmlns:a16="http://schemas.microsoft.com/office/drawing/2014/main" id="{00000000-0008-0000-0200-0000AA060000}"/>
            </a:ext>
          </a:extLst>
        </xdr:cNvPr>
        <xdr:cNvSpPr>
          <a:spLocks noChangeShapeType="1"/>
        </xdr:cNvSpPr>
      </xdr:nvSpPr>
      <xdr:spPr bwMode="auto">
        <a:xfrm flipH="1">
          <a:off x="1485900" y="68322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301</xdr:row>
      <xdr:rowOff>114300</xdr:rowOff>
    </xdr:from>
    <xdr:to>
      <xdr:col>2</xdr:col>
      <xdr:colOff>76200</xdr:colOff>
      <xdr:row>301</xdr:row>
      <xdr:rowOff>114300</xdr:rowOff>
    </xdr:to>
    <xdr:sp macro="" textlink="">
      <xdr:nvSpPr>
        <xdr:cNvPr id="1707" name="Line 8">
          <a:extLst>
            <a:ext uri="{FF2B5EF4-FFF2-40B4-BE49-F238E27FC236}">
              <a16:creationId xmlns:a16="http://schemas.microsoft.com/office/drawing/2014/main" id="{00000000-0008-0000-0200-0000AB060000}"/>
            </a:ext>
          </a:extLst>
        </xdr:cNvPr>
        <xdr:cNvSpPr>
          <a:spLocks noChangeShapeType="1"/>
        </xdr:cNvSpPr>
      </xdr:nvSpPr>
      <xdr:spPr bwMode="auto">
        <a:xfrm flipH="1">
          <a:off x="1485900" y="66341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301</xdr:row>
      <xdr:rowOff>114300</xdr:rowOff>
    </xdr:from>
    <xdr:to>
      <xdr:col>2</xdr:col>
      <xdr:colOff>76200</xdr:colOff>
      <xdr:row>301</xdr:row>
      <xdr:rowOff>114300</xdr:rowOff>
    </xdr:to>
    <xdr:sp macro="" textlink="">
      <xdr:nvSpPr>
        <xdr:cNvPr id="1708" name="Line 8">
          <a:extLst>
            <a:ext uri="{FF2B5EF4-FFF2-40B4-BE49-F238E27FC236}">
              <a16:creationId xmlns:a16="http://schemas.microsoft.com/office/drawing/2014/main" id="{00000000-0008-0000-0200-0000AC060000}"/>
            </a:ext>
          </a:extLst>
        </xdr:cNvPr>
        <xdr:cNvSpPr>
          <a:spLocks noChangeShapeType="1"/>
        </xdr:cNvSpPr>
      </xdr:nvSpPr>
      <xdr:spPr bwMode="auto">
        <a:xfrm flipH="1">
          <a:off x="1485900" y="66341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301</xdr:row>
      <xdr:rowOff>114300</xdr:rowOff>
    </xdr:from>
    <xdr:to>
      <xdr:col>2</xdr:col>
      <xdr:colOff>76200</xdr:colOff>
      <xdr:row>301</xdr:row>
      <xdr:rowOff>114300</xdr:rowOff>
    </xdr:to>
    <xdr:sp macro="" textlink="">
      <xdr:nvSpPr>
        <xdr:cNvPr id="1709" name="Line 8">
          <a:extLst>
            <a:ext uri="{FF2B5EF4-FFF2-40B4-BE49-F238E27FC236}">
              <a16:creationId xmlns:a16="http://schemas.microsoft.com/office/drawing/2014/main" id="{00000000-0008-0000-0200-0000AD060000}"/>
            </a:ext>
          </a:extLst>
        </xdr:cNvPr>
        <xdr:cNvSpPr>
          <a:spLocks noChangeShapeType="1"/>
        </xdr:cNvSpPr>
      </xdr:nvSpPr>
      <xdr:spPr bwMode="auto">
        <a:xfrm flipH="1">
          <a:off x="1485900" y="66341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301</xdr:row>
      <xdr:rowOff>114300</xdr:rowOff>
    </xdr:from>
    <xdr:to>
      <xdr:col>2</xdr:col>
      <xdr:colOff>76200</xdr:colOff>
      <xdr:row>301</xdr:row>
      <xdr:rowOff>114300</xdr:rowOff>
    </xdr:to>
    <xdr:sp macro="" textlink="">
      <xdr:nvSpPr>
        <xdr:cNvPr id="1710" name="Line 8">
          <a:extLst>
            <a:ext uri="{FF2B5EF4-FFF2-40B4-BE49-F238E27FC236}">
              <a16:creationId xmlns:a16="http://schemas.microsoft.com/office/drawing/2014/main" id="{00000000-0008-0000-0200-0000AE060000}"/>
            </a:ext>
          </a:extLst>
        </xdr:cNvPr>
        <xdr:cNvSpPr>
          <a:spLocks noChangeShapeType="1"/>
        </xdr:cNvSpPr>
      </xdr:nvSpPr>
      <xdr:spPr bwMode="auto">
        <a:xfrm flipH="1">
          <a:off x="1485900" y="66341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301</xdr:row>
      <xdr:rowOff>114300</xdr:rowOff>
    </xdr:from>
    <xdr:to>
      <xdr:col>2</xdr:col>
      <xdr:colOff>76200</xdr:colOff>
      <xdr:row>301</xdr:row>
      <xdr:rowOff>114300</xdr:rowOff>
    </xdr:to>
    <xdr:sp macro="" textlink="">
      <xdr:nvSpPr>
        <xdr:cNvPr id="1711" name="Line 8">
          <a:extLst>
            <a:ext uri="{FF2B5EF4-FFF2-40B4-BE49-F238E27FC236}">
              <a16:creationId xmlns:a16="http://schemas.microsoft.com/office/drawing/2014/main" id="{00000000-0008-0000-0200-0000AF060000}"/>
            </a:ext>
          </a:extLst>
        </xdr:cNvPr>
        <xdr:cNvSpPr>
          <a:spLocks noChangeShapeType="1"/>
        </xdr:cNvSpPr>
      </xdr:nvSpPr>
      <xdr:spPr bwMode="auto">
        <a:xfrm flipH="1">
          <a:off x="1485900" y="66341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301</xdr:row>
      <xdr:rowOff>114300</xdr:rowOff>
    </xdr:from>
    <xdr:to>
      <xdr:col>2</xdr:col>
      <xdr:colOff>76200</xdr:colOff>
      <xdr:row>301</xdr:row>
      <xdr:rowOff>114300</xdr:rowOff>
    </xdr:to>
    <xdr:sp macro="" textlink="">
      <xdr:nvSpPr>
        <xdr:cNvPr id="1712" name="Line 8">
          <a:extLst>
            <a:ext uri="{FF2B5EF4-FFF2-40B4-BE49-F238E27FC236}">
              <a16:creationId xmlns:a16="http://schemas.microsoft.com/office/drawing/2014/main" id="{00000000-0008-0000-0200-0000B0060000}"/>
            </a:ext>
          </a:extLst>
        </xdr:cNvPr>
        <xdr:cNvSpPr>
          <a:spLocks noChangeShapeType="1"/>
        </xdr:cNvSpPr>
      </xdr:nvSpPr>
      <xdr:spPr bwMode="auto">
        <a:xfrm flipH="1">
          <a:off x="1485900" y="66341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301</xdr:row>
      <xdr:rowOff>114300</xdr:rowOff>
    </xdr:from>
    <xdr:to>
      <xdr:col>2</xdr:col>
      <xdr:colOff>47625</xdr:colOff>
      <xdr:row>301</xdr:row>
      <xdr:rowOff>114300</xdr:rowOff>
    </xdr:to>
    <xdr:sp macro="" textlink="">
      <xdr:nvSpPr>
        <xdr:cNvPr id="1713" name="Line 8">
          <a:extLst>
            <a:ext uri="{FF2B5EF4-FFF2-40B4-BE49-F238E27FC236}">
              <a16:creationId xmlns:a16="http://schemas.microsoft.com/office/drawing/2014/main" id="{00000000-0008-0000-0200-0000B1060000}"/>
            </a:ext>
          </a:extLst>
        </xdr:cNvPr>
        <xdr:cNvSpPr>
          <a:spLocks noChangeShapeType="1"/>
        </xdr:cNvSpPr>
      </xdr:nvSpPr>
      <xdr:spPr bwMode="auto">
        <a:xfrm flipH="1">
          <a:off x="1485900" y="66341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301</xdr:row>
      <xdr:rowOff>114300</xdr:rowOff>
    </xdr:from>
    <xdr:to>
      <xdr:col>2</xdr:col>
      <xdr:colOff>47625</xdr:colOff>
      <xdr:row>301</xdr:row>
      <xdr:rowOff>114300</xdr:rowOff>
    </xdr:to>
    <xdr:sp macro="" textlink="">
      <xdr:nvSpPr>
        <xdr:cNvPr id="1714" name="Line 8">
          <a:extLst>
            <a:ext uri="{FF2B5EF4-FFF2-40B4-BE49-F238E27FC236}">
              <a16:creationId xmlns:a16="http://schemas.microsoft.com/office/drawing/2014/main" id="{00000000-0008-0000-0200-0000B2060000}"/>
            </a:ext>
          </a:extLst>
        </xdr:cNvPr>
        <xdr:cNvSpPr>
          <a:spLocks noChangeShapeType="1"/>
        </xdr:cNvSpPr>
      </xdr:nvSpPr>
      <xdr:spPr bwMode="auto">
        <a:xfrm flipH="1">
          <a:off x="1485900" y="66341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301</xdr:row>
      <xdr:rowOff>114300</xdr:rowOff>
    </xdr:from>
    <xdr:to>
      <xdr:col>2</xdr:col>
      <xdr:colOff>76200</xdr:colOff>
      <xdr:row>301</xdr:row>
      <xdr:rowOff>114300</xdr:rowOff>
    </xdr:to>
    <xdr:sp macro="" textlink="">
      <xdr:nvSpPr>
        <xdr:cNvPr id="1715" name="Line 8">
          <a:extLst>
            <a:ext uri="{FF2B5EF4-FFF2-40B4-BE49-F238E27FC236}">
              <a16:creationId xmlns:a16="http://schemas.microsoft.com/office/drawing/2014/main" id="{00000000-0008-0000-0200-0000B3060000}"/>
            </a:ext>
          </a:extLst>
        </xdr:cNvPr>
        <xdr:cNvSpPr>
          <a:spLocks noChangeShapeType="1"/>
        </xdr:cNvSpPr>
      </xdr:nvSpPr>
      <xdr:spPr bwMode="auto">
        <a:xfrm flipH="1">
          <a:off x="1485900" y="66341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301</xdr:row>
      <xdr:rowOff>114300</xdr:rowOff>
    </xdr:from>
    <xdr:to>
      <xdr:col>2</xdr:col>
      <xdr:colOff>76200</xdr:colOff>
      <xdr:row>301</xdr:row>
      <xdr:rowOff>114300</xdr:rowOff>
    </xdr:to>
    <xdr:sp macro="" textlink="">
      <xdr:nvSpPr>
        <xdr:cNvPr id="1716" name="Line 8">
          <a:extLst>
            <a:ext uri="{FF2B5EF4-FFF2-40B4-BE49-F238E27FC236}">
              <a16:creationId xmlns:a16="http://schemas.microsoft.com/office/drawing/2014/main" id="{00000000-0008-0000-0200-0000B4060000}"/>
            </a:ext>
          </a:extLst>
        </xdr:cNvPr>
        <xdr:cNvSpPr>
          <a:spLocks noChangeShapeType="1"/>
        </xdr:cNvSpPr>
      </xdr:nvSpPr>
      <xdr:spPr bwMode="auto">
        <a:xfrm flipH="1">
          <a:off x="1485900" y="66341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335280</xdr:colOff>
      <xdr:row>115</xdr:row>
      <xdr:rowOff>76200</xdr:rowOff>
    </xdr:from>
    <xdr:to>
      <xdr:col>3</xdr:col>
      <xdr:colOff>30480</xdr:colOff>
      <xdr:row>115</xdr:row>
      <xdr:rowOff>83820</xdr:rowOff>
    </xdr:to>
    <xdr:sp macro="" textlink="">
      <xdr:nvSpPr>
        <xdr:cNvPr id="1717" name="Line 7">
          <a:extLst>
            <a:ext uri="{FF2B5EF4-FFF2-40B4-BE49-F238E27FC236}">
              <a16:creationId xmlns:a16="http://schemas.microsoft.com/office/drawing/2014/main" id="{00000000-0008-0000-0200-0000B5060000}"/>
            </a:ext>
          </a:extLst>
        </xdr:cNvPr>
        <xdr:cNvSpPr>
          <a:spLocks noChangeShapeType="1"/>
        </xdr:cNvSpPr>
      </xdr:nvSpPr>
      <xdr:spPr bwMode="auto">
        <a:xfrm flipH="1" flipV="1">
          <a:off x="1744980" y="26422350"/>
          <a:ext cx="495300" cy="76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388620</xdr:colOff>
      <xdr:row>116</xdr:row>
      <xdr:rowOff>91440</xdr:rowOff>
    </xdr:from>
    <xdr:to>
      <xdr:col>2</xdr:col>
      <xdr:colOff>487680</xdr:colOff>
      <xdr:row>116</xdr:row>
      <xdr:rowOff>91440</xdr:rowOff>
    </xdr:to>
    <xdr:sp macro="" textlink="">
      <xdr:nvSpPr>
        <xdr:cNvPr id="1718" name="Line 8">
          <a:extLst>
            <a:ext uri="{FF2B5EF4-FFF2-40B4-BE49-F238E27FC236}">
              <a16:creationId xmlns:a16="http://schemas.microsoft.com/office/drawing/2014/main" id="{00000000-0008-0000-0200-0000B6060000}"/>
            </a:ext>
          </a:extLst>
        </xdr:cNvPr>
        <xdr:cNvSpPr>
          <a:spLocks noChangeShapeType="1"/>
        </xdr:cNvSpPr>
      </xdr:nvSpPr>
      <xdr:spPr bwMode="auto">
        <a:xfrm flipH="1">
          <a:off x="1798320" y="26609040"/>
          <a:ext cx="990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78</xdr:row>
      <xdr:rowOff>95250</xdr:rowOff>
    </xdr:from>
    <xdr:to>
      <xdr:col>3</xdr:col>
      <xdr:colOff>38100</xdr:colOff>
      <xdr:row>78</xdr:row>
      <xdr:rowOff>104775</xdr:rowOff>
    </xdr:to>
    <xdr:sp macro="" textlink="">
      <xdr:nvSpPr>
        <xdr:cNvPr id="1719" name="Line 7">
          <a:extLst>
            <a:ext uri="{FF2B5EF4-FFF2-40B4-BE49-F238E27FC236}">
              <a16:creationId xmlns:a16="http://schemas.microsoft.com/office/drawing/2014/main" id="{00000000-0008-0000-0200-0000B7060000}"/>
            </a:ext>
          </a:extLst>
        </xdr:cNvPr>
        <xdr:cNvSpPr>
          <a:spLocks noChangeShapeType="1"/>
        </xdr:cNvSpPr>
      </xdr:nvSpPr>
      <xdr:spPr bwMode="auto">
        <a:xfrm flipH="1" flipV="1">
          <a:off x="1876425" y="18240375"/>
          <a:ext cx="3714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79</xdr:row>
      <xdr:rowOff>114300</xdr:rowOff>
    </xdr:from>
    <xdr:to>
      <xdr:col>2</xdr:col>
      <xdr:colOff>676275</xdr:colOff>
      <xdr:row>79</xdr:row>
      <xdr:rowOff>114300</xdr:rowOff>
    </xdr:to>
    <xdr:sp macro="" textlink="">
      <xdr:nvSpPr>
        <xdr:cNvPr id="1720" name="Line 8">
          <a:extLst>
            <a:ext uri="{FF2B5EF4-FFF2-40B4-BE49-F238E27FC236}">
              <a16:creationId xmlns:a16="http://schemas.microsoft.com/office/drawing/2014/main" id="{00000000-0008-0000-0200-0000B8060000}"/>
            </a:ext>
          </a:extLst>
        </xdr:cNvPr>
        <xdr:cNvSpPr>
          <a:spLocks noChangeShapeType="1"/>
        </xdr:cNvSpPr>
      </xdr:nvSpPr>
      <xdr:spPr bwMode="auto">
        <a:xfrm flipH="1">
          <a:off x="1952625" y="1843087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342</xdr:row>
      <xdr:rowOff>114300</xdr:rowOff>
    </xdr:from>
    <xdr:to>
      <xdr:col>2</xdr:col>
      <xdr:colOff>0</xdr:colOff>
      <xdr:row>342</xdr:row>
      <xdr:rowOff>114300</xdr:rowOff>
    </xdr:to>
    <xdr:sp macro="" textlink="">
      <xdr:nvSpPr>
        <xdr:cNvPr id="1721" name="Line 8">
          <a:extLst>
            <a:ext uri="{FF2B5EF4-FFF2-40B4-BE49-F238E27FC236}">
              <a16:creationId xmlns:a16="http://schemas.microsoft.com/office/drawing/2014/main" id="{00000000-0008-0000-0200-0000B9060000}"/>
            </a:ext>
          </a:extLst>
        </xdr:cNvPr>
        <xdr:cNvSpPr>
          <a:spLocks noChangeShapeType="1"/>
        </xdr:cNvSpPr>
      </xdr:nvSpPr>
      <xdr:spPr bwMode="auto">
        <a:xfrm flipH="1">
          <a:off x="1409700" y="76352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342</xdr:row>
      <xdr:rowOff>114300</xdr:rowOff>
    </xdr:from>
    <xdr:to>
      <xdr:col>2</xdr:col>
      <xdr:colOff>0</xdr:colOff>
      <xdr:row>342</xdr:row>
      <xdr:rowOff>114300</xdr:rowOff>
    </xdr:to>
    <xdr:sp macro="" textlink="">
      <xdr:nvSpPr>
        <xdr:cNvPr id="1722" name="Line 8">
          <a:extLst>
            <a:ext uri="{FF2B5EF4-FFF2-40B4-BE49-F238E27FC236}">
              <a16:creationId xmlns:a16="http://schemas.microsoft.com/office/drawing/2014/main" id="{00000000-0008-0000-0200-0000BA060000}"/>
            </a:ext>
          </a:extLst>
        </xdr:cNvPr>
        <xdr:cNvSpPr>
          <a:spLocks noChangeShapeType="1"/>
        </xdr:cNvSpPr>
      </xdr:nvSpPr>
      <xdr:spPr bwMode="auto">
        <a:xfrm flipH="1">
          <a:off x="1409700" y="76352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342</xdr:row>
      <xdr:rowOff>114300</xdr:rowOff>
    </xdr:from>
    <xdr:to>
      <xdr:col>2</xdr:col>
      <xdr:colOff>0</xdr:colOff>
      <xdr:row>342</xdr:row>
      <xdr:rowOff>114300</xdr:rowOff>
    </xdr:to>
    <xdr:sp macro="" textlink="">
      <xdr:nvSpPr>
        <xdr:cNvPr id="1723" name="Line 8">
          <a:extLst>
            <a:ext uri="{FF2B5EF4-FFF2-40B4-BE49-F238E27FC236}">
              <a16:creationId xmlns:a16="http://schemas.microsoft.com/office/drawing/2014/main" id="{00000000-0008-0000-0200-0000BB060000}"/>
            </a:ext>
          </a:extLst>
        </xdr:cNvPr>
        <xdr:cNvSpPr>
          <a:spLocks noChangeShapeType="1"/>
        </xdr:cNvSpPr>
      </xdr:nvSpPr>
      <xdr:spPr bwMode="auto">
        <a:xfrm flipH="1">
          <a:off x="1409700" y="76352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342</xdr:row>
      <xdr:rowOff>95250</xdr:rowOff>
    </xdr:from>
    <xdr:to>
      <xdr:col>2</xdr:col>
      <xdr:colOff>9525</xdr:colOff>
      <xdr:row>342</xdr:row>
      <xdr:rowOff>104775</xdr:rowOff>
    </xdr:to>
    <xdr:sp macro="" textlink="">
      <xdr:nvSpPr>
        <xdr:cNvPr id="1724" name="Line 7">
          <a:extLst>
            <a:ext uri="{FF2B5EF4-FFF2-40B4-BE49-F238E27FC236}">
              <a16:creationId xmlns:a16="http://schemas.microsoft.com/office/drawing/2014/main" id="{00000000-0008-0000-0200-0000BC060000}"/>
            </a:ext>
          </a:extLst>
        </xdr:cNvPr>
        <xdr:cNvSpPr>
          <a:spLocks noChangeShapeType="1"/>
        </xdr:cNvSpPr>
      </xdr:nvSpPr>
      <xdr:spPr bwMode="auto">
        <a:xfrm flipH="1" flipV="1">
          <a:off x="1409700" y="763333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342</xdr:row>
      <xdr:rowOff>95250</xdr:rowOff>
    </xdr:from>
    <xdr:to>
      <xdr:col>2</xdr:col>
      <xdr:colOff>9525</xdr:colOff>
      <xdr:row>342</xdr:row>
      <xdr:rowOff>104775</xdr:rowOff>
    </xdr:to>
    <xdr:sp macro="" textlink="">
      <xdr:nvSpPr>
        <xdr:cNvPr id="1725" name="Line 7">
          <a:extLst>
            <a:ext uri="{FF2B5EF4-FFF2-40B4-BE49-F238E27FC236}">
              <a16:creationId xmlns:a16="http://schemas.microsoft.com/office/drawing/2014/main" id="{00000000-0008-0000-0200-0000BD060000}"/>
            </a:ext>
          </a:extLst>
        </xdr:cNvPr>
        <xdr:cNvSpPr>
          <a:spLocks noChangeShapeType="1"/>
        </xdr:cNvSpPr>
      </xdr:nvSpPr>
      <xdr:spPr bwMode="auto">
        <a:xfrm flipH="1" flipV="1">
          <a:off x="1409700" y="763333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85725</xdr:colOff>
      <xdr:row>315</xdr:row>
      <xdr:rowOff>114300</xdr:rowOff>
    </xdr:to>
    <xdr:sp macro="" textlink="">
      <xdr:nvSpPr>
        <xdr:cNvPr id="1726" name="Line 8">
          <a:extLst>
            <a:ext uri="{FF2B5EF4-FFF2-40B4-BE49-F238E27FC236}">
              <a16:creationId xmlns:a16="http://schemas.microsoft.com/office/drawing/2014/main" id="{00000000-0008-0000-0200-0000BE060000}"/>
            </a:ext>
          </a:extLst>
        </xdr:cNvPr>
        <xdr:cNvSpPr>
          <a:spLocks noChangeShapeType="1"/>
        </xdr:cNvSpPr>
      </xdr:nvSpPr>
      <xdr:spPr bwMode="auto">
        <a:xfrm flipH="1">
          <a:off x="1952625" y="60245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149</xdr:row>
      <xdr:rowOff>95250</xdr:rowOff>
    </xdr:from>
    <xdr:to>
      <xdr:col>3</xdr:col>
      <xdr:colOff>28575</xdr:colOff>
      <xdr:row>149</xdr:row>
      <xdr:rowOff>104775</xdr:rowOff>
    </xdr:to>
    <xdr:sp macro="" textlink="">
      <xdr:nvSpPr>
        <xdr:cNvPr id="1727" name="Line 7">
          <a:extLst>
            <a:ext uri="{FF2B5EF4-FFF2-40B4-BE49-F238E27FC236}">
              <a16:creationId xmlns:a16="http://schemas.microsoft.com/office/drawing/2014/main" id="{00000000-0008-0000-0200-0000BF060000}"/>
            </a:ext>
          </a:extLst>
        </xdr:cNvPr>
        <xdr:cNvSpPr>
          <a:spLocks noChangeShapeType="1"/>
        </xdr:cNvSpPr>
      </xdr:nvSpPr>
      <xdr:spPr bwMode="auto">
        <a:xfrm flipH="1" flipV="1">
          <a:off x="1876425" y="28241625"/>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1728" name="Line 8">
          <a:extLst>
            <a:ext uri="{FF2B5EF4-FFF2-40B4-BE49-F238E27FC236}">
              <a16:creationId xmlns:a16="http://schemas.microsoft.com/office/drawing/2014/main" id="{00000000-0008-0000-0200-0000C0060000}"/>
            </a:ext>
          </a:extLst>
        </xdr:cNvPr>
        <xdr:cNvSpPr>
          <a:spLocks noChangeShapeType="1"/>
        </xdr:cNvSpPr>
      </xdr:nvSpPr>
      <xdr:spPr bwMode="auto">
        <a:xfrm flipH="1">
          <a:off x="1952625" y="284321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76200</xdr:colOff>
      <xdr:row>330</xdr:row>
      <xdr:rowOff>114300</xdr:rowOff>
    </xdr:to>
    <xdr:sp macro="" textlink="">
      <xdr:nvSpPr>
        <xdr:cNvPr id="1729" name="Line 8">
          <a:extLst>
            <a:ext uri="{FF2B5EF4-FFF2-40B4-BE49-F238E27FC236}">
              <a16:creationId xmlns:a16="http://schemas.microsoft.com/office/drawing/2014/main" id="{00000000-0008-0000-0200-0000C1060000}"/>
            </a:ext>
          </a:extLst>
        </xdr:cNvPr>
        <xdr:cNvSpPr>
          <a:spLocks noChangeShapeType="1"/>
        </xdr:cNvSpPr>
      </xdr:nvSpPr>
      <xdr:spPr bwMode="auto">
        <a:xfrm flipH="1">
          <a:off x="1485900" y="63617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76200</xdr:colOff>
      <xdr:row>330</xdr:row>
      <xdr:rowOff>114300</xdr:rowOff>
    </xdr:to>
    <xdr:sp macro="" textlink="">
      <xdr:nvSpPr>
        <xdr:cNvPr id="1730" name="Line 8">
          <a:extLst>
            <a:ext uri="{FF2B5EF4-FFF2-40B4-BE49-F238E27FC236}">
              <a16:creationId xmlns:a16="http://schemas.microsoft.com/office/drawing/2014/main" id="{00000000-0008-0000-0200-0000C2060000}"/>
            </a:ext>
          </a:extLst>
        </xdr:cNvPr>
        <xdr:cNvSpPr>
          <a:spLocks noChangeShapeType="1"/>
        </xdr:cNvSpPr>
      </xdr:nvSpPr>
      <xdr:spPr bwMode="auto">
        <a:xfrm flipH="1">
          <a:off x="1485900" y="63617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316</xdr:row>
      <xdr:rowOff>95250</xdr:rowOff>
    </xdr:from>
    <xdr:to>
      <xdr:col>2</xdr:col>
      <xdr:colOff>47625</xdr:colOff>
      <xdr:row>316</xdr:row>
      <xdr:rowOff>104775</xdr:rowOff>
    </xdr:to>
    <xdr:sp macro="" textlink="">
      <xdr:nvSpPr>
        <xdr:cNvPr id="1731" name="Line 7">
          <a:extLst>
            <a:ext uri="{FF2B5EF4-FFF2-40B4-BE49-F238E27FC236}">
              <a16:creationId xmlns:a16="http://schemas.microsoft.com/office/drawing/2014/main" id="{00000000-0008-0000-0200-0000C3060000}"/>
            </a:ext>
          </a:extLst>
        </xdr:cNvPr>
        <xdr:cNvSpPr>
          <a:spLocks noChangeShapeType="1"/>
        </xdr:cNvSpPr>
      </xdr:nvSpPr>
      <xdr:spPr bwMode="auto">
        <a:xfrm flipH="1" flipV="1">
          <a:off x="1409700" y="6047422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317</xdr:row>
      <xdr:rowOff>114300</xdr:rowOff>
    </xdr:from>
    <xdr:to>
      <xdr:col>2</xdr:col>
      <xdr:colOff>0</xdr:colOff>
      <xdr:row>317</xdr:row>
      <xdr:rowOff>114300</xdr:rowOff>
    </xdr:to>
    <xdr:sp macro="" textlink="">
      <xdr:nvSpPr>
        <xdr:cNvPr id="1732" name="Line 8">
          <a:extLst>
            <a:ext uri="{FF2B5EF4-FFF2-40B4-BE49-F238E27FC236}">
              <a16:creationId xmlns:a16="http://schemas.microsoft.com/office/drawing/2014/main" id="{00000000-0008-0000-0200-0000C4060000}"/>
            </a:ext>
          </a:extLst>
        </xdr:cNvPr>
        <xdr:cNvSpPr>
          <a:spLocks noChangeShapeType="1"/>
        </xdr:cNvSpPr>
      </xdr:nvSpPr>
      <xdr:spPr bwMode="auto">
        <a:xfrm flipH="1">
          <a:off x="1409700" y="60740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85725</xdr:colOff>
      <xdr:row>315</xdr:row>
      <xdr:rowOff>114300</xdr:rowOff>
    </xdr:to>
    <xdr:sp macro="" textlink="">
      <xdr:nvSpPr>
        <xdr:cNvPr id="1733" name="Line 8">
          <a:extLst>
            <a:ext uri="{FF2B5EF4-FFF2-40B4-BE49-F238E27FC236}">
              <a16:creationId xmlns:a16="http://schemas.microsoft.com/office/drawing/2014/main" id="{00000000-0008-0000-0200-0000C5060000}"/>
            </a:ext>
          </a:extLst>
        </xdr:cNvPr>
        <xdr:cNvSpPr>
          <a:spLocks noChangeShapeType="1"/>
        </xdr:cNvSpPr>
      </xdr:nvSpPr>
      <xdr:spPr bwMode="auto">
        <a:xfrm flipH="1">
          <a:off x="1952625" y="60245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1734" name="Line 8">
          <a:extLst>
            <a:ext uri="{FF2B5EF4-FFF2-40B4-BE49-F238E27FC236}">
              <a16:creationId xmlns:a16="http://schemas.microsoft.com/office/drawing/2014/main" id="{00000000-0008-0000-0200-0000C6060000}"/>
            </a:ext>
          </a:extLst>
        </xdr:cNvPr>
        <xdr:cNvSpPr>
          <a:spLocks noChangeShapeType="1"/>
        </xdr:cNvSpPr>
      </xdr:nvSpPr>
      <xdr:spPr bwMode="auto">
        <a:xfrm flipH="1">
          <a:off x="1952625" y="284321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47625</xdr:colOff>
      <xdr:row>315</xdr:row>
      <xdr:rowOff>114300</xdr:rowOff>
    </xdr:to>
    <xdr:sp macro="" textlink="">
      <xdr:nvSpPr>
        <xdr:cNvPr id="1735" name="Line 8">
          <a:extLst>
            <a:ext uri="{FF2B5EF4-FFF2-40B4-BE49-F238E27FC236}">
              <a16:creationId xmlns:a16="http://schemas.microsoft.com/office/drawing/2014/main" id="{00000000-0008-0000-0200-0000C7060000}"/>
            </a:ext>
          </a:extLst>
        </xdr:cNvPr>
        <xdr:cNvSpPr>
          <a:spLocks noChangeShapeType="1"/>
        </xdr:cNvSpPr>
      </xdr:nvSpPr>
      <xdr:spPr bwMode="auto">
        <a:xfrm flipH="1">
          <a:off x="1952625" y="60245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149</xdr:row>
      <xdr:rowOff>95250</xdr:rowOff>
    </xdr:from>
    <xdr:to>
      <xdr:col>3</xdr:col>
      <xdr:colOff>28575</xdr:colOff>
      <xdr:row>149</xdr:row>
      <xdr:rowOff>104775</xdr:rowOff>
    </xdr:to>
    <xdr:sp macro="" textlink="">
      <xdr:nvSpPr>
        <xdr:cNvPr id="1736" name="Line 7">
          <a:extLst>
            <a:ext uri="{FF2B5EF4-FFF2-40B4-BE49-F238E27FC236}">
              <a16:creationId xmlns:a16="http://schemas.microsoft.com/office/drawing/2014/main" id="{00000000-0008-0000-0200-0000C8060000}"/>
            </a:ext>
          </a:extLst>
        </xdr:cNvPr>
        <xdr:cNvSpPr>
          <a:spLocks noChangeShapeType="1"/>
        </xdr:cNvSpPr>
      </xdr:nvSpPr>
      <xdr:spPr bwMode="auto">
        <a:xfrm flipH="1" flipV="1">
          <a:off x="1876425" y="28241625"/>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1737" name="Line 8">
          <a:extLst>
            <a:ext uri="{FF2B5EF4-FFF2-40B4-BE49-F238E27FC236}">
              <a16:creationId xmlns:a16="http://schemas.microsoft.com/office/drawing/2014/main" id="{00000000-0008-0000-0200-0000C9060000}"/>
            </a:ext>
          </a:extLst>
        </xdr:cNvPr>
        <xdr:cNvSpPr>
          <a:spLocks noChangeShapeType="1"/>
        </xdr:cNvSpPr>
      </xdr:nvSpPr>
      <xdr:spPr bwMode="auto">
        <a:xfrm flipH="1">
          <a:off x="1952625" y="284321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47625</xdr:colOff>
      <xdr:row>330</xdr:row>
      <xdr:rowOff>114300</xdr:rowOff>
    </xdr:to>
    <xdr:sp macro="" textlink="">
      <xdr:nvSpPr>
        <xdr:cNvPr id="1738" name="Line 8">
          <a:extLst>
            <a:ext uri="{FF2B5EF4-FFF2-40B4-BE49-F238E27FC236}">
              <a16:creationId xmlns:a16="http://schemas.microsoft.com/office/drawing/2014/main" id="{00000000-0008-0000-0200-0000CA060000}"/>
            </a:ext>
          </a:extLst>
        </xdr:cNvPr>
        <xdr:cNvSpPr>
          <a:spLocks noChangeShapeType="1"/>
        </xdr:cNvSpPr>
      </xdr:nvSpPr>
      <xdr:spPr bwMode="auto">
        <a:xfrm flipH="1">
          <a:off x="1485900" y="63617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47625</xdr:colOff>
      <xdr:row>330</xdr:row>
      <xdr:rowOff>114300</xdr:rowOff>
    </xdr:to>
    <xdr:sp macro="" textlink="">
      <xdr:nvSpPr>
        <xdr:cNvPr id="1739" name="Line 8">
          <a:extLst>
            <a:ext uri="{FF2B5EF4-FFF2-40B4-BE49-F238E27FC236}">
              <a16:creationId xmlns:a16="http://schemas.microsoft.com/office/drawing/2014/main" id="{00000000-0008-0000-0200-0000CB060000}"/>
            </a:ext>
          </a:extLst>
        </xdr:cNvPr>
        <xdr:cNvSpPr>
          <a:spLocks noChangeShapeType="1"/>
        </xdr:cNvSpPr>
      </xdr:nvSpPr>
      <xdr:spPr bwMode="auto">
        <a:xfrm flipH="1">
          <a:off x="1485900" y="63617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316</xdr:row>
      <xdr:rowOff>95250</xdr:rowOff>
    </xdr:from>
    <xdr:to>
      <xdr:col>2</xdr:col>
      <xdr:colOff>47625</xdr:colOff>
      <xdr:row>316</xdr:row>
      <xdr:rowOff>104775</xdr:rowOff>
    </xdr:to>
    <xdr:sp macro="" textlink="">
      <xdr:nvSpPr>
        <xdr:cNvPr id="1740" name="Line 7">
          <a:extLst>
            <a:ext uri="{FF2B5EF4-FFF2-40B4-BE49-F238E27FC236}">
              <a16:creationId xmlns:a16="http://schemas.microsoft.com/office/drawing/2014/main" id="{00000000-0008-0000-0200-0000CC060000}"/>
            </a:ext>
          </a:extLst>
        </xdr:cNvPr>
        <xdr:cNvSpPr>
          <a:spLocks noChangeShapeType="1"/>
        </xdr:cNvSpPr>
      </xdr:nvSpPr>
      <xdr:spPr bwMode="auto">
        <a:xfrm flipH="1" flipV="1">
          <a:off x="1409700" y="6047422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317</xdr:row>
      <xdr:rowOff>114300</xdr:rowOff>
    </xdr:from>
    <xdr:to>
      <xdr:col>2</xdr:col>
      <xdr:colOff>0</xdr:colOff>
      <xdr:row>317</xdr:row>
      <xdr:rowOff>114300</xdr:rowOff>
    </xdr:to>
    <xdr:sp macro="" textlink="">
      <xdr:nvSpPr>
        <xdr:cNvPr id="1741" name="Line 8">
          <a:extLst>
            <a:ext uri="{FF2B5EF4-FFF2-40B4-BE49-F238E27FC236}">
              <a16:creationId xmlns:a16="http://schemas.microsoft.com/office/drawing/2014/main" id="{00000000-0008-0000-0200-0000CD060000}"/>
            </a:ext>
          </a:extLst>
        </xdr:cNvPr>
        <xdr:cNvSpPr>
          <a:spLocks noChangeShapeType="1"/>
        </xdr:cNvSpPr>
      </xdr:nvSpPr>
      <xdr:spPr bwMode="auto">
        <a:xfrm flipH="1">
          <a:off x="1409700" y="60740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47625</xdr:colOff>
      <xdr:row>315</xdr:row>
      <xdr:rowOff>114300</xdr:rowOff>
    </xdr:to>
    <xdr:sp macro="" textlink="">
      <xdr:nvSpPr>
        <xdr:cNvPr id="1742" name="Line 8">
          <a:extLst>
            <a:ext uri="{FF2B5EF4-FFF2-40B4-BE49-F238E27FC236}">
              <a16:creationId xmlns:a16="http://schemas.microsoft.com/office/drawing/2014/main" id="{00000000-0008-0000-0200-0000CE060000}"/>
            </a:ext>
          </a:extLst>
        </xdr:cNvPr>
        <xdr:cNvSpPr>
          <a:spLocks noChangeShapeType="1"/>
        </xdr:cNvSpPr>
      </xdr:nvSpPr>
      <xdr:spPr bwMode="auto">
        <a:xfrm flipH="1">
          <a:off x="1952625" y="60245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1743" name="Line 8">
          <a:extLst>
            <a:ext uri="{FF2B5EF4-FFF2-40B4-BE49-F238E27FC236}">
              <a16:creationId xmlns:a16="http://schemas.microsoft.com/office/drawing/2014/main" id="{00000000-0008-0000-0200-0000CF060000}"/>
            </a:ext>
          </a:extLst>
        </xdr:cNvPr>
        <xdr:cNvSpPr>
          <a:spLocks noChangeShapeType="1"/>
        </xdr:cNvSpPr>
      </xdr:nvSpPr>
      <xdr:spPr bwMode="auto">
        <a:xfrm flipH="1">
          <a:off x="1952625" y="284321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85725</xdr:colOff>
      <xdr:row>315</xdr:row>
      <xdr:rowOff>114300</xdr:rowOff>
    </xdr:to>
    <xdr:sp macro="" textlink="">
      <xdr:nvSpPr>
        <xdr:cNvPr id="1744" name="Line 8">
          <a:extLst>
            <a:ext uri="{FF2B5EF4-FFF2-40B4-BE49-F238E27FC236}">
              <a16:creationId xmlns:a16="http://schemas.microsoft.com/office/drawing/2014/main" id="{00000000-0008-0000-0200-0000D0060000}"/>
            </a:ext>
          </a:extLst>
        </xdr:cNvPr>
        <xdr:cNvSpPr>
          <a:spLocks noChangeShapeType="1"/>
        </xdr:cNvSpPr>
      </xdr:nvSpPr>
      <xdr:spPr bwMode="auto">
        <a:xfrm flipH="1">
          <a:off x="1952625" y="60245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149</xdr:row>
      <xdr:rowOff>95250</xdr:rowOff>
    </xdr:from>
    <xdr:to>
      <xdr:col>3</xdr:col>
      <xdr:colOff>28575</xdr:colOff>
      <xdr:row>149</xdr:row>
      <xdr:rowOff>104775</xdr:rowOff>
    </xdr:to>
    <xdr:sp macro="" textlink="">
      <xdr:nvSpPr>
        <xdr:cNvPr id="1745" name="Line 7">
          <a:extLst>
            <a:ext uri="{FF2B5EF4-FFF2-40B4-BE49-F238E27FC236}">
              <a16:creationId xmlns:a16="http://schemas.microsoft.com/office/drawing/2014/main" id="{00000000-0008-0000-0200-0000D1060000}"/>
            </a:ext>
          </a:extLst>
        </xdr:cNvPr>
        <xdr:cNvSpPr>
          <a:spLocks noChangeShapeType="1"/>
        </xdr:cNvSpPr>
      </xdr:nvSpPr>
      <xdr:spPr bwMode="auto">
        <a:xfrm flipH="1" flipV="1">
          <a:off x="1876425" y="28241625"/>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1746" name="Line 8">
          <a:extLst>
            <a:ext uri="{FF2B5EF4-FFF2-40B4-BE49-F238E27FC236}">
              <a16:creationId xmlns:a16="http://schemas.microsoft.com/office/drawing/2014/main" id="{00000000-0008-0000-0200-0000D2060000}"/>
            </a:ext>
          </a:extLst>
        </xdr:cNvPr>
        <xdr:cNvSpPr>
          <a:spLocks noChangeShapeType="1"/>
        </xdr:cNvSpPr>
      </xdr:nvSpPr>
      <xdr:spPr bwMode="auto">
        <a:xfrm flipH="1">
          <a:off x="1952625" y="284321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76200</xdr:colOff>
      <xdr:row>330</xdr:row>
      <xdr:rowOff>114300</xdr:rowOff>
    </xdr:to>
    <xdr:sp macro="" textlink="">
      <xdr:nvSpPr>
        <xdr:cNvPr id="1747" name="Line 8">
          <a:extLst>
            <a:ext uri="{FF2B5EF4-FFF2-40B4-BE49-F238E27FC236}">
              <a16:creationId xmlns:a16="http://schemas.microsoft.com/office/drawing/2014/main" id="{00000000-0008-0000-0200-0000D3060000}"/>
            </a:ext>
          </a:extLst>
        </xdr:cNvPr>
        <xdr:cNvSpPr>
          <a:spLocks noChangeShapeType="1"/>
        </xdr:cNvSpPr>
      </xdr:nvSpPr>
      <xdr:spPr bwMode="auto">
        <a:xfrm flipH="1">
          <a:off x="1485900" y="63617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76200</xdr:colOff>
      <xdr:row>330</xdr:row>
      <xdr:rowOff>114300</xdr:rowOff>
    </xdr:to>
    <xdr:sp macro="" textlink="">
      <xdr:nvSpPr>
        <xdr:cNvPr id="1748" name="Line 8">
          <a:extLst>
            <a:ext uri="{FF2B5EF4-FFF2-40B4-BE49-F238E27FC236}">
              <a16:creationId xmlns:a16="http://schemas.microsoft.com/office/drawing/2014/main" id="{00000000-0008-0000-0200-0000D4060000}"/>
            </a:ext>
          </a:extLst>
        </xdr:cNvPr>
        <xdr:cNvSpPr>
          <a:spLocks noChangeShapeType="1"/>
        </xdr:cNvSpPr>
      </xdr:nvSpPr>
      <xdr:spPr bwMode="auto">
        <a:xfrm flipH="1">
          <a:off x="1485900" y="63617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316</xdr:row>
      <xdr:rowOff>95250</xdr:rowOff>
    </xdr:from>
    <xdr:to>
      <xdr:col>2</xdr:col>
      <xdr:colOff>47625</xdr:colOff>
      <xdr:row>316</xdr:row>
      <xdr:rowOff>104775</xdr:rowOff>
    </xdr:to>
    <xdr:sp macro="" textlink="">
      <xdr:nvSpPr>
        <xdr:cNvPr id="1749" name="Line 7">
          <a:extLst>
            <a:ext uri="{FF2B5EF4-FFF2-40B4-BE49-F238E27FC236}">
              <a16:creationId xmlns:a16="http://schemas.microsoft.com/office/drawing/2014/main" id="{00000000-0008-0000-0200-0000D5060000}"/>
            </a:ext>
          </a:extLst>
        </xdr:cNvPr>
        <xdr:cNvSpPr>
          <a:spLocks noChangeShapeType="1"/>
        </xdr:cNvSpPr>
      </xdr:nvSpPr>
      <xdr:spPr bwMode="auto">
        <a:xfrm flipH="1" flipV="1">
          <a:off x="1409700" y="6047422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317</xdr:row>
      <xdr:rowOff>114300</xdr:rowOff>
    </xdr:from>
    <xdr:to>
      <xdr:col>2</xdr:col>
      <xdr:colOff>0</xdr:colOff>
      <xdr:row>317</xdr:row>
      <xdr:rowOff>114300</xdr:rowOff>
    </xdr:to>
    <xdr:sp macro="" textlink="">
      <xdr:nvSpPr>
        <xdr:cNvPr id="1750" name="Line 8">
          <a:extLst>
            <a:ext uri="{FF2B5EF4-FFF2-40B4-BE49-F238E27FC236}">
              <a16:creationId xmlns:a16="http://schemas.microsoft.com/office/drawing/2014/main" id="{00000000-0008-0000-0200-0000D6060000}"/>
            </a:ext>
          </a:extLst>
        </xdr:cNvPr>
        <xdr:cNvSpPr>
          <a:spLocks noChangeShapeType="1"/>
        </xdr:cNvSpPr>
      </xdr:nvSpPr>
      <xdr:spPr bwMode="auto">
        <a:xfrm flipH="1">
          <a:off x="1409700" y="60740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85725</xdr:colOff>
      <xdr:row>315</xdr:row>
      <xdr:rowOff>114300</xdr:rowOff>
    </xdr:to>
    <xdr:sp macro="" textlink="">
      <xdr:nvSpPr>
        <xdr:cNvPr id="1751" name="Line 8">
          <a:extLst>
            <a:ext uri="{FF2B5EF4-FFF2-40B4-BE49-F238E27FC236}">
              <a16:creationId xmlns:a16="http://schemas.microsoft.com/office/drawing/2014/main" id="{00000000-0008-0000-0200-0000D7060000}"/>
            </a:ext>
          </a:extLst>
        </xdr:cNvPr>
        <xdr:cNvSpPr>
          <a:spLocks noChangeShapeType="1"/>
        </xdr:cNvSpPr>
      </xdr:nvSpPr>
      <xdr:spPr bwMode="auto">
        <a:xfrm flipH="1">
          <a:off x="1952625" y="60245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1752" name="Line 8">
          <a:extLst>
            <a:ext uri="{FF2B5EF4-FFF2-40B4-BE49-F238E27FC236}">
              <a16:creationId xmlns:a16="http://schemas.microsoft.com/office/drawing/2014/main" id="{00000000-0008-0000-0200-0000D8060000}"/>
            </a:ext>
          </a:extLst>
        </xdr:cNvPr>
        <xdr:cNvSpPr>
          <a:spLocks noChangeShapeType="1"/>
        </xdr:cNvSpPr>
      </xdr:nvSpPr>
      <xdr:spPr bwMode="auto">
        <a:xfrm flipH="1">
          <a:off x="1952625" y="284321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310</xdr:row>
      <xdr:rowOff>114300</xdr:rowOff>
    </xdr:from>
    <xdr:to>
      <xdr:col>2</xdr:col>
      <xdr:colOff>85725</xdr:colOff>
      <xdr:row>310</xdr:row>
      <xdr:rowOff>114300</xdr:rowOff>
    </xdr:to>
    <xdr:sp macro="" textlink="">
      <xdr:nvSpPr>
        <xdr:cNvPr id="1753" name="Line 8">
          <a:extLst>
            <a:ext uri="{FF2B5EF4-FFF2-40B4-BE49-F238E27FC236}">
              <a16:creationId xmlns:a16="http://schemas.microsoft.com/office/drawing/2014/main" id="{00000000-0008-0000-0200-0000D9060000}"/>
            </a:ext>
          </a:extLst>
        </xdr:cNvPr>
        <xdr:cNvSpPr>
          <a:spLocks noChangeShapeType="1"/>
        </xdr:cNvSpPr>
      </xdr:nvSpPr>
      <xdr:spPr bwMode="auto">
        <a:xfrm flipH="1">
          <a:off x="1952625" y="59007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151</xdr:row>
      <xdr:rowOff>95250</xdr:rowOff>
    </xdr:from>
    <xdr:to>
      <xdr:col>3</xdr:col>
      <xdr:colOff>28575</xdr:colOff>
      <xdr:row>151</xdr:row>
      <xdr:rowOff>104775</xdr:rowOff>
    </xdr:to>
    <xdr:sp macro="" textlink="">
      <xdr:nvSpPr>
        <xdr:cNvPr id="1754" name="Line 7">
          <a:extLst>
            <a:ext uri="{FF2B5EF4-FFF2-40B4-BE49-F238E27FC236}">
              <a16:creationId xmlns:a16="http://schemas.microsoft.com/office/drawing/2014/main" id="{00000000-0008-0000-0200-0000DA060000}"/>
            </a:ext>
          </a:extLst>
        </xdr:cNvPr>
        <xdr:cNvSpPr>
          <a:spLocks noChangeShapeType="1"/>
        </xdr:cNvSpPr>
      </xdr:nvSpPr>
      <xdr:spPr bwMode="auto">
        <a:xfrm flipH="1" flipV="1">
          <a:off x="1876425" y="28584525"/>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152</xdr:row>
      <xdr:rowOff>114300</xdr:rowOff>
    </xdr:from>
    <xdr:to>
      <xdr:col>3</xdr:col>
      <xdr:colOff>0</xdr:colOff>
      <xdr:row>152</xdr:row>
      <xdr:rowOff>114300</xdr:rowOff>
    </xdr:to>
    <xdr:sp macro="" textlink="">
      <xdr:nvSpPr>
        <xdr:cNvPr id="1755" name="Line 8">
          <a:extLst>
            <a:ext uri="{FF2B5EF4-FFF2-40B4-BE49-F238E27FC236}">
              <a16:creationId xmlns:a16="http://schemas.microsoft.com/office/drawing/2014/main" id="{00000000-0008-0000-0200-0000DB060000}"/>
            </a:ext>
          </a:extLst>
        </xdr:cNvPr>
        <xdr:cNvSpPr>
          <a:spLocks noChangeShapeType="1"/>
        </xdr:cNvSpPr>
      </xdr:nvSpPr>
      <xdr:spPr bwMode="auto">
        <a:xfrm flipH="1">
          <a:off x="1952625" y="287750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325</xdr:row>
      <xdr:rowOff>114300</xdr:rowOff>
    </xdr:from>
    <xdr:to>
      <xdr:col>2</xdr:col>
      <xdr:colOff>76200</xdr:colOff>
      <xdr:row>325</xdr:row>
      <xdr:rowOff>114300</xdr:rowOff>
    </xdr:to>
    <xdr:sp macro="" textlink="">
      <xdr:nvSpPr>
        <xdr:cNvPr id="1756" name="Line 8">
          <a:extLst>
            <a:ext uri="{FF2B5EF4-FFF2-40B4-BE49-F238E27FC236}">
              <a16:creationId xmlns:a16="http://schemas.microsoft.com/office/drawing/2014/main" id="{00000000-0008-0000-0200-0000DC060000}"/>
            </a:ext>
          </a:extLst>
        </xdr:cNvPr>
        <xdr:cNvSpPr>
          <a:spLocks noChangeShapeType="1"/>
        </xdr:cNvSpPr>
      </xdr:nvSpPr>
      <xdr:spPr bwMode="auto">
        <a:xfrm flipH="1">
          <a:off x="1485900" y="62722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325</xdr:row>
      <xdr:rowOff>114300</xdr:rowOff>
    </xdr:from>
    <xdr:to>
      <xdr:col>2</xdr:col>
      <xdr:colOff>76200</xdr:colOff>
      <xdr:row>325</xdr:row>
      <xdr:rowOff>114300</xdr:rowOff>
    </xdr:to>
    <xdr:sp macro="" textlink="">
      <xdr:nvSpPr>
        <xdr:cNvPr id="1757" name="Line 8">
          <a:extLst>
            <a:ext uri="{FF2B5EF4-FFF2-40B4-BE49-F238E27FC236}">
              <a16:creationId xmlns:a16="http://schemas.microsoft.com/office/drawing/2014/main" id="{00000000-0008-0000-0200-0000DD060000}"/>
            </a:ext>
          </a:extLst>
        </xdr:cNvPr>
        <xdr:cNvSpPr>
          <a:spLocks noChangeShapeType="1"/>
        </xdr:cNvSpPr>
      </xdr:nvSpPr>
      <xdr:spPr bwMode="auto">
        <a:xfrm flipH="1">
          <a:off x="1485900" y="62722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311</xdr:row>
      <xdr:rowOff>95250</xdr:rowOff>
    </xdr:from>
    <xdr:to>
      <xdr:col>2</xdr:col>
      <xdr:colOff>47625</xdr:colOff>
      <xdr:row>311</xdr:row>
      <xdr:rowOff>104775</xdr:rowOff>
    </xdr:to>
    <xdr:sp macro="" textlink="">
      <xdr:nvSpPr>
        <xdr:cNvPr id="1758" name="Line 7">
          <a:extLst>
            <a:ext uri="{FF2B5EF4-FFF2-40B4-BE49-F238E27FC236}">
              <a16:creationId xmlns:a16="http://schemas.microsoft.com/office/drawing/2014/main" id="{00000000-0008-0000-0200-0000DE060000}"/>
            </a:ext>
          </a:extLst>
        </xdr:cNvPr>
        <xdr:cNvSpPr>
          <a:spLocks noChangeShapeType="1"/>
        </xdr:cNvSpPr>
      </xdr:nvSpPr>
      <xdr:spPr bwMode="auto">
        <a:xfrm flipH="1" flipV="1">
          <a:off x="1409700" y="5923597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312</xdr:row>
      <xdr:rowOff>114300</xdr:rowOff>
    </xdr:from>
    <xdr:to>
      <xdr:col>2</xdr:col>
      <xdr:colOff>0</xdr:colOff>
      <xdr:row>312</xdr:row>
      <xdr:rowOff>114300</xdr:rowOff>
    </xdr:to>
    <xdr:sp macro="" textlink="">
      <xdr:nvSpPr>
        <xdr:cNvPr id="1759" name="Line 8">
          <a:extLst>
            <a:ext uri="{FF2B5EF4-FFF2-40B4-BE49-F238E27FC236}">
              <a16:creationId xmlns:a16="http://schemas.microsoft.com/office/drawing/2014/main" id="{00000000-0008-0000-0200-0000DF060000}"/>
            </a:ext>
          </a:extLst>
        </xdr:cNvPr>
        <xdr:cNvSpPr>
          <a:spLocks noChangeShapeType="1"/>
        </xdr:cNvSpPr>
      </xdr:nvSpPr>
      <xdr:spPr bwMode="auto">
        <a:xfrm flipH="1">
          <a:off x="1409700" y="59502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310</xdr:row>
      <xdr:rowOff>114300</xdr:rowOff>
    </xdr:from>
    <xdr:to>
      <xdr:col>2</xdr:col>
      <xdr:colOff>85725</xdr:colOff>
      <xdr:row>310</xdr:row>
      <xdr:rowOff>114300</xdr:rowOff>
    </xdr:to>
    <xdr:sp macro="" textlink="">
      <xdr:nvSpPr>
        <xdr:cNvPr id="1760" name="Line 8">
          <a:extLst>
            <a:ext uri="{FF2B5EF4-FFF2-40B4-BE49-F238E27FC236}">
              <a16:creationId xmlns:a16="http://schemas.microsoft.com/office/drawing/2014/main" id="{00000000-0008-0000-0200-0000E0060000}"/>
            </a:ext>
          </a:extLst>
        </xdr:cNvPr>
        <xdr:cNvSpPr>
          <a:spLocks noChangeShapeType="1"/>
        </xdr:cNvSpPr>
      </xdr:nvSpPr>
      <xdr:spPr bwMode="auto">
        <a:xfrm flipH="1">
          <a:off x="1952625" y="59007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152</xdr:row>
      <xdr:rowOff>114300</xdr:rowOff>
    </xdr:from>
    <xdr:to>
      <xdr:col>3</xdr:col>
      <xdr:colOff>0</xdr:colOff>
      <xdr:row>152</xdr:row>
      <xdr:rowOff>114300</xdr:rowOff>
    </xdr:to>
    <xdr:sp macro="" textlink="">
      <xdr:nvSpPr>
        <xdr:cNvPr id="1761" name="Line 8">
          <a:extLst>
            <a:ext uri="{FF2B5EF4-FFF2-40B4-BE49-F238E27FC236}">
              <a16:creationId xmlns:a16="http://schemas.microsoft.com/office/drawing/2014/main" id="{00000000-0008-0000-0200-0000E1060000}"/>
            </a:ext>
          </a:extLst>
        </xdr:cNvPr>
        <xdr:cNvSpPr>
          <a:spLocks noChangeShapeType="1"/>
        </xdr:cNvSpPr>
      </xdr:nvSpPr>
      <xdr:spPr bwMode="auto">
        <a:xfrm flipH="1">
          <a:off x="1952625" y="287750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161925</xdr:rowOff>
    </xdr:from>
    <xdr:to>
      <xdr:col>1</xdr:col>
      <xdr:colOff>28575</xdr:colOff>
      <xdr:row>294</xdr:row>
      <xdr:rowOff>0</xdr:rowOff>
    </xdr:to>
    <xdr:sp macro="" textlink="">
      <xdr:nvSpPr>
        <xdr:cNvPr id="1762" name="Line 4">
          <a:extLst>
            <a:ext uri="{FF2B5EF4-FFF2-40B4-BE49-F238E27FC236}">
              <a16:creationId xmlns:a16="http://schemas.microsoft.com/office/drawing/2014/main" id="{00000000-0008-0000-0200-0000E2060000}"/>
            </a:ext>
          </a:extLst>
        </xdr:cNvPr>
        <xdr:cNvSpPr>
          <a:spLocks noChangeShapeType="1"/>
        </xdr:cNvSpPr>
      </xdr:nvSpPr>
      <xdr:spPr bwMode="auto">
        <a:xfrm>
          <a:off x="819150" y="55159275"/>
          <a:ext cx="28575" cy="666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298</xdr:row>
      <xdr:rowOff>161925</xdr:rowOff>
    </xdr:from>
    <xdr:to>
      <xdr:col>1</xdr:col>
      <xdr:colOff>28575</xdr:colOff>
      <xdr:row>299</xdr:row>
      <xdr:rowOff>0</xdr:rowOff>
    </xdr:to>
    <xdr:sp macro="" textlink="">
      <xdr:nvSpPr>
        <xdr:cNvPr id="1763" name="Line 4">
          <a:extLst>
            <a:ext uri="{FF2B5EF4-FFF2-40B4-BE49-F238E27FC236}">
              <a16:creationId xmlns:a16="http://schemas.microsoft.com/office/drawing/2014/main" id="{00000000-0008-0000-0200-0000E3060000}"/>
            </a:ext>
          </a:extLst>
        </xdr:cNvPr>
        <xdr:cNvSpPr>
          <a:spLocks noChangeShapeType="1"/>
        </xdr:cNvSpPr>
      </xdr:nvSpPr>
      <xdr:spPr bwMode="auto">
        <a:xfrm>
          <a:off x="819150" y="56235600"/>
          <a:ext cx="28575" cy="85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161925</xdr:rowOff>
    </xdr:from>
    <xdr:to>
      <xdr:col>1</xdr:col>
      <xdr:colOff>28575</xdr:colOff>
      <xdr:row>294</xdr:row>
      <xdr:rowOff>0</xdr:rowOff>
    </xdr:to>
    <xdr:sp macro="" textlink="">
      <xdr:nvSpPr>
        <xdr:cNvPr id="1764" name="Line 4">
          <a:extLst>
            <a:ext uri="{FF2B5EF4-FFF2-40B4-BE49-F238E27FC236}">
              <a16:creationId xmlns:a16="http://schemas.microsoft.com/office/drawing/2014/main" id="{00000000-0008-0000-0200-0000E4060000}"/>
            </a:ext>
          </a:extLst>
        </xdr:cNvPr>
        <xdr:cNvSpPr>
          <a:spLocks noChangeShapeType="1"/>
        </xdr:cNvSpPr>
      </xdr:nvSpPr>
      <xdr:spPr bwMode="auto">
        <a:xfrm>
          <a:off x="819150" y="55159275"/>
          <a:ext cx="28575" cy="666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298</xdr:row>
      <xdr:rowOff>161925</xdr:rowOff>
    </xdr:from>
    <xdr:to>
      <xdr:col>1</xdr:col>
      <xdr:colOff>28575</xdr:colOff>
      <xdr:row>299</xdr:row>
      <xdr:rowOff>0</xdr:rowOff>
    </xdr:to>
    <xdr:sp macro="" textlink="">
      <xdr:nvSpPr>
        <xdr:cNvPr id="1765" name="Line 4">
          <a:extLst>
            <a:ext uri="{FF2B5EF4-FFF2-40B4-BE49-F238E27FC236}">
              <a16:creationId xmlns:a16="http://schemas.microsoft.com/office/drawing/2014/main" id="{00000000-0008-0000-0200-0000E5060000}"/>
            </a:ext>
          </a:extLst>
        </xdr:cNvPr>
        <xdr:cNvSpPr>
          <a:spLocks noChangeShapeType="1"/>
        </xdr:cNvSpPr>
      </xdr:nvSpPr>
      <xdr:spPr bwMode="auto">
        <a:xfrm>
          <a:off x="819150" y="56235600"/>
          <a:ext cx="28575" cy="85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307</xdr:row>
      <xdr:rowOff>114300</xdr:rowOff>
    </xdr:from>
    <xdr:to>
      <xdr:col>2</xdr:col>
      <xdr:colOff>47625</xdr:colOff>
      <xdr:row>307</xdr:row>
      <xdr:rowOff>114300</xdr:rowOff>
    </xdr:to>
    <xdr:sp macro="" textlink="">
      <xdr:nvSpPr>
        <xdr:cNvPr id="1766" name="Line 8">
          <a:extLst>
            <a:ext uri="{FF2B5EF4-FFF2-40B4-BE49-F238E27FC236}">
              <a16:creationId xmlns:a16="http://schemas.microsoft.com/office/drawing/2014/main" id="{00000000-0008-0000-0200-0000E6060000}"/>
            </a:ext>
          </a:extLst>
        </xdr:cNvPr>
        <xdr:cNvSpPr>
          <a:spLocks noChangeShapeType="1"/>
        </xdr:cNvSpPr>
      </xdr:nvSpPr>
      <xdr:spPr bwMode="auto">
        <a:xfrm flipH="1">
          <a:off x="1952625" y="582644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322</xdr:row>
      <xdr:rowOff>114300</xdr:rowOff>
    </xdr:from>
    <xdr:to>
      <xdr:col>2</xdr:col>
      <xdr:colOff>47625</xdr:colOff>
      <xdr:row>322</xdr:row>
      <xdr:rowOff>114300</xdr:rowOff>
    </xdr:to>
    <xdr:sp macro="" textlink="">
      <xdr:nvSpPr>
        <xdr:cNvPr id="1767" name="Line 8">
          <a:extLst>
            <a:ext uri="{FF2B5EF4-FFF2-40B4-BE49-F238E27FC236}">
              <a16:creationId xmlns:a16="http://schemas.microsoft.com/office/drawing/2014/main" id="{00000000-0008-0000-0200-0000E7060000}"/>
            </a:ext>
          </a:extLst>
        </xdr:cNvPr>
        <xdr:cNvSpPr>
          <a:spLocks noChangeShapeType="1"/>
        </xdr:cNvSpPr>
      </xdr:nvSpPr>
      <xdr:spPr bwMode="auto">
        <a:xfrm flipH="1">
          <a:off x="1485900" y="61979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322</xdr:row>
      <xdr:rowOff>114300</xdr:rowOff>
    </xdr:from>
    <xdr:to>
      <xdr:col>2</xdr:col>
      <xdr:colOff>47625</xdr:colOff>
      <xdr:row>322</xdr:row>
      <xdr:rowOff>114300</xdr:rowOff>
    </xdr:to>
    <xdr:sp macro="" textlink="">
      <xdr:nvSpPr>
        <xdr:cNvPr id="1768" name="Line 8">
          <a:extLst>
            <a:ext uri="{FF2B5EF4-FFF2-40B4-BE49-F238E27FC236}">
              <a16:creationId xmlns:a16="http://schemas.microsoft.com/office/drawing/2014/main" id="{00000000-0008-0000-0200-0000E8060000}"/>
            </a:ext>
          </a:extLst>
        </xdr:cNvPr>
        <xdr:cNvSpPr>
          <a:spLocks noChangeShapeType="1"/>
        </xdr:cNvSpPr>
      </xdr:nvSpPr>
      <xdr:spPr bwMode="auto">
        <a:xfrm flipH="1">
          <a:off x="1485900" y="61979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309</xdr:row>
      <xdr:rowOff>114300</xdr:rowOff>
    </xdr:from>
    <xdr:to>
      <xdr:col>2</xdr:col>
      <xdr:colOff>0</xdr:colOff>
      <xdr:row>309</xdr:row>
      <xdr:rowOff>114300</xdr:rowOff>
    </xdr:to>
    <xdr:sp macro="" textlink="">
      <xdr:nvSpPr>
        <xdr:cNvPr id="1769" name="Line 8">
          <a:extLst>
            <a:ext uri="{FF2B5EF4-FFF2-40B4-BE49-F238E27FC236}">
              <a16:creationId xmlns:a16="http://schemas.microsoft.com/office/drawing/2014/main" id="{00000000-0008-0000-0200-0000E9060000}"/>
            </a:ext>
          </a:extLst>
        </xdr:cNvPr>
        <xdr:cNvSpPr>
          <a:spLocks noChangeShapeType="1"/>
        </xdr:cNvSpPr>
      </xdr:nvSpPr>
      <xdr:spPr bwMode="auto">
        <a:xfrm flipH="1">
          <a:off x="1409700" y="58759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307</xdr:row>
      <xdr:rowOff>114300</xdr:rowOff>
    </xdr:from>
    <xdr:to>
      <xdr:col>2</xdr:col>
      <xdr:colOff>47625</xdr:colOff>
      <xdr:row>307</xdr:row>
      <xdr:rowOff>114300</xdr:rowOff>
    </xdr:to>
    <xdr:sp macro="" textlink="">
      <xdr:nvSpPr>
        <xdr:cNvPr id="1770" name="Line 8">
          <a:extLst>
            <a:ext uri="{FF2B5EF4-FFF2-40B4-BE49-F238E27FC236}">
              <a16:creationId xmlns:a16="http://schemas.microsoft.com/office/drawing/2014/main" id="{00000000-0008-0000-0200-0000EA060000}"/>
            </a:ext>
          </a:extLst>
        </xdr:cNvPr>
        <xdr:cNvSpPr>
          <a:spLocks noChangeShapeType="1"/>
        </xdr:cNvSpPr>
      </xdr:nvSpPr>
      <xdr:spPr bwMode="auto">
        <a:xfrm flipH="1">
          <a:off x="1952625" y="582644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307</xdr:row>
      <xdr:rowOff>114300</xdr:rowOff>
    </xdr:from>
    <xdr:to>
      <xdr:col>2</xdr:col>
      <xdr:colOff>85725</xdr:colOff>
      <xdr:row>307</xdr:row>
      <xdr:rowOff>114300</xdr:rowOff>
    </xdr:to>
    <xdr:sp macro="" textlink="">
      <xdr:nvSpPr>
        <xdr:cNvPr id="1771" name="Line 8">
          <a:extLst>
            <a:ext uri="{FF2B5EF4-FFF2-40B4-BE49-F238E27FC236}">
              <a16:creationId xmlns:a16="http://schemas.microsoft.com/office/drawing/2014/main" id="{00000000-0008-0000-0200-0000EB060000}"/>
            </a:ext>
          </a:extLst>
        </xdr:cNvPr>
        <xdr:cNvSpPr>
          <a:spLocks noChangeShapeType="1"/>
        </xdr:cNvSpPr>
      </xdr:nvSpPr>
      <xdr:spPr bwMode="auto">
        <a:xfrm flipH="1">
          <a:off x="1952625" y="582644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322</xdr:row>
      <xdr:rowOff>114300</xdr:rowOff>
    </xdr:from>
    <xdr:to>
      <xdr:col>2</xdr:col>
      <xdr:colOff>76200</xdr:colOff>
      <xdr:row>322</xdr:row>
      <xdr:rowOff>114300</xdr:rowOff>
    </xdr:to>
    <xdr:sp macro="" textlink="">
      <xdr:nvSpPr>
        <xdr:cNvPr id="1772" name="Line 8">
          <a:extLst>
            <a:ext uri="{FF2B5EF4-FFF2-40B4-BE49-F238E27FC236}">
              <a16:creationId xmlns:a16="http://schemas.microsoft.com/office/drawing/2014/main" id="{00000000-0008-0000-0200-0000EC060000}"/>
            </a:ext>
          </a:extLst>
        </xdr:cNvPr>
        <xdr:cNvSpPr>
          <a:spLocks noChangeShapeType="1"/>
        </xdr:cNvSpPr>
      </xdr:nvSpPr>
      <xdr:spPr bwMode="auto">
        <a:xfrm flipH="1">
          <a:off x="1485900" y="61979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322</xdr:row>
      <xdr:rowOff>114300</xdr:rowOff>
    </xdr:from>
    <xdr:to>
      <xdr:col>2</xdr:col>
      <xdr:colOff>76200</xdr:colOff>
      <xdr:row>322</xdr:row>
      <xdr:rowOff>114300</xdr:rowOff>
    </xdr:to>
    <xdr:sp macro="" textlink="">
      <xdr:nvSpPr>
        <xdr:cNvPr id="1773" name="Line 8">
          <a:extLst>
            <a:ext uri="{FF2B5EF4-FFF2-40B4-BE49-F238E27FC236}">
              <a16:creationId xmlns:a16="http://schemas.microsoft.com/office/drawing/2014/main" id="{00000000-0008-0000-0200-0000ED060000}"/>
            </a:ext>
          </a:extLst>
        </xdr:cNvPr>
        <xdr:cNvSpPr>
          <a:spLocks noChangeShapeType="1"/>
        </xdr:cNvSpPr>
      </xdr:nvSpPr>
      <xdr:spPr bwMode="auto">
        <a:xfrm flipH="1">
          <a:off x="1485900" y="61979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309</xdr:row>
      <xdr:rowOff>114300</xdr:rowOff>
    </xdr:from>
    <xdr:to>
      <xdr:col>2</xdr:col>
      <xdr:colOff>0</xdr:colOff>
      <xdr:row>309</xdr:row>
      <xdr:rowOff>114300</xdr:rowOff>
    </xdr:to>
    <xdr:sp macro="" textlink="">
      <xdr:nvSpPr>
        <xdr:cNvPr id="1774" name="Line 8">
          <a:extLst>
            <a:ext uri="{FF2B5EF4-FFF2-40B4-BE49-F238E27FC236}">
              <a16:creationId xmlns:a16="http://schemas.microsoft.com/office/drawing/2014/main" id="{00000000-0008-0000-0200-0000EE060000}"/>
            </a:ext>
          </a:extLst>
        </xdr:cNvPr>
        <xdr:cNvSpPr>
          <a:spLocks noChangeShapeType="1"/>
        </xdr:cNvSpPr>
      </xdr:nvSpPr>
      <xdr:spPr bwMode="auto">
        <a:xfrm flipH="1">
          <a:off x="1409700" y="58759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307</xdr:row>
      <xdr:rowOff>114300</xdr:rowOff>
    </xdr:from>
    <xdr:to>
      <xdr:col>2</xdr:col>
      <xdr:colOff>85725</xdr:colOff>
      <xdr:row>307</xdr:row>
      <xdr:rowOff>114300</xdr:rowOff>
    </xdr:to>
    <xdr:sp macro="" textlink="">
      <xdr:nvSpPr>
        <xdr:cNvPr id="1775" name="Line 8">
          <a:extLst>
            <a:ext uri="{FF2B5EF4-FFF2-40B4-BE49-F238E27FC236}">
              <a16:creationId xmlns:a16="http://schemas.microsoft.com/office/drawing/2014/main" id="{00000000-0008-0000-0200-0000EF060000}"/>
            </a:ext>
          </a:extLst>
        </xdr:cNvPr>
        <xdr:cNvSpPr>
          <a:spLocks noChangeShapeType="1"/>
        </xdr:cNvSpPr>
      </xdr:nvSpPr>
      <xdr:spPr bwMode="auto">
        <a:xfrm flipH="1">
          <a:off x="1952625" y="582644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436</xdr:row>
      <xdr:rowOff>114300</xdr:rowOff>
    </xdr:from>
    <xdr:to>
      <xdr:col>2</xdr:col>
      <xdr:colOff>85725</xdr:colOff>
      <xdr:row>436</xdr:row>
      <xdr:rowOff>114300</xdr:rowOff>
    </xdr:to>
    <xdr:sp macro="" textlink="">
      <xdr:nvSpPr>
        <xdr:cNvPr id="1776" name="Line 8">
          <a:extLst>
            <a:ext uri="{FF2B5EF4-FFF2-40B4-BE49-F238E27FC236}">
              <a16:creationId xmlns:a16="http://schemas.microsoft.com/office/drawing/2014/main" id="{00000000-0008-0000-0200-0000F0060000}"/>
            </a:ext>
          </a:extLst>
        </xdr:cNvPr>
        <xdr:cNvSpPr>
          <a:spLocks noChangeShapeType="1"/>
        </xdr:cNvSpPr>
      </xdr:nvSpPr>
      <xdr:spPr bwMode="auto">
        <a:xfrm flipH="1">
          <a:off x="1952625" y="82238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463</xdr:row>
      <xdr:rowOff>95250</xdr:rowOff>
    </xdr:from>
    <xdr:to>
      <xdr:col>2</xdr:col>
      <xdr:colOff>38100</xdr:colOff>
      <xdr:row>463</xdr:row>
      <xdr:rowOff>104775</xdr:rowOff>
    </xdr:to>
    <xdr:sp macro="" textlink="">
      <xdr:nvSpPr>
        <xdr:cNvPr id="1777" name="Line 7">
          <a:extLst>
            <a:ext uri="{FF2B5EF4-FFF2-40B4-BE49-F238E27FC236}">
              <a16:creationId xmlns:a16="http://schemas.microsoft.com/office/drawing/2014/main" id="{00000000-0008-0000-0200-0000F1060000}"/>
            </a:ext>
          </a:extLst>
        </xdr:cNvPr>
        <xdr:cNvSpPr>
          <a:spLocks noChangeShapeType="1"/>
        </xdr:cNvSpPr>
      </xdr:nvSpPr>
      <xdr:spPr bwMode="auto">
        <a:xfrm flipH="1" flipV="1">
          <a:off x="1409700" y="868489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464</xdr:row>
      <xdr:rowOff>114300</xdr:rowOff>
    </xdr:from>
    <xdr:to>
      <xdr:col>2</xdr:col>
      <xdr:colOff>0</xdr:colOff>
      <xdr:row>464</xdr:row>
      <xdr:rowOff>114300</xdr:rowOff>
    </xdr:to>
    <xdr:sp macro="" textlink="">
      <xdr:nvSpPr>
        <xdr:cNvPr id="1778" name="Line 8">
          <a:extLst>
            <a:ext uri="{FF2B5EF4-FFF2-40B4-BE49-F238E27FC236}">
              <a16:creationId xmlns:a16="http://schemas.microsoft.com/office/drawing/2014/main" id="{00000000-0008-0000-0200-0000F2060000}"/>
            </a:ext>
          </a:extLst>
        </xdr:cNvPr>
        <xdr:cNvSpPr>
          <a:spLocks noChangeShapeType="1"/>
        </xdr:cNvSpPr>
      </xdr:nvSpPr>
      <xdr:spPr bwMode="auto">
        <a:xfrm flipH="1">
          <a:off x="1409700" y="87039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522</xdr:row>
      <xdr:rowOff>114300</xdr:rowOff>
    </xdr:from>
    <xdr:to>
      <xdr:col>2</xdr:col>
      <xdr:colOff>76200</xdr:colOff>
      <xdr:row>522</xdr:row>
      <xdr:rowOff>114300</xdr:rowOff>
    </xdr:to>
    <xdr:sp macro="" textlink="">
      <xdr:nvSpPr>
        <xdr:cNvPr id="1779" name="Line 8">
          <a:extLst>
            <a:ext uri="{FF2B5EF4-FFF2-40B4-BE49-F238E27FC236}">
              <a16:creationId xmlns:a16="http://schemas.microsoft.com/office/drawing/2014/main" id="{00000000-0008-0000-0200-0000F3060000}"/>
            </a:ext>
          </a:extLst>
        </xdr:cNvPr>
        <xdr:cNvSpPr>
          <a:spLocks noChangeShapeType="1"/>
        </xdr:cNvSpPr>
      </xdr:nvSpPr>
      <xdr:spPr bwMode="auto">
        <a:xfrm flipH="1">
          <a:off x="1485900" y="96983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417</xdr:row>
      <xdr:rowOff>114300</xdr:rowOff>
    </xdr:from>
    <xdr:to>
      <xdr:col>2</xdr:col>
      <xdr:colOff>76200</xdr:colOff>
      <xdr:row>417</xdr:row>
      <xdr:rowOff>114300</xdr:rowOff>
    </xdr:to>
    <xdr:sp macro="" textlink="">
      <xdr:nvSpPr>
        <xdr:cNvPr id="1780" name="Line 8">
          <a:extLst>
            <a:ext uri="{FF2B5EF4-FFF2-40B4-BE49-F238E27FC236}">
              <a16:creationId xmlns:a16="http://schemas.microsoft.com/office/drawing/2014/main" id="{00000000-0008-0000-0200-0000F4060000}"/>
            </a:ext>
          </a:extLst>
        </xdr:cNvPr>
        <xdr:cNvSpPr>
          <a:spLocks noChangeShapeType="1"/>
        </xdr:cNvSpPr>
      </xdr:nvSpPr>
      <xdr:spPr bwMode="auto">
        <a:xfrm flipH="1">
          <a:off x="1485900" y="78714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522</xdr:row>
      <xdr:rowOff>114300</xdr:rowOff>
    </xdr:from>
    <xdr:to>
      <xdr:col>2</xdr:col>
      <xdr:colOff>76200</xdr:colOff>
      <xdr:row>522</xdr:row>
      <xdr:rowOff>114300</xdr:rowOff>
    </xdr:to>
    <xdr:sp macro="" textlink="">
      <xdr:nvSpPr>
        <xdr:cNvPr id="1781" name="Line 8">
          <a:extLst>
            <a:ext uri="{FF2B5EF4-FFF2-40B4-BE49-F238E27FC236}">
              <a16:creationId xmlns:a16="http://schemas.microsoft.com/office/drawing/2014/main" id="{00000000-0008-0000-0200-0000F5060000}"/>
            </a:ext>
          </a:extLst>
        </xdr:cNvPr>
        <xdr:cNvSpPr>
          <a:spLocks noChangeShapeType="1"/>
        </xdr:cNvSpPr>
      </xdr:nvSpPr>
      <xdr:spPr bwMode="auto">
        <a:xfrm flipH="1">
          <a:off x="1485900" y="96983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417</xdr:row>
      <xdr:rowOff>114300</xdr:rowOff>
    </xdr:from>
    <xdr:to>
      <xdr:col>2</xdr:col>
      <xdr:colOff>76200</xdr:colOff>
      <xdr:row>417</xdr:row>
      <xdr:rowOff>114300</xdr:rowOff>
    </xdr:to>
    <xdr:sp macro="" textlink="">
      <xdr:nvSpPr>
        <xdr:cNvPr id="1782" name="Line 8">
          <a:extLst>
            <a:ext uri="{FF2B5EF4-FFF2-40B4-BE49-F238E27FC236}">
              <a16:creationId xmlns:a16="http://schemas.microsoft.com/office/drawing/2014/main" id="{00000000-0008-0000-0200-0000F6060000}"/>
            </a:ext>
          </a:extLst>
        </xdr:cNvPr>
        <xdr:cNvSpPr>
          <a:spLocks noChangeShapeType="1"/>
        </xdr:cNvSpPr>
      </xdr:nvSpPr>
      <xdr:spPr bwMode="auto">
        <a:xfrm flipH="1">
          <a:off x="1485900" y="78714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409</xdr:row>
      <xdr:rowOff>114300</xdr:rowOff>
    </xdr:from>
    <xdr:to>
      <xdr:col>2</xdr:col>
      <xdr:colOff>76200</xdr:colOff>
      <xdr:row>409</xdr:row>
      <xdr:rowOff>114300</xdr:rowOff>
    </xdr:to>
    <xdr:sp macro="" textlink="">
      <xdr:nvSpPr>
        <xdr:cNvPr id="1783" name="Line 8">
          <a:extLst>
            <a:ext uri="{FF2B5EF4-FFF2-40B4-BE49-F238E27FC236}">
              <a16:creationId xmlns:a16="http://schemas.microsoft.com/office/drawing/2014/main" id="{00000000-0008-0000-0200-0000F7060000}"/>
            </a:ext>
          </a:extLst>
        </xdr:cNvPr>
        <xdr:cNvSpPr>
          <a:spLocks noChangeShapeType="1"/>
        </xdr:cNvSpPr>
      </xdr:nvSpPr>
      <xdr:spPr bwMode="auto">
        <a:xfrm flipH="1">
          <a:off x="1485900" y="77343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437</xdr:row>
      <xdr:rowOff>95250</xdr:rowOff>
    </xdr:from>
    <xdr:to>
      <xdr:col>2</xdr:col>
      <xdr:colOff>38100</xdr:colOff>
      <xdr:row>437</xdr:row>
      <xdr:rowOff>104775</xdr:rowOff>
    </xdr:to>
    <xdr:sp macro="" textlink="">
      <xdr:nvSpPr>
        <xdr:cNvPr id="1784" name="Line 7">
          <a:extLst>
            <a:ext uri="{FF2B5EF4-FFF2-40B4-BE49-F238E27FC236}">
              <a16:creationId xmlns:a16="http://schemas.microsoft.com/office/drawing/2014/main" id="{00000000-0008-0000-0200-0000F8060000}"/>
            </a:ext>
          </a:extLst>
        </xdr:cNvPr>
        <xdr:cNvSpPr>
          <a:spLocks noChangeShapeType="1"/>
        </xdr:cNvSpPr>
      </xdr:nvSpPr>
      <xdr:spPr bwMode="auto">
        <a:xfrm flipH="1" flipV="1">
          <a:off x="1409700" y="823912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438</xdr:row>
      <xdr:rowOff>114300</xdr:rowOff>
    </xdr:from>
    <xdr:to>
      <xdr:col>2</xdr:col>
      <xdr:colOff>0</xdr:colOff>
      <xdr:row>438</xdr:row>
      <xdr:rowOff>114300</xdr:rowOff>
    </xdr:to>
    <xdr:sp macro="" textlink="">
      <xdr:nvSpPr>
        <xdr:cNvPr id="1785" name="Line 8">
          <a:extLst>
            <a:ext uri="{FF2B5EF4-FFF2-40B4-BE49-F238E27FC236}">
              <a16:creationId xmlns:a16="http://schemas.microsoft.com/office/drawing/2014/main" id="{00000000-0008-0000-0200-0000F9060000}"/>
            </a:ext>
          </a:extLst>
        </xdr:cNvPr>
        <xdr:cNvSpPr>
          <a:spLocks noChangeShapeType="1"/>
        </xdr:cNvSpPr>
      </xdr:nvSpPr>
      <xdr:spPr bwMode="auto">
        <a:xfrm flipH="1">
          <a:off x="1409700" y="82581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436</xdr:row>
      <xdr:rowOff>114300</xdr:rowOff>
    </xdr:from>
    <xdr:to>
      <xdr:col>2</xdr:col>
      <xdr:colOff>85725</xdr:colOff>
      <xdr:row>436</xdr:row>
      <xdr:rowOff>114300</xdr:rowOff>
    </xdr:to>
    <xdr:sp macro="" textlink="">
      <xdr:nvSpPr>
        <xdr:cNvPr id="1786" name="Line 8">
          <a:extLst>
            <a:ext uri="{FF2B5EF4-FFF2-40B4-BE49-F238E27FC236}">
              <a16:creationId xmlns:a16="http://schemas.microsoft.com/office/drawing/2014/main" id="{00000000-0008-0000-0200-0000FA060000}"/>
            </a:ext>
          </a:extLst>
        </xdr:cNvPr>
        <xdr:cNvSpPr>
          <a:spLocks noChangeShapeType="1"/>
        </xdr:cNvSpPr>
      </xdr:nvSpPr>
      <xdr:spPr bwMode="auto">
        <a:xfrm flipH="1">
          <a:off x="1952625" y="82238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463</xdr:row>
      <xdr:rowOff>95250</xdr:rowOff>
    </xdr:from>
    <xdr:to>
      <xdr:col>2</xdr:col>
      <xdr:colOff>38100</xdr:colOff>
      <xdr:row>463</xdr:row>
      <xdr:rowOff>104775</xdr:rowOff>
    </xdr:to>
    <xdr:sp macro="" textlink="">
      <xdr:nvSpPr>
        <xdr:cNvPr id="1787" name="Line 7">
          <a:extLst>
            <a:ext uri="{FF2B5EF4-FFF2-40B4-BE49-F238E27FC236}">
              <a16:creationId xmlns:a16="http://schemas.microsoft.com/office/drawing/2014/main" id="{00000000-0008-0000-0200-0000FB060000}"/>
            </a:ext>
          </a:extLst>
        </xdr:cNvPr>
        <xdr:cNvSpPr>
          <a:spLocks noChangeShapeType="1"/>
        </xdr:cNvSpPr>
      </xdr:nvSpPr>
      <xdr:spPr bwMode="auto">
        <a:xfrm flipH="1" flipV="1">
          <a:off x="1409700" y="868489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464</xdr:row>
      <xdr:rowOff>114300</xdr:rowOff>
    </xdr:from>
    <xdr:to>
      <xdr:col>2</xdr:col>
      <xdr:colOff>0</xdr:colOff>
      <xdr:row>464</xdr:row>
      <xdr:rowOff>114300</xdr:rowOff>
    </xdr:to>
    <xdr:sp macro="" textlink="">
      <xdr:nvSpPr>
        <xdr:cNvPr id="1788" name="Line 8">
          <a:extLst>
            <a:ext uri="{FF2B5EF4-FFF2-40B4-BE49-F238E27FC236}">
              <a16:creationId xmlns:a16="http://schemas.microsoft.com/office/drawing/2014/main" id="{00000000-0008-0000-0200-0000FC060000}"/>
            </a:ext>
          </a:extLst>
        </xdr:cNvPr>
        <xdr:cNvSpPr>
          <a:spLocks noChangeShapeType="1"/>
        </xdr:cNvSpPr>
      </xdr:nvSpPr>
      <xdr:spPr bwMode="auto">
        <a:xfrm flipH="1">
          <a:off x="1409700" y="87039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352</xdr:row>
      <xdr:rowOff>114300</xdr:rowOff>
    </xdr:from>
    <xdr:to>
      <xdr:col>2</xdr:col>
      <xdr:colOff>85725</xdr:colOff>
      <xdr:row>352</xdr:row>
      <xdr:rowOff>114300</xdr:rowOff>
    </xdr:to>
    <xdr:sp macro="" textlink="">
      <xdr:nvSpPr>
        <xdr:cNvPr id="1789" name="Line 8">
          <a:extLst>
            <a:ext uri="{FF2B5EF4-FFF2-40B4-BE49-F238E27FC236}">
              <a16:creationId xmlns:a16="http://schemas.microsoft.com/office/drawing/2014/main" id="{00000000-0008-0000-0200-0000FD060000}"/>
            </a:ext>
          </a:extLst>
        </xdr:cNvPr>
        <xdr:cNvSpPr>
          <a:spLocks noChangeShapeType="1"/>
        </xdr:cNvSpPr>
      </xdr:nvSpPr>
      <xdr:spPr bwMode="auto">
        <a:xfrm flipH="1">
          <a:off x="1952625" y="67570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368</xdr:row>
      <xdr:rowOff>114300</xdr:rowOff>
    </xdr:from>
    <xdr:to>
      <xdr:col>2</xdr:col>
      <xdr:colOff>0</xdr:colOff>
      <xdr:row>368</xdr:row>
      <xdr:rowOff>114300</xdr:rowOff>
    </xdr:to>
    <xdr:sp macro="" textlink="">
      <xdr:nvSpPr>
        <xdr:cNvPr id="1790" name="Line 8">
          <a:extLst>
            <a:ext uri="{FF2B5EF4-FFF2-40B4-BE49-F238E27FC236}">
              <a16:creationId xmlns:a16="http://schemas.microsoft.com/office/drawing/2014/main" id="{00000000-0008-0000-0200-0000FE060000}"/>
            </a:ext>
          </a:extLst>
        </xdr:cNvPr>
        <xdr:cNvSpPr>
          <a:spLocks noChangeShapeType="1"/>
        </xdr:cNvSpPr>
      </xdr:nvSpPr>
      <xdr:spPr bwMode="auto">
        <a:xfrm flipH="1">
          <a:off x="1409700" y="70313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397</xdr:row>
      <xdr:rowOff>114300</xdr:rowOff>
    </xdr:from>
    <xdr:to>
      <xdr:col>2</xdr:col>
      <xdr:colOff>76200</xdr:colOff>
      <xdr:row>397</xdr:row>
      <xdr:rowOff>114300</xdr:rowOff>
    </xdr:to>
    <xdr:sp macro="" textlink="">
      <xdr:nvSpPr>
        <xdr:cNvPr id="1791" name="Line 8">
          <a:extLst>
            <a:ext uri="{FF2B5EF4-FFF2-40B4-BE49-F238E27FC236}">
              <a16:creationId xmlns:a16="http://schemas.microsoft.com/office/drawing/2014/main" id="{00000000-0008-0000-0200-0000FF060000}"/>
            </a:ext>
          </a:extLst>
        </xdr:cNvPr>
        <xdr:cNvSpPr>
          <a:spLocks noChangeShapeType="1"/>
        </xdr:cNvSpPr>
      </xdr:nvSpPr>
      <xdr:spPr bwMode="auto">
        <a:xfrm flipH="1">
          <a:off x="1485900" y="75285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333</xdr:row>
      <xdr:rowOff>114300</xdr:rowOff>
    </xdr:from>
    <xdr:to>
      <xdr:col>2</xdr:col>
      <xdr:colOff>76200</xdr:colOff>
      <xdr:row>333</xdr:row>
      <xdr:rowOff>114300</xdr:rowOff>
    </xdr:to>
    <xdr:sp macro="" textlink="">
      <xdr:nvSpPr>
        <xdr:cNvPr id="1792" name="Line 8">
          <a:extLst>
            <a:ext uri="{FF2B5EF4-FFF2-40B4-BE49-F238E27FC236}">
              <a16:creationId xmlns:a16="http://schemas.microsoft.com/office/drawing/2014/main" id="{00000000-0008-0000-0200-000000070000}"/>
            </a:ext>
          </a:extLst>
        </xdr:cNvPr>
        <xdr:cNvSpPr>
          <a:spLocks noChangeShapeType="1"/>
        </xdr:cNvSpPr>
      </xdr:nvSpPr>
      <xdr:spPr bwMode="auto">
        <a:xfrm flipH="1">
          <a:off x="1485900" y="64160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397</xdr:row>
      <xdr:rowOff>114300</xdr:rowOff>
    </xdr:from>
    <xdr:to>
      <xdr:col>2</xdr:col>
      <xdr:colOff>76200</xdr:colOff>
      <xdr:row>397</xdr:row>
      <xdr:rowOff>114300</xdr:rowOff>
    </xdr:to>
    <xdr:sp macro="" textlink="">
      <xdr:nvSpPr>
        <xdr:cNvPr id="1793" name="Line 8">
          <a:extLst>
            <a:ext uri="{FF2B5EF4-FFF2-40B4-BE49-F238E27FC236}">
              <a16:creationId xmlns:a16="http://schemas.microsoft.com/office/drawing/2014/main" id="{00000000-0008-0000-0200-000001070000}"/>
            </a:ext>
          </a:extLst>
        </xdr:cNvPr>
        <xdr:cNvSpPr>
          <a:spLocks noChangeShapeType="1"/>
        </xdr:cNvSpPr>
      </xdr:nvSpPr>
      <xdr:spPr bwMode="auto">
        <a:xfrm flipH="1">
          <a:off x="1485900" y="75285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333</xdr:row>
      <xdr:rowOff>114300</xdr:rowOff>
    </xdr:from>
    <xdr:to>
      <xdr:col>2</xdr:col>
      <xdr:colOff>76200</xdr:colOff>
      <xdr:row>333</xdr:row>
      <xdr:rowOff>114300</xdr:rowOff>
    </xdr:to>
    <xdr:sp macro="" textlink="">
      <xdr:nvSpPr>
        <xdr:cNvPr id="1794" name="Line 8">
          <a:extLst>
            <a:ext uri="{FF2B5EF4-FFF2-40B4-BE49-F238E27FC236}">
              <a16:creationId xmlns:a16="http://schemas.microsoft.com/office/drawing/2014/main" id="{00000000-0008-0000-0200-000002070000}"/>
            </a:ext>
          </a:extLst>
        </xdr:cNvPr>
        <xdr:cNvSpPr>
          <a:spLocks noChangeShapeType="1"/>
        </xdr:cNvSpPr>
      </xdr:nvSpPr>
      <xdr:spPr bwMode="auto">
        <a:xfrm flipH="1">
          <a:off x="1485900" y="64160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325</xdr:row>
      <xdr:rowOff>114300</xdr:rowOff>
    </xdr:from>
    <xdr:to>
      <xdr:col>2</xdr:col>
      <xdr:colOff>76200</xdr:colOff>
      <xdr:row>325</xdr:row>
      <xdr:rowOff>114300</xdr:rowOff>
    </xdr:to>
    <xdr:sp macro="" textlink="">
      <xdr:nvSpPr>
        <xdr:cNvPr id="1795" name="Line 8">
          <a:extLst>
            <a:ext uri="{FF2B5EF4-FFF2-40B4-BE49-F238E27FC236}">
              <a16:creationId xmlns:a16="http://schemas.microsoft.com/office/drawing/2014/main" id="{00000000-0008-0000-0200-000003070000}"/>
            </a:ext>
          </a:extLst>
        </xdr:cNvPr>
        <xdr:cNvSpPr>
          <a:spLocks noChangeShapeType="1"/>
        </xdr:cNvSpPr>
      </xdr:nvSpPr>
      <xdr:spPr bwMode="auto">
        <a:xfrm flipH="1">
          <a:off x="1485900" y="62722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354</xdr:row>
      <xdr:rowOff>114300</xdr:rowOff>
    </xdr:from>
    <xdr:to>
      <xdr:col>2</xdr:col>
      <xdr:colOff>0</xdr:colOff>
      <xdr:row>354</xdr:row>
      <xdr:rowOff>114300</xdr:rowOff>
    </xdr:to>
    <xdr:sp macro="" textlink="">
      <xdr:nvSpPr>
        <xdr:cNvPr id="1796" name="Line 8">
          <a:extLst>
            <a:ext uri="{FF2B5EF4-FFF2-40B4-BE49-F238E27FC236}">
              <a16:creationId xmlns:a16="http://schemas.microsoft.com/office/drawing/2014/main" id="{00000000-0008-0000-0200-000004070000}"/>
            </a:ext>
          </a:extLst>
        </xdr:cNvPr>
        <xdr:cNvSpPr>
          <a:spLocks noChangeShapeType="1"/>
        </xdr:cNvSpPr>
      </xdr:nvSpPr>
      <xdr:spPr bwMode="auto">
        <a:xfrm flipH="1">
          <a:off x="1409700" y="67913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352</xdr:row>
      <xdr:rowOff>114300</xdr:rowOff>
    </xdr:from>
    <xdr:to>
      <xdr:col>2</xdr:col>
      <xdr:colOff>85725</xdr:colOff>
      <xdr:row>352</xdr:row>
      <xdr:rowOff>114300</xdr:rowOff>
    </xdr:to>
    <xdr:sp macro="" textlink="">
      <xdr:nvSpPr>
        <xdr:cNvPr id="1797" name="Line 8">
          <a:extLst>
            <a:ext uri="{FF2B5EF4-FFF2-40B4-BE49-F238E27FC236}">
              <a16:creationId xmlns:a16="http://schemas.microsoft.com/office/drawing/2014/main" id="{00000000-0008-0000-0200-000005070000}"/>
            </a:ext>
          </a:extLst>
        </xdr:cNvPr>
        <xdr:cNvSpPr>
          <a:spLocks noChangeShapeType="1"/>
        </xdr:cNvSpPr>
      </xdr:nvSpPr>
      <xdr:spPr bwMode="auto">
        <a:xfrm flipH="1">
          <a:off x="1952625" y="67570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368</xdr:row>
      <xdr:rowOff>114300</xdr:rowOff>
    </xdr:from>
    <xdr:to>
      <xdr:col>2</xdr:col>
      <xdr:colOff>0</xdr:colOff>
      <xdr:row>368</xdr:row>
      <xdr:rowOff>114300</xdr:rowOff>
    </xdr:to>
    <xdr:sp macro="" textlink="">
      <xdr:nvSpPr>
        <xdr:cNvPr id="1798" name="Line 8">
          <a:extLst>
            <a:ext uri="{FF2B5EF4-FFF2-40B4-BE49-F238E27FC236}">
              <a16:creationId xmlns:a16="http://schemas.microsoft.com/office/drawing/2014/main" id="{00000000-0008-0000-0200-000006070000}"/>
            </a:ext>
          </a:extLst>
        </xdr:cNvPr>
        <xdr:cNvSpPr>
          <a:spLocks noChangeShapeType="1"/>
        </xdr:cNvSpPr>
      </xdr:nvSpPr>
      <xdr:spPr bwMode="auto">
        <a:xfrm flipH="1">
          <a:off x="1409700" y="70313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302</xdr:row>
      <xdr:rowOff>114300</xdr:rowOff>
    </xdr:from>
    <xdr:to>
      <xdr:col>2</xdr:col>
      <xdr:colOff>85725</xdr:colOff>
      <xdr:row>302</xdr:row>
      <xdr:rowOff>114300</xdr:rowOff>
    </xdr:to>
    <xdr:sp macro="" textlink="">
      <xdr:nvSpPr>
        <xdr:cNvPr id="1799" name="Line 8">
          <a:extLst>
            <a:ext uri="{FF2B5EF4-FFF2-40B4-BE49-F238E27FC236}">
              <a16:creationId xmlns:a16="http://schemas.microsoft.com/office/drawing/2014/main" id="{00000000-0008-0000-0200-000007070000}"/>
            </a:ext>
          </a:extLst>
        </xdr:cNvPr>
        <xdr:cNvSpPr>
          <a:spLocks noChangeShapeType="1"/>
        </xdr:cNvSpPr>
      </xdr:nvSpPr>
      <xdr:spPr bwMode="auto">
        <a:xfrm flipH="1">
          <a:off x="1952625" y="57026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317</xdr:row>
      <xdr:rowOff>114300</xdr:rowOff>
    </xdr:from>
    <xdr:to>
      <xdr:col>2</xdr:col>
      <xdr:colOff>76200</xdr:colOff>
      <xdr:row>317</xdr:row>
      <xdr:rowOff>114300</xdr:rowOff>
    </xdr:to>
    <xdr:sp macro="" textlink="">
      <xdr:nvSpPr>
        <xdr:cNvPr id="1800" name="Line 8">
          <a:extLst>
            <a:ext uri="{FF2B5EF4-FFF2-40B4-BE49-F238E27FC236}">
              <a16:creationId xmlns:a16="http://schemas.microsoft.com/office/drawing/2014/main" id="{00000000-0008-0000-0200-000008070000}"/>
            </a:ext>
          </a:extLst>
        </xdr:cNvPr>
        <xdr:cNvSpPr>
          <a:spLocks noChangeShapeType="1"/>
        </xdr:cNvSpPr>
      </xdr:nvSpPr>
      <xdr:spPr bwMode="auto">
        <a:xfrm flipH="1">
          <a:off x="1485900" y="60740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317</xdr:row>
      <xdr:rowOff>114300</xdr:rowOff>
    </xdr:from>
    <xdr:to>
      <xdr:col>2</xdr:col>
      <xdr:colOff>76200</xdr:colOff>
      <xdr:row>317</xdr:row>
      <xdr:rowOff>114300</xdr:rowOff>
    </xdr:to>
    <xdr:sp macro="" textlink="">
      <xdr:nvSpPr>
        <xdr:cNvPr id="1801" name="Line 8">
          <a:extLst>
            <a:ext uri="{FF2B5EF4-FFF2-40B4-BE49-F238E27FC236}">
              <a16:creationId xmlns:a16="http://schemas.microsoft.com/office/drawing/2014/main" id="{00000000-0008-0000-0200-000009070000}"/>
            </a:ext>
          </a:extLst>
        </xdr:cNvPr>
        <xdr:cNvSpPr>
          <a:spLocks noChangeShapeType="1"/>
        </xdr:cNvSpPr>
      </xdr:nvSpPr>
      <xdr:spPr bwMode="auto">
        <a:xfrm flipH="1">
          <a:off x="1485900" y="60740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304</xdr:row>
      <xdr:rowOff>114300</xdr:rowOff>
    </xdr:from>
    <xdr:to>
      <xdr:col>2</xdr:col>
      <xdr:colOff>0</xdr:colOff>
      <xdr:row>304</xdr:row>
      <xdr:rowOff>114300</xdr:rowOff>
    </xdr:to>
    <xdr:sp macro="" textlink="">
      <xdr:nvSpPr>
        <xdr:cNvPr id="1802" name="Line 8">
          <a:extLst>
            <a:ext uri="{FF2B5EF4-FFF2-40B4-BE49-F238E27FC236}">
              <a16:creationId xmlns:a16="http://schemas.microsoft.com/office/drawing/2014/main" id="{00000000-0008-0000-0200-00000A070000}"/>
            </a:ext>
          </a:extLst>
        </xdr:cNvPr>
        <xdr:cNvSpPr>
          <a:spLocks noChangeShapeType="1"/>
        </xdr:cNvSpPr>
      </xdr:nvSpPr>
      <xdr:spPr bwMode="auto">
        <a:xfrm flipH="1">
          <a:off x="1409700" y="57521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302</xdr:row>
      <xdr:rowOff>114300</xdr:rowOff>
    </xdr:from>
    <xdr:to>
      <xdr:col>2</xdr:col>
      <xdr:colOff>85725</xdr:colOff>
      <xdr:row>302</xdr:row>
      <xdr:rowOff>114300</xdr:rowOff>
    </xdr:to>
    <xdr:sp macro="" textlink="">
      <xdr:nvSpPr>
        <xdr:cNvPr id="1803" name="Line 8">
          <a:extLst>
            <a:ext uri="{FF2B5EF4-FFF2-40B4-BE49-F238E27FC236}">
              <a16:creationId xmlns:a16="http://schemas.microsoft.com/office/drawing/2014/main" id="{00000000-0008-0000-0200-00000B070000}"/>
            </a:ext>
          </a:extLst>
        </xdr:cNvPr>
        <xdr:cNvSpPr>
          <a:spLocks noChangeShapeType="1"/>
        </xdr:cNvSpPr>
      </xdr:nvSpPr>
      <xdr:spPr bwMode="auto">
        <a:xfrm flipH="1">
          <a:off x="1952625" y="57026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532</xdr:row>
      <xdr:rowOff>114300</xdr:rowOff>
    </xdr:from>
    <xdr:to>
      <xdr:col>2</xdr:col>
      <xdr:colOff>66675</xdr:colOff>
      <xdr:row>532</xdr:row>
      <xdr:rowOff>114300</xdr:rowOff>
    </xdr:to>
    <xdr:sp macro="" textlink="">
      <xdr:nvSpPr>
        <xdr:cNvPr id="1804" name="Line 8">
          <a:extLst>
            <a:ext uri="{FF2B5EF4-FFF2-40B4-BE49-F238E27FC236}">
              <a16:creationId xmlns:a16="http://schemas.microsoft.com/office/drawing/2014/main" id="{00000000-0008-0000-0200-00000C070000}"/>
            </a:ext>
          </a:extLst>
        </xdr:cNvPr>
        <xdr:cNvSpPr>
          <a:spLocks noChangeShapeType="1"/>
        </xdr:cNvSpPr>
      </xdr:nvSpPr>
      <xdr:spPr>
        <a:xfrm flipH="1">
          <a:off x="1476375" y="986980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419</xdr:row>
      <xdr:rowOff>114300</xdr:rowOff>
    </xdr:from>
    <xdr:to>
      <xdr:col>2</xdr:col>
      <xdr:colOff>66675</xdr:colOff>
      <xdr:row>419</xdr:row>
      <xdr:rowOff>114300</xdr:rowOff>
    </xdr:to>
    <xdr:sp macro="" textlink="">
      <xdr:nvSpPr>
        <xdr:cNvPr id="1805" name="Line 8">
          <a:extLst>
            <a:ext uri="{FF2B5EF4-FFF2-40B4-BE49-F238E27FC236}">
              <a16:creationId xmlns:a16="http://schemas.microsoft.com/office/drawing/2014/main" id="{00000000-0008-0000-0200-00000D070000}"/>
            </a:ext>
          </a:extLst>
        </xdr:cNvPr>
        <xdr:cNvSpPr>
          <a:spLocks noChangeShapeType="1"/>
        </xdr:cNvSpPr>
      </xdr:nvSpPr>
      <xdr:spPr>
        <a:xfrm flipH="1">
          <a:off x="1476375" y="790575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551</xdr:row>
      <xdr:rowOff>114300</xdr:rowOff>
    </xdr:from>
    <xdr:to>
      <xdr:col>2</xdr:col>
      <xdr:colOff>66675</xdr:colOff>
      <xdr:row>551</xdr:row>
      <xdr:rowOff>114300</xdr:rowOff>
    </xdr:to>
    <xdr:sp macro="" textlink="">
      <xdr:nvSpPr>
        <xdr:cNvPr id="1806" name="Line 8">
          <a:extLst>
            <a:ext uri="{FF2B5EF4-FFF2-40B4-BE49-F238E27FC236}">
              <a16:creationId xmlns:a16="http://schemas.microsoft.com/office/drawing/2014/main" id="{00000000-0008-0000-0200-00000E070000}"/>
            </a:ext>
          </a:extLst>
        </xdr:cNvPr>
        <xdr:cNvSpPr>
          <a:spLocks noChangeShapeType="1"/>
        </xdr:cNvSpPr>
      </xdr:nvSpPr>
      <xdr:spPr>
        <a:xfrm flipH="1">
          <a:off x="1476375" y="1019556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438</xdr:row>
      <xdr:rowOff>114300</xdr:rowOff>
    </xdr:from>
    <xdr:to>
      <xdr:col>2</xdr:col>
      <xdr:colOff>66675</xdr:colOff>
      <xdr:row>438</xdr:row>
      <xdr:rowOff>114300</xdr:rowOff>
    </xdr:to>
    <xdr:sp macro="" textlink="">
      <xdr:nvSpPr>
        <xdr:cNvPr id="1807" name="Line 8">
          <a:extLst>
            <a:ext uri="{FF2B5EF4-FFF2-40B4-BE49-F238E27FC236}">
              <a16:creationId xmlns:a16="http://schemas.microsoft.com/office/drawing/2014/main" id="{00000000-0008-0000-0200-00000F070000}"/>
            </a:ext>
          </a:extLst>
        </xdr:cNvPr>
        <xdr:cNvSpPr>
          <a:spLocks noChangeShapeType="1"/>
        </xdr:cNvSpPr>
      </xdr:nvSpPr>
      <xdr:spPr>
        <a:xfrm flipH="1">
          <a:off x="1476375" y="825817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445</xdr:row>
      <xdr:rowOff>114300</xdr:rowOff>
    </xdr:from>
    <xdr:to>
      <xdr:col>2</xdr:col>
      <xdr:colOff>66675</xdr:colOff>
      <xdr:row>445</xdr:row>
      <xdr:rowOff>114300</xdr:rowOff>
    </xdr:to>
    <xdr:sp macro="" textlink="">
      <xdr:nvSpPr>
        <xdr:cNvPr id="1808" name="Line 8">
          <a:extLst>
            <a:ext uri="{FF2B5EF4-FFF2-40B4-BE49-F238E27FC236}">
              <a16:creationId xmlns:a16="http://schemas.microsoft.com/office/drawing/2014/main" id="{00000000-0008-0000-0200-000010070000}"/>
            </a:ext>
          </a:extLst>
        </xdr:cNvPr>
        <xdr:cNvSpPr>
          <a:spLocks noChangeShapeType="1"/>
        </xdr:cNvSpPr>
      </xdr:nvSpPr>
      <xdr:spPr>
        <a:xfrm flipH="1">
          <a:off x="1476375" y="837819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473</xdr:row>
      <xdr:rowOff>95250</xdr:rowOff>
    </xdr:from>
    <xdr:to>
      <xdr:col>2</xdr:col>
      <xdr:colOff>38100</xdr:colOff>
      <xdr:row>473</xdr:row>
      <xdr:rowOff>104775</xdr:rowOff>
    </xdr:to>
    <xdr:sp macro="" textlink="">
      <xdr:nvSpPr>
        <xdr:cNvPr id="1809" name="Line 7">
          <a:extLst>
            <a:ext uri="{FF2B5EF4-FFF2-40B4-BE49-F238E27FC236}">
              <a16:creationId xmlns:a16="http://schemas.microsoft.com/office/drawing/2014/main" id="{00000000-0008-0000-0200-000011070000}"/>
            </a:ext>
          </a:extLst>
        </xdr:cNvPr>
        <xdr:cNvSpPr>
          <a:spLocks noChangeShapeType="1"/>
        </xdr:cNvSpPr>
      </xdr:nvSpPr>
      <xdr:spPr>
        <a:xfrm flipH="1" flipV="1">
          <a:off x="1409700" y="88563450"/>
          <a:ext cx="38100" cy="95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474</xdr:row>
      <xdr:rowOff>114300</xdr:rowOff>
    </xdr:from>
    <xdr:to>
      <xdr:col>2</xdr:col>
      <xdr:colOff>0</xdr:colOff>
      <xdr:row>474</xdr:row>
      <xdr:rowOff>114300</xdr:rowOff>
    </xdr:to>
    <xdr:sp macro="" textlink="">
      <xdr:nvSpPr>
        <xdr:cNvPr id="1810" name="Line 8">
          <a:extLst>
            <a:ext uri="{FF2B5EF4-FFF2-40B4-BE49-F238E27FC236}">
              <a16:creationId xmlns:a16="http://schemas.microsoft.com/office/drawing/2014/main" id="{00000000-0008-0000-0200-000012070000}"/>
            </a:ext>
          </a:extLst>
        </xdr:cNvPr>
        <xdr:cNvSpPr>
          <a:spLocks noChangeShapeType="1"/>
        </xdr:cNvSpPr>
      </xdr:nvSpPr>
      <xdr:spPr>
        <a:xfrm flipH="1">
          <a:off x="1409700" y="887539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436</xdr:row>
      <xdr:rowOff>114300</xdr:rowOff>
    </xdr:from>
    <xdr:to>
      <xdr:col>2</xdr:col>
      <xdr:colOff>66675</xdr:colOff>
      <xdr:row>436</xdr:row>
      <xdr:rowOff>114300</xdr:rowOff>
    </xdr:to>
    <xdr:sp macro="" textlink="">
      <xdr:nvSpPr>
        <xdr:cNvPr id="1811" name="Line 8">
          <a:extLst>
            <a:ext uri="{FF2B5EF4-FFF2-40B4-BE49-F238E27FC236}">
              <a16:creationId xmlns:a16="http://schemas.microsoft.com/office/drawing/2014/main" id="{00000000-0008-0000-0200-000013070000}"/>
            </a:ext>
          </a:extLst>
        </xdr:cNvPr>
        <xdr:cNvSpPr>
          <a:spLocks noChangeShapeType="1"/>
        </xdr:cNvSpPr>
      </xdr:nvSpPr>
      <xdr:spPr>
        <a:xfrm flipH="1">
          <a:off x="1476375" y="822388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463</xdr:row>
      <xdr:rowOff>95250</xdr:rowOff>
    </xdr:from>
    <xdr:to>
      <xdr:col>2</xdr:col>
      <xdr:colOff>38100</xdr:colOff>
      <xdr:row>463</xdr:row>
      <xdr:rowOff>104775</xdr:rowOff>
    </xdr:to>
    <xdr:sp macro="" textlink="">
      <xdr:nvSpPr>
        <xdr:cNvPr id="1812" name="Line 7">
          <a:extLst>
            <a:ext uri="{FF2B5EF4-FFF2-40B4-BE49-F238E27FC236}">
              <a16:creationId xmlns:a16="http://schemas.microsoft.com/office/drawing/2014/main" id="{00000000-0008-0000-0200-000014070000}"/>
            </a:ext>
          </a:extLst>
        </xdr:cNvPr>
        <xdr:cNvSpPr>
          <a:spLocks noChangeShapeType="1"/>
        </xdr:cNvSpPr>
      </xdr:nvSpPr>
      <xdr:spPr>
        <a:xfrm flipH="1" flipV="1">
          <a:off x="1409700" y="86848950"/>
          <a:ext cx="38100" cy="95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464</xdr:row>
      <xdr:rowOff>114300</xdr:rowOff>
    </xdr:from>
    <xdr:to>
      <xdr:col>2</xdr:col>
      <xdr:colOff>0</xdr:colOff>
      <xdr:row>464</xdr:row>
      <xdr:rowOff>114300</xdr:rowOff>
    </xdr:to>
    <xdr:sp macro="" textlink="">
      <xdr:nvSpPr>
        <xdr:cNvPr id="1813" name="Line 8">
          <a:extLst>
            <a:ext uri="{FF2B5EF4-FFF2-40B4-BE49-F238E27FC236}">
              <a16:creationId xmlns:a16="http://schemas.microsoft.com/office/drawing/2014/main" id="{00000000-0008-0000-0200-000015070000}"/>
            </a:ext>
          </a:extLst>
        </xdr:cNvPr>
        <xdr:cNvSpPr>
          <a:spLocks noChangeShapeType="1"/>
        </xdr:cNvSpPr>
      </xdr:nvSpPr>
      <xdr:spPr>
        <a:xfrm flipH="1">
          <a:off x="1409700" y="870394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522</xdr:row>
      <xdr:rowOff>114300</xdr:rowOff>
    </xdr:from>
    <xdr:to>
      <xdr:col>2</xdr:col>
      <xdr:colOff>66675</xdr:colOff>
      <xdr:row>522</xdr:row>
      <xdr:rowOff>114300</xdr:rowOff>
    </xdr:to>
    <xdr:sp macro="" textlink="">
      <xdr:nvSpPr>
        <xdr:cNvPr id="1814" name="Line 8">
          <a:extLst>
            <a:ext uri="{FF2B5EF4-FFF2-40B4-BE49-F238E27FC236}">
              <a16:creationId xmlns:a16="http://schemas.microsoft.com/office/drawing/2014/main" id="{00000000-0008-0000-0200-000016070000}"/>
            </a:ext>
          </a:extLst>
        </xdr:cNvPr>
        <xdr:cNvSpPr>
          <a:spLocks noChangeShapeType="1"/>
        </xdr:cNvSpPr>
      </xdr:nvSpPr>
      <xdr:spPr>
        <a:xfrm flipH="1">
          <a:off x="1476375" y="969835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417</xdr:row>
      <xdr:rowOff>114300</xdr:rowOff>
    </xdr:from>
    <xdr:to>
      <xdr:col>2</xdr:col>
      <xdr:colOff>66675</xdr:colOff>
      <xdr:row>417</xdr:row>
      <xdr:rowOff>114300</xdr:rowOff>
    </xdr:to>
    <xdr:sp macro="" textlink="">
      <xdr:nvSpPr>
        <xdr:cNvPr id="1815" name="Line 8">
          <a:extLst>
            <a:ext uri="{FF2B5EF4-FFF2-40B4-BE49-F238E27FC236}">
              <a16:creationId xmlns:a16="http://schemas.microsoft.com/office/drawing/2014/main" id="{00000000-0008-0000-0200-000017070000}"/>
            </a:ext>
          </a:extLst>
        </xdr:cNvPr>
        <xdr:cNvSpPr>
          <a:spLocks noChangeShapeType="1"/>
        </xdr:cNvSpPr>
      </xdr:nvSpPr>
      <xdr:spPr>
        <a:xfrm flipH="1">
          <a:off x="1476375" y="787146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522</xdr:row>
      <xdr:rowOff>114300</xdr:rowOff>
    </xdr:from>
    <xdr:to>
      <xdr:col>2</xdr:col>
      <xdr:colOff>66675</xdr:colOff>
      <xdr:row>522</xdr:row>
      <xdr:rowOff>114300</xdr:rowOff>
    </xdr:to>
    <xdr:sp macro="" textlink="">
      <xdr:nvSpPr>
        <xdr:cNvPr id="1816" name="Line 8">
          <a:extLst>
            <a:ext uri="{FF2B5EF4-FFF2-40B4-BE49-F238E27FC236}">
              <a16:creationId xmlns:a16="http://schemas.microsoft.com/office/drawing/2014/main" id="{00000000-0008-0000-0200-000018070000}"/>
            </a:ext>
          </a:extLst>
        </xdr:cNvPr>
        <xdr:cNvSpPr>
          <a:spLocks noChangeShapeType="1"/>
        </xdr:cNvSpPr>
      </xdr:nvSpPr>
      <xdr:spPr>
        <a:xfrm flipH="1">
          <a:off x="1476375" y="969835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417</xdr:row>
      <xdr:rowOff>114300</xdr:rowOff>
    </xdr:from>
    <xdr:to>
      <xdr:col>2</xdr:col>
      <xdr:colOff>66675</xdr:colOff>
      <xdr:row>417</xdr:row>
      <xdr:rowOff>114300</xdr:rowOff>
    </xdr:to>
    <xdr:sp macro="" textlink="">
      <xdr:nvSpPr>
        <xdr:cNvPr id="1817" name="Line 8">
          <a:extLst>
            <a:ext uri="{FF2B5EF4-FFF2-40B4-BE49-F238E27FC236}">
              <a16:creationId xmlns:a16="http://schemas.microsoft.com/office/drawing/2014/main" id="{00000000-0008-0000-0200-000019070000}"/>
            </a:ext>
          </a:extLst>
        </xdr:cNvPr>
        <xdr:cNvSpPr>
          <a:spLocks noChangeShapeType="1"/>
        </xdr:cNvSpPr>
      </xdr:nvSpPr>
      <xdr:spPr>
        <a:xfrm flipH="1">
          <a:off x="1476375" y="787146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409</xdr:row>
      <xdr:rowOff>114300</xdr:rowOff>
    </xdr:from>
    <xdr:to>
      <xdr:col>2</xdr:col>
      <xdr:colOff>66675</xdr:colOff>
      <xdr:row>409</xdr:row>
      <xdr:rowOff>114300</xdr:rowOff>
    </xdr:to>
    <xdr:sp macro="" textlink="">
      <xdr:nvSpPr>
        <xdr:cNvPr id="1818" name="Line 8">
          <a:extLst>
            <a:ext uri="{FF2B5EF4-FFF2-40B4-BE49-F238E27FC236}">
              <a16:creationId xmlns:a16="http://schemas.microsoft.com/office/drawing/2014/main" id="{00000000-0008-0000-0200-00001A070000}"/>
            </a:ext>
          </a:extLst>
        </xdr:cNvPr>
        <xdr:cNvSpPr>
          <a:spLocks noChangeShapeType="1"/>
        </xdr:cNvSpPr>
      </xdr:nvSpPr>
      <xdr:spPr>
        <a:xfrm flipH="1">
          <a:off x="1476375" y="773430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437</xdr:row>
      <xdr:rowOff>95250</xdr:rowOff>
    </xdr:from>
    <xdr:to>
      <xdr:col>2</xdr:col>
      <xdr:colOff>38100</xdr:colOff>
      <xdr:row>437</xdr:row>
      <xdr:rowOff>104775</xdr:rowOff>
    </xdr:to>
    <xdr:sp macro="" textlink="">
      <xdr:nvSpPr>
        <xdr:cNvPr id="1819" name="Line 7">
          <a:extLst>
            <a:ext uri="{FF2B5EF4-FFF2-40B4-BE49-F238E27FC236}">
              <a16:creationId xmlns:a16="http://schemas.microsoft.com/office/drawing/2014/main" id="{00000000-0008-0000-0200-00001B070000}"/>
            </a:ext>
          </a:extLst>
        </xdr:cNvPr>
        <xdr:cNvSpPr>
          <a:spLocks noChangeShapeType="1"/>
        </xdr:cNvSpPr>
      </xdr:nvSpPr>
      <xdr:spPr>
        <a:xfrm flipH="1" flipV="1">
          <a:off x="1409700" y="82391250"/>
          <a:ext cx="38100" cy="95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438</xdr:row>
      <xdr:rowOff>114300</xdr:rowOff>
    </xdr:from>
    <xdr:to>
      <xdr:col>2</xdr:col>
      <xdr:colOff>0</xdr:colOff>
      <xdr:row>438</xdr:row>
      <xdr:rowOff>114300</xdr:rowOff>
    </xdr:to>
    <xdr:sp macro="" textlink="">
      <xdr:nvSpPr>
        <xdr:cNvPr id="1820" name="Line 8">
          <a:extLst>
            <a:ext uri="{FF2B5EF4-FFF2-40B4-BE49-F238E27FC236}">
              <a16:creationId xmlns:a16="http://schemas.microsoft.com/office/drawing/2014/main" id="{00000000-0008-0000-0200-00001C070000}"/>
            </a:ext>
          </a:extLst>
        </xdr:cNvPr>
        <xdr:cNvSpPr>
          <a:spLocks noChangeShapeType="1"/>
        </xdr:cNvSpPr>
      </xdr:nvSpPr>
      <xdr:spPr>
        <a:xfrm flipH="1">
          <a:off x="1409700" y="825817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436</xdr:row>
      <xdr:rowOff>114300</xdr:rowOff>
    </xdr:from>
    <xdr:to>
      <xdr:col>2</xdr:col>
      <xdr:colOff>66675</xdr:colOff>
      <xdr:row>436</xdr:row>
      <xdr:rowOff>114300</xdr:rowOff>
    </xdr:to>
    <xdr:sp macro="" textlink="">
      <xdr:nvSpPr>
        <xdr:cNvPr id="1821" name="Line 8">
          <a:extLst>
            <a:ext uri="{FF2B5EF4-FFF2-40B4-BE49-F238E27FC236}">
              <a16:creationId xmlns:a16="http://schemas.microsoft.com/office/drawing/2014/main" id="{00000000-0008-0000-0200-00001D070000}"/>
            </a:ext>
          </a:extLst>
        </xdr:cNvPr>
        <xdr:cNvSpPr>
          <a:spLocks noChangeShapeType="1"/>
        </xdr:cNvSpPr>
      </xdr:nvSpPr>
      <xdr:spPr>
        <a:xfrm flipH="1">
          <a:off x="1476375" y="822388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463</xdr:row>
      <xdr:rowOff>95250</xdr:rowOff>
    </xdr:from>
    <xdr:to>
      <xdr:col>2</xdr:col>
      <xdr:colOff>38100</xdr:colOff>
      <xdr:row>463</xdr:row>
      <xdr:rowOff>104775</xdr:rowOff>
    </xdr:to>
    <xdr:sp macro="" textlink="">
      <xdr:nvSpPr>
        <xdr:cNvPr id="1822" name="Line 7">
          <a:extLst>
            <a:ext uri="{FF2B5EF4-FFF2-40B4-BE49-F238E27FC236}">
              <a16:creationId xmlns:a16="http://schemas.microsoft.com/office/drawing/2014/main" id="{00000000-0008-0000-0200-00001E070000}"/>
            </a:ext>
          </a:extLst>
        </xdr:cNvPr>
        <xdr:cNvSpPr>
          <a:spLocks noChangeShapeType="1"/>
        </xdr:cNvSpPr>
      </xdr:nvSpPr>
      <xdr:spPr>
        <a:xfrm flipH="1" flipV="1">
          <a:off x="1409700" y="86848950"/>
          <a:ext cx="38100" cy="95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464</xdr:row>
      <xdr:rowOff>114300</xdr:rowOff>
    </xdr:from>
    <xdr:to>
      <xdr:col>2</xdr:col>
      <xdr:colOff>0</xdr:colOff>
      <xdr:row>464</xdr:row>
      <xdr:rowOff>114300</xdr:rowOff>
    </xdr:to>
    <xdr:sp macro="" textlink="">
      <xdr:nvSpPr>
        <xdr:cNvPr id="1823" name="Line 8">
          <a:extLst>
            <a:ext uri="{FF2B5EF4-FFF2-40B4-BE49-F238E27FC236}">
              <a16:creationId xmlns:a16="http://schemas.microsoft.com/office/drawing/2014/main" id="{00000000-0008-0000-0200-00001F070000}"/>
            </a:ext>
          </a:extLst>
        </xdr:cNvPr>
        <xdr:cNvSpPr>
          <a:spLocks noChangeShapeType="1"/>
        </xdr:cNvSpPr>
      </xdr:nvSpPr>
      <xdr:spPr>
        <a:xfrm flipH="1">
          <a:off x="1409700" y="870394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352</xdr:row>
      <xdr:rowOff>114300</xdr:rowOff>
    </xdr:from>
    <xdr:to>
      <xdr:col>2</xdr:col>
      <xdr:colOff>66675</xdr:colOff>
      <xdr:row>352</xdr:row>
      <xdr:rowOff>114300</xdr:rowOff>
    </xdr:to>
    <xdr:sp macro="" textlink="">
      <xdr:nvSpPr>
        <xdr:cNvPr id="1824" name="Line 8">
          <a:extLst>
            <a:ext uri="{FF2B5EF4-FFF2-40B4-BE49-F238E27FC236}">
              <a16:creationId xmlns:a16="http://schemas.microsoft.com/office/drawing/2014/main" id="{00000000-0008-0000-0200-000020070000}"/>
            </a:ext>
          </a:extLst>
        </xdr:cNvPr>
        <xdr:cNvSpPr>
          <a:spLocks noChangeShapeType="1"/>
        </xdr:cNvSpPr>
      </xdr:nvSpPr>
      <xdr:spPr>
        <a:xfrm flipH="1">
          <a:off x="1476375" y="675703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368</xdr:row>
      <xdr:rowOff>114300</xdr:rowOff>
    </xdr:from>
    <xdr:to>
      <xdr:col>2</xdr:col>
      <xdr:colOff>0</xdr:colOff>
      <xdr:row>368</xdr:row>
      <xdr:rowOff>114300</xdr:rowOff>
    </xdr:to>
    <xdr:sp macro="" textlink="">
      <xdr:nvSpPr>
        <xdr:cNvPr id="1825" name="Line 8">
          <a:extLst>
            <a:ext uri="{FF2B5EF4-FFF2-40B4-BE49-F238E27FC236}">
              <a16:creationId xmlns:a16="http://schemas.microsoft.com/office/drawing/2014/main" id="{00000000-0008-0000-0200-000021070000}"/>
            </a:ext>
          </a:extLst>
        </xdr:cNvPr>
        <xdr:cNvSpPr>
          <a:spLocks noChangeShapeType="1"/>
        </xdr:cNvSpPr>
      </xdr:nvSpPr>
      <xdr:spPr>
        <a:xfrm flipH="1">
          <a:off x="1409700" y="703135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397</xdr:row>
      <xdr:rowOff>114300</xdr:rowOff>
    </xdr:from>
    <xdr:to>
      <xdr:col>2</xdr:col>
      <xdr:colOff>66675</xdr:colOff>
      <xdr:row>397</xdr:row>
      <xdr:rowOff>114300</xdr:rowOff>
    </xdr:to>
    <xdr:sp macro="" textlink="">
      <xdr:nvSpPr>
        <xdr:cNvPr id="1826" name="Line 8">
          <a:extLst>
            <a:ext uri="{FF2B5EF4-FFF2-40B4-BE49-F238E27FC236}">
              <a16:creationId xmlns:a16="http://schemas.microsoft.com/office/drawing/2014/main" id="{00000000-0008-0000-0200-000022070000}"/>
            </a:ext>
          </a:extLst>
        </xdr:cNvPr>
        <xdr:cNvSpPr>
          <a:spLocks noChangeShapeType="1"/>
        </xdr:cNvSpPr>
      </xdr:nvSpPr>
      <xdr:spPr>
        <a:xfrm flipH="1">
          <a:off x="1476375" y="752856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333</xdr:row>
      <xdr:rowOff>114300</xdr:rowOff>
    </xdr:from>
    <xdr:to>
      <xdr:col>2</xdr:col>
      <xdr:colOff>66675</xdr:colOff>
      <xdr:row>333</xdr:row>
      <xdr:rowOff>114300</xdr:rowOff>
    </xdr:to>
    <xdr:sp macro="" textlink="">
      <xdr:nvSpPr>
        <xdr:cNvPr id="1827" name="Line 8">
          <a:extLst>
            <a:ext uri="{FF2B5EF4-FFF2-40B4-BE49-F238E27FC236}">
              <a16:creationId xmlns:a16="http://schemas.microsoft.com/office/drawing/2014/main" id="{00000000-0008-0000-0200-000023070000}"/>
            </a:ext>
          </a:extLst>
        </xdr:cNvPr>
        <xdr:cNvSpPr>
          <a:spLocks noChangeShapeType="1"/>
        </xdr:cNvSpPr>
      </xdr:nvSpPr>
      <xdr:spPr>
        <a:xfrm flipH="1">
          <a:off x="1476375" y="641604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397</xdr:row>
      <xdr:rowOff>114300</xdr:rowOff>
    </xdr:from>
    <xdr:to>
      <xdr:col>2</xdr:col>
      <xdr:colOff>66675</xdr:colOff>
      <xdr:row>397</xdr:row>
      <xdr:rowOff>114300</xdr:rowOff>
    </xdr:to>
    <xdr:sp macro="" textlink="">
      <xdr:nvSpPr>
        <xdr:cNvPr id="1828" name="Line 8">
          <a:extLst>
            <a:ext uri="{FF2B5EF4-FFF2-40B4-BE49-F238E27FC236}">
              <a16:creationId xmlns:a16="http://schemas.microsoft.com/office/drawing/2014/main" id="{00000000-0008-0000-0200-000024070000}"/>
            </a:ext>
          </a:extLst>
        </xdr:cNvPr>
        <xdr:cNvSpPr>
          <a:spLocks noChangeShapeType="1"/>
        </xdr:cNvSpPr>
      </xdr:nvSpPr>
      <xdr:spPr>
        <a:xfrm flipH="1">
          <a:off x="1476375" y="752856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333</xdr:row>
      <xdr:rowOff>114300</xdr:rowOff>
    </xdr:from>
    <xdr:to>
      <xdr:col>2</xdr:col>
      <xdr:colOff>66675</xdr:colOff>
      <xdr:row>333</xdr:row>
      <xdr:rowOff>114300</xdr:rowOff>
    </xdr:to>
    <xdr:sp macro="" textlink="">
      <xdr:nvSpPr>
        <xdr:cNvPr id="1829" name="Line 8">
          <a:extLst>
            <a:ext uri="{FF2B5EF4-FFF2-40B4-BE49-F238E27FC236}">
              <a16:creationId xmlns:a16="http://schemas.microsoft.com/office/drawing/2014/main" id="{00000000-0008-0000-0200-000025070000}"/>
            </a:ext>
          </a:extLst>
        </xdr:cNvPr>
        <xdr:cNvSpPr>
          <a:spLocks noChangeShapeType="1"/>
        </xdr:cNvSpPr>
      </xdr:nvSpPr>
      <xdr:spPr>
        <a:xfrm flipH="1">
          <a:off x="1476375" y="641604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325</xdr:row>
      <xdr:rowOff>114300</xdr:rowOff>
    </xdr:from>
    <xdr:to>
      <xdr:col>2</xdr:col>
      <xdr:colOff>66675</xdr:colOff>
      <xdr:row>325</xdr:row>
      <xdr:rowOff>114300</xdr:rowOff>
    </xdr:to>
    <xdr:sp macro="" textlink="">
      <xdr:nvSpPr>
        <xdr:cNvPr id="1830" name="Line 8">
          <a:extLst>
            <a:ext uri="{FF2B5EF4-FFF2-40B4-BE49-F238E27FC236}">
              <a16:creationId xmlns:a16="http://schemas.microsoft.com/office/drawing/2014/main" id="{00000000-0008-0000-0200-000026070000}"/>
            </a:ext>
          </a:extLst>
        </xdr:cNvPr>
        <xdr:cNvSpPr>
          <a:spLocks noChangeShapeType="1"/>
        </xdr:cNvSpPr>
      </xdr:nvSpPr>
      <xdr:spPr>
        <a:xfrm flipH="1">
          <a:off x="1476375" y="62722125"/>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354</xdr:row>
      <xdr:rowOff>114300</xdr:rowOff>
    </xdr:from>
    <xdr:to>
      <xdr:col>2</xdr:col>
      <xdr:colOff>0</xdr:colOff>
      <xdr:row>354</xdr:row>
      <xdr:rowOff>114300</xdr:rowOff>
    </xdr:to>
    <xdr:sp macro="" textlink="">
      <xdr:nvSpPr>
        <xdr:cNvPr id="1831" name="Line 8">
          <a:extLst>
            <a:ext uri="{FF2B5EF4-FFF2-40B4-BE49-F238E27FC236}">
              <a16:creationId xmlns:a16="http://schemas.microsoft.com/office/drawing/2014/main" id="{00000000-0008-0000-0200-000027070000}"/>
            </a:ext>
          </a:extLst>
        </xdr:cNvPr>
        <xdr:cNvSpPr>
          <a:spLocks noChangeShapeType="1"/>
        </xdr:cNvSpPr>
      </xdr:nvSpPr>
      <xdr:spPr>
        <a:xfrm flipH="1">
          <a:off x="1409700" y="679132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352</xdr:row>
      <xdr:rowOff>114300</xdr:rowOff>
    </xdr:from>
    <xdr:to>
      <xdr:col>2</xdr:col>
      <xdr:colOff>66675</xdr:colOff>
      <xdr:row>352</xdr:row>
      <xdr:rowOff>114300</xdr:rowOff>
    </xdr:to>
    <xdr:sp macro="" textlink="">
      <xdr:nvSpPr>
        <xdr:cNvPr id="1832" name="Line 8">
          <a:extLst>
            <a:ext uri="{FF2B5EF4-FFF2-40B4-BE49-F238E27FC236}">
              <a16:creationId xmlns:a16="http://schemas.microsoft.com/office/drawing/2014/main" id="{00000000-0008-0000-0200-000028070000}"/>
            </a:ext>
          </a:extLst>
        </xdr:cNvPr>
        <xdr:cNvSpPr>
          <a:spLocks noChangeShapeType="1"/>
        </xdr:cNvSpPr>
      </xdr:nvSpPr>
      <xdr:spPr>
        <a:xfrm flipH="1">
          <a:off x="1476375" y="675703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368</xdr:row>
      <xdr:rowOff>114300</xdr:rowOff>
    </xdr:from>
    <xdr:to>
      <xdr:col>2</xdr:col>
      <xdr:colOff>0</xdr:colOff>
      <xdr:row>368</xdr:row>
      <xdr:rowOff>114300</xdr:rowOff>
    </xdr:to>
    <xdr:sp macro="" textlink="">
      <xdr:nvSpPr>
        <xdr:cNvPr id="1833" name="Line 8">
          <a:extLst>
            <a:ext uri="{FF2B5EF4-FFF2-40B4-BE49-F238E27FC236}">
              <a16:creationId xmlns:a16="http://schemas.microsoft.com/office/drawing/2014/main" id="{00000000-0008-0000-0200-000029070000}"/>
            </a:ext>
          </a:extLst>
        </xdr:cNvPr>
        <xdr:cNvSpPr>
          <a:spLocks noChangeShapeType="1"/>
        </xdr:cNvSpPr>
      </xdr:nvSpPr>
      <xdr:spPr>
        <a:xfrm flipH="1">
          <a:off x="1409700" y="703135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507</xdr:row>
      <xdr:rowOff>114300</xdr:rowOff>
    </xdr:from>
    <xdr:to>
      <xdr:col>2</xdr:col>
      <xdr:colOff>123825</xdr:colOff>
      <xdr:row>507</xdr:row>
      <xdr:rowOff>114300</xdr:rowOff>
    </xdr:to>
    <xdr:sp macro="" textlink="">
      <xdr:nvSpPr>
        <xdr:cNvPr id="1834" name="Line 8">
          <a:extLst>
            <a:ext uri="{FF2B5EF4-FFF2-40B4-BE49-F238E27FC236}">
              <a16:creationId xmlns:a16="http://schemas.microsoft.com/office/drawing/2014/main" id="{00000000-0008-0000-0200-00002A070000}"/>
            </a:ext>
          </a:extLst>
        </xdr:cNvPr>
        <xdr:cNvSpPr>
          <a:spLocks noChangeShapeType="1"/>
        </xdr:cNvSpPr>
      </xdr:nvSpPr>
      <xdr:spPr bwMode="auto">
        <a:xfrm flipH="1">
          <a:off x="1943100" y="94411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402</xdr:row>
      <xdr:rowOff>114300</xdr:rowOff>
    </xdr:from>
    <xdr:to>
      <xdr:col>2</xdr:col>
      <xdr:colOff>123825</xdr:colOff>
      <xdr:row>402</xdr:row>
      <xdr:rowOff>114300</xdr:rowOff>
    </xdr:to>
    <xdr:sp macro="" textlink="">
      <xdr:nvSpPr>
        <xdr:cNvPr id="1835" name="Line 8">
          <a:extLst>
            <a:ext uri="{FF2B5EF4-FFF2-40B4-BE49-F238E27FC236}">
              <a16:creationId xmlns:a16="http://schemas.microsoft.com/office/drawing/2014/main" id="{00000000-0008-0000-0200-00002B070000}"/>
            </a:ext>
          </a:extLst>
        </xdr:cNvPr>
        <xdr:cNvSpPr>
          <a:spLocks noChangeShapeType="1"/>
        </xdr:cNvSpPr>
      </xdr:nvSpPr>
      <xdr:spPr bwMode="auto">
        <a:xfrm flipH="1">
          <a:off x="1943100" y="76142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517</xdr:row>
      <xdr:rowOff>114300</xdr:rowOff>
    </xdr:from>
    <xdr:to>
      <xdr:col>2</xdr:col>
      <xdr:colOff>123825</xdr:colOff>
      <xdr:row>517</xdr:row>
      <xdr:rowOff>114300</xdr:rowOff>
    </xdr:to>
    <xdr:sp macro="" textlink="">
      <xdr:nvSpPr>
        <xdr:cNvPr id="1836" name="Line 8">
          <a:extLst>
            <a:ext uri="{FF2B5EF4-FFF2-40B4-BE49-F238E27FC236}">
              <a16:creationId xmlns:a16="http://schemas.microsoft.com/office/drawing/2014/main" id="{00000000-0008-0000-0200-00002C070000}"/>
            </a:ext>
          </a:extLst>
        </xdr:cNvPr>
        <xdr:cNvSpPr>
          <a:spLocks noChangeShapeType="1"/>
        </xdr:cNvSpPr>
      </xdr:nvSpPr>
      <xdr:spPr bwMode="auto">
        <a:xfrm flipH="1">
          <a:off x="1943100" y="96126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408</xdr:row>
      <xdr:rowOff>114300</xdr:rowOff>
    </xdr:from>
    <xdr:to>
      <xdr:col>2</xdr:col>
      <xdr:colOff>123825</xdr:colOff>
      <xdr:row>408</xdr:row>
      <xdr:rowOff>114300</xdr:rowOff>
    </xdr:to>
    <xdr:sp macro="" textlink="">
      <xdr:nvSpPr>
        <xdr:cNvPr id="1837" name="Line 8">
          <a:extLst>
            <a:ext uri="{FF2B5EF4-FFF2-40B4-BE49-F238E27FC236}">
              <a16:creationId xmlns:a16="http://schemas.microsoft.com/office/drawing/2014/main" id="{00000000-0008-0000-0200-00002D070000}"/>
            </a:ext>
          </a:extLst>
        </xdr:cNvPr>
        <xdr:cNvSpPr>
          <a:spLocks noChangeShapeType="1"/>
        </xdr:cNvSpPr>
      </xdr:nvSpPr>
      <xdr:spPr bwMode="auto">
        <a:xfrm flipH="1">
          <a:off x="1943100" y="77171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592</xdr:row>
      <xdr:rowOff>114300</xdr:rowOff>
    </xdr:from>
    <xdr:to>
      <xdr:col>2</xdr:col>
      <xdr:colOff>123825</xdr:colOff>
      <xdr:row>592</xdr:row>
      <xdr:rowOff>114300</xdr:rowOff>
    </xdr:to>
    <xdr:sp macro="" textlink="">
      <xdr:nvSpPr>
        <xdr:cNvPr id="1838" name="Line 8">
          <a:extLst>
            <a:ext uri="{FF2B5EF4-FFF2-40B4-BE49-F238E27FC236}">
              <a16:creationId xmlns:a16="http://schemas.microsoft.com/office/drawing/2014/main" id="{00000000-0008-0000-0200-00002E070000}"/>
            </a:ext>
          </a:extLst>
        </xdr:cNvPr>
        <xdr:cNvSpPr>
          <a:spLocks noChangeShapeType="1"/>
        </xdr:cNvSpPr>
      </xdr:nvSpPr>
      <xdr:spPr bwMode="auto">
        <a:xfrm flipH="1">
          <a:off x="1943100" y="108985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457</xdr:row>
      <xdr:rowOff>114300</xdr:rowOff>
    </xdr:from>
    <xdr:to>
      <xdr:col>2</xdr:col>
      <xdr:colOff>123825</xdr:colOff>
      <xdr:row>457</xdr:row>
      <xdr:rowOff>114300</xdr:rowOff>
    </xdr:to>
    <xdr:sp macro="" textlink="">
      <xdr:nvSpPr>
        <xdr:cNvPr id="1839" name="Line 8">
          <a:extLst>
            <a:ext uri="{FF2B5EF4-FFF2-40B4-BE49-F238E27FC236}">
              <a16:creationId xmlns:a16="http://schemas.microsoft.com/office/drawing/2014/main" id="{00000000-0008-0000-0200-00002F070000}"/>
            </a:ext>
          </a:extLst>
        </xdr:cNvPr>
        <xdr:cNvSpPr>
          <a:spLocks noChangeShapeType="1"/>
        </xdr:cNvSpPr>
      </xdr:nvSpPr>
      <xdr:spPr bwMode="auto">
        <a:xfrm flipH="1">
          <a:off x="1943100" y="85839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554</xdr:row>
      <xdr:rowOff>0</xdr:rowOff>
    </xdr:from>
    <xdr:to>
      <xdr:col>2</xdr:col>
      <xdr:colOff>123825</xdr:colOff>
      <xdr:row>554</xdr:row>
      <xdr:rowOff>0</xdr:rowOff>
    </xdr:to>
    <xdr:sp macro="" textlink="">
      <xdr:nvSpPr>
        <xdr:cNvPr id="1840" name="Line 8">
          <a:extLst>
            <a:ext uri="{FF2B5EF4-FFF2-40B4-BE49-F238E27FC236}">
              <a16:creationId xmlns:a16="http://schemas.microsoft.com/office/drawing/2014/main" id="{00000000-0008-0000-0200-000030070000}"/>
            </a:ext>
          </a:extLst>
        </xdr:cNvPr>
        <xdr:cNvSpPr>
          <a:spLocks noChangeShapeType="1"/>
        </xdr:cNvSpPr>
      </xdr:nvSpPr>
      <xdr:spPr bwMode="auto">
        <a:xfrm flipH="1">
          <a:off x="1943100" y="102355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408</xdr:row>
      <xdr:rowOff>114300</xdr:rowOff>
    </xdr:from>
    <xdr:to>
      <xdr:col>2</xdr:col>
      <xdr:colOff>123825</xdr:colOff>
      <xdr:row>408</xdr:row>
      <xdr:rowOff>114300</xdr:rowOff>
    </xdr:to>
    <xdr:sp macro="" textlink="">
      <xdr:nvSpPr>
        <xdr:cNvPr id="1841" name="Line 8">
          <a:extLst>
            <a:ext uri="{FF2B5EF4-FFF2-40B4-BE49-F238E27FC236}">
              <a16:creationId xmlns:a16="http://schemas.microsoft.com/office/drawing/2014/main" id="{00000000-0008-0000-0200-000031070000}"/>
            </a:ext>
          </a:extLst>
        </xdr:cNvPr>
        <xdr:cNvSpPr>
          <a:spLocks noChangeShapeType="1"/>
        </xdr:cNvSpPr>
      </xdr:nvSpPr>
      <xdr:spPr bwMode="auto">
        <a:xfrm flipH="1">
          <a:off x="1943100" y="77171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436</xdr:row>
      <xdr:rowOff>95250</xdr:rowOff>
    </xdr:from>
    <xdr:to>
      <xdr:col>2</xdr:col>
      <xdr:colOff>38100</xdr:colOff>
      <xdr:row>436</xdr:row>
      <xdr:rowOff>104775</xdr:rowOff>
    </xdr:to>
    <xdr:sp macro="" textlink="">
      <xdr:nvSpPr>
        <xdr:cNvPr id="1842" name="Line 7">
          <a:extLst>
            <a:ext uri="{FF2B5EF4-FFF2-40B4-BE49-F238E27FC236}">
              <a16:creationId xmlns:a16="http://schemas.microsoft.com/office/drawing/2014/main" id="{00000000-0008-0000-0200-000032070000}"/>
            </a:ext>
          </a:extLst>
        </xdr:cNvPr>
        <xdr:cNvSpPr>
          <a:spLocks noChangeShapeType="1"/>
        </xdr:cNvSpPr>
      </xdr:nvSpPr>
      <xdr:spPr bwMode="auto">
        <a:xfrm flipH="1" flipV="1">
          <a:off x="1409700" y="822198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437</xdr:row>
      <xdr:rowOff>114300</xdr:rowOff>
    </xdr:from>
    <xdr:to>
      <xdr:col>2</xdr:col>
      <xdr:colOff>0</xdr:colOff>
      <xdr:row>437</xdr:row>
      <xdr:rowOff>114300</xdr:rowOff>
    </xdr:to>
    <xdr:sp macro="" textlink="">
      <xdr:nvSpPr>
        <xdr:cNvPr id="1843" name="Line 8">
          <a:extLst>
            <a:ext uri="{FF2B5EF4-FFF2-40B4-BE49-F238E27FC236}">
              <a16:creationId xmlns:a16="http://schemas.microsoft.com/office/drawing/2014/main" id="{00000000-0008-0000-0200-000033070000}"/>
            </a:ext>
          </a:extLst>
        </xdr:cNvPr>
        <xdr:cNvSpPr>
          <a:spLocks noChangeShapeType="1"/>
        </xdr:cNvSpPr>
      </xdr:nvSpPr>
      <xdr:spPr bwMode="auto">
        <a:xfrm flipH="1">
          <a:off x="1409700" y="82410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448</xdr:row>
      <xdr:rowOff>114300</xdr:rowOff>
    </xdr:from>
    <xdr:to>
      <xdr:col>2</xdr:col>
      <xdr:colOff>123825</xdr:colOff>
      <xdr:row>448</xdr:row>
      <xdr:rowOff>114300</xdr:rowOff>
    </xdr:to>
    <xdr:sp macro="" textlink="">
      <xdr:nvSpPr>
        <xdr:cNvPr id="1844" name="Line 8">
          <a:extLst>
            <a:ext uri="{FF2B5EF4-FFF2-40B4-BE49-F238E27FC236}">
              <a16:creationId xmlns:a16="http://schemas.microsoft.com/office/drawing/2014/main" id="{00000000-0008-0000-0200-000034070000}"/>
            </a:ext>
          </a:extLst>
        </xdr:cNvPr>
        <xdr:cNvSpPr>
          <a:spLocks noChangeShapeType="1"/>
        </xdr:cNvSpPr>
      </xdr:nvSpPr>
      <xdr:spPr bwMode="auto">
        <a:xfrm flipH="1">
          <a:off x="1943100" y="8429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476</xdr:row>
      <xdr:rowOff>95250</xdr:rowOff>
    </xdr:from>
    <xdr:to>
      <xdr:col>2</xdr:col>
      <xdr:colOff>38100</xdr:colOff>
      <xdr:row>476</xdr:row>
      <xdr:rowOff>104775</xdr:rowOff>
    </xdr:to>
    <xdr:sp macro="" textlink="">
      <xdr:nvSpPr>
        <xdr:cNvPr id="1845" name="Line 7">
          <a:extLst>
            <a:ext uri="{FF2B5EF4-FFF2-40B4-BE49-F238E27FC236}">
              <a16:creationId xmlns:a16="http://schemas.microsoft.com/office/drawing/2014/main" id="{00000000-0008-0000-0200-000035070000}"/>
            </a:ext>
          </a:extLst>
        </xdr:cNvPr>
        <xdr:cNvSpPr>
          <a:spLocks noChangeShapeType="1"/>
        </xdr:cNvSpPr>
      </xdr:nvSpPr>
      <xdr:spPr bwMode="auto">
        <a:xfrm flipH="1" flipV="1">
          <a:off x="1409700" y="890778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477</xdr:row>
      <xdr:rowOff>114300</xdr:rowOff>
    </xdr:from>
    <xdr:to>
      <xdr:col>2</xdr:col>
      <xdr:colOff>0</xdr:colOff>
      <xdr:row>477</xdr:row>
      <xdr:rowOff>114300</xdr:rowOff>
    </xdr:to>
    <xdr:sp macro="" textlink="">
      <xdr:nvSpPr>
        <xdr:cNvPr id="1846" name="Line 8">
          <a:extLst>
            <a:ext uri="{FF2B5EF4-FFF2-40B4-BE49-F238E27FC236}">
              <a16:creationId xmlns:a16="http://schemas.microsoft.com/office/drawing/2014/main" id="{00000000-0008-0000-0200-000036070000}"/>
            </a:ext>
          </a:extLst>
        </xdr:cNvPr>
        <xdr:cNvSpPr>
          <a:spLocks noChangeShapeType="1"/>
        </xdr:cNvSpPr>
      </xdr:nvSpPr>
      <xdr:spPr bwMode="auto">
        <a:xfrm flipH="1">
          <a:off x="1409700" y="89268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448</xdr:row>
      <xdr:rowOff>114300</xdr:rowOff>
    </xdr:from>
    <xdr:to>
      <xdr:col>2</xdr:col>
      <xdr:colOff>123825</xdr:colOff>
      <xdr:row>448</xdr:row>
      <xdr:rowOff>114300</xdr:rowOff>
    </xdr:to>
    <xdr:sp macro="" textlink="">
      <xdr:nvSpPr>
        <xdr:cNvPr id="1847" name="Line 8">
          <a:extLst>
            <a:ext uri="{FF2B5EF4-FFF2-40B4-BE49-F238E27FC236}">
              <a16:creationId xmlns:a16="http://schemas.microsoft.com/office/drawing/2014/main" id="{00000000-0008-0000-0200-000037070000}"/>
            </a:ext>
          </a:extLst>
        </xdr:cNvPr>
        <xdr:cNvSpPr>
          <a:spLocks noChangeShapeType="1"/>
        </xdr:cNvSpPr>
      </xdr:nvSpPr>
      <xdr:spPr bwMode="auto">
        <a:xfrm flipH="1">
          <a:off x="1943100" y="8429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476</xdr:row>
      <xdr:rowOff>95250</xdr:rowOff>
    </xdr:from>
    <xdr:to>
      <xdr:col>2</xdr:col>
      <xdr:colOff>38100</xdr:colOff>
      <xdr:row>476</xdr:row>
      <xdr:rowOff>104775</xdr:rowOff>
    </xdr:to>
    <xdr:sp macro="" textlink="">
      <xdr:nvSpPr>
        <xdr:cNvPr id="1848" name="Line 7">
          <a:extLst>
            <a:ext uri="{FF2B5EF4-FFF2-40B4-BE49-F238E27FC236}">
              <a16:creationId xmlns:a16="http://schemas.microsoft.com/office/drawing/2014/main" id="{00000000-0008-0000-0200-000038070000}"/>
            </a:ext>
          </a:extLst>
        </xdr:cNvPr>
        <xdr:cNvSpPr>
          <a:spLocks noChangeShapeType="1"/>
        </xdr:cNvSpPr>
      </xdr:nvSpPr>
      <xdr:spPr bwMode="auto">
        <a:xfrm flipH="1" flipV="1">
          <a:off x="1409700" y="890778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477</xdr:row>
      <xdr:rowOff>114300</xdr:rowOff>
    </xdr:from>
    <xdr:to>
      <xdr:col>2</xdr:col>
      <xdr:colOff>0</xdr:colOff>
      <xdr:row>477</xdr:row>
      <xdr:rowOff>114300</xdr:rowOff>
    </xdr:to>
    <xdr:sp macro="" textlink="">
      <xdr:nvSpPr>
        <xdr:cNvPr id="1849" name="Line 8">
          <a:extLst>
            <a:ext uri="{FF2B5EF4-FFF2-40B4-BE49-F238E27FC236}">
              <a16:creationId xmlns:a16="http://schemas.microsoft.com/office/drawing/2014/main" id="{00000000-0008-0000-0200-000039070000}"/>
            </a:ext>
          </a:extLst>
        </xdr:cNvPr>
        <xdr:cNvSpPr>
          <a:spLocks noChangeShapeType="1"/>
        </xdr:cNvSpPr>
      </xdr:nvSpPr>
      <xdr:spPr bwMode="auto">
        <a:xfrm flipH="1">
          <a:off x="1409700" y="89268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448</xdr:row>
      <xdr:rowOff>114300</xdr:rowOff>
    </xdr:from>
    <xdr:to>
      <xdr:col>2</xdr:col>
      <xdr:colOff>123825</xdr:colOff>
      <xdr:row>448</xdr:row>
      <xdr:rowOff>114300</xdr:rowOff>
    </xdr:to>
    <xdr:sp macro="" textlink="">
      <xdr:nvSpPr>
        <xdr:cNvPr id="1850" name="Line 8">
          <a:extLst>
            <a:ext uri="{FF2B5EF4-FFF2-40B4-BE49-F238E27FC236}">
              <a16:creationId xmlns:a16="http://schemas.microsoft.com/office/drawing/2014/main" id="{00000000-0008-0000-0200-00003A070000}"/>
            </a:ext>
          </a:extLst>
        </xdr:cNvPr>
        <xdr:cNvSpPr>
          <a:spLocks noChangeShapeType="1"/>
        </xdr:cNvSpPr>
      </xdr:nvSpPr>
      <xdr:spPr bwMode="auto">
        <a:xfrm flipH="1">
          <a:off x="1943100" y="8429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476</xdr:row>
      <xdr:rowOff>95250</xdr:rowOff>
    </xdr:from>
    <xdr:to>
      <xdr:col>2</xdr:col>
      <xdr:colOff>38100</xdr:colOff>
      <xdr:row>476</xdr:row>
      <xdr:rowOff>104775</xdr:rowOff>
    </xdr:to>
    <xdr:sp macro="" textlink="">
      <xdr:nvSpPr>
        <xdr:cNvPr id="1851" name="Line 7">
          <a:extLst>
            <a:ext uri="{FF2B5EF4-FFF2-40B4-BE49-F238E27FC236}">
              <a16:creationId xmlns:a16="http://schemas.microsoft.com/office/drawing/2014/main" id="{00000000-0008-0000-0200-00003B070000}"/>
            </a:ext>
          </a:extLst>
        </xdr:cNvPr>
        <xdr:cNvSpPr>
          <a:spLocks noChangeShapeType="1"/>
        </xdr:cNvSpPr>
      </xdr:nvSpPr>
      <xdr:spPr bwMode="auto">
        <a:xfrm flipH="1" flipV="1">
          <a:off x="1409700" y="890778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477</xdr:row>
      <xdr:rowOff>114300</xdr:rowOff>
    </xdr:from>
    <xdr:to>
      <xdr:col>2</xdr:col>
      <xdr:colOff>0</xdr:colOff>
      <xdr:row>477</xdr:row>
      <xdr:rowOff>114300</xdr:rowOff>
    </xdr:to>
    <xdr:sp macro="" textlink="">
      <xdr:nvSpPr>
        <xdr:cNvPr id="1852" name="Line 8">
          <a:extLst>
            <a:ext uri="{FF2B5EF4-FFF2-40B4-BE49-F238E27FC236}">
              <a16:creationId xmlns:a16="http://schemas.microsoft.com/office/drawing/2014/main" id="{00000000-0008-0000-0200-00003C070000}"/>
            </a:ext>
          </a:extLst>
        </xdr:cNvPr>
        <xdr:cNvSpPr>
          <a:spLocks noChangeShapeType="1"/>
        </xdr:cNvSpPr>
      </xdr:nvSpPr>
      <xdr:spPr bwMode="auto">
        <a:xfrm flipH="1">
          <a:off x="1409700" y="89268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554</xdr:row>
      <xdr:rowOff>114300</xdr:rowOff>
    </xdr:from>
    <xdr:to>
      <xdr:col>2</xdr:col>
      <xdr:colOff>57150</xdr:colOff>
      <xdr:row>554</xdr:row>
      <xdr:rowOff>114300</xdr:rowOff>
    </xdr:to>
    <xdr:sp macro="" textlink="">
      <xdr:nvSpPr>
        <xdr:cNvPr id="1853" name="Line 8">
          <a:extLst>
            <a:ext uri="{FF2B5EF4-FFF2-40B4-BE49-F238E27FC236}">
              <a16:creationId xmlns:a16="http://schemas.microsoft.com/office/drawing/2014/main" id="{00000000-0008-0000-0200-00003D070000}"/>
            </a:ext>
          </a:extLst>
        </xdr:cNvPr>
        <xdr:cNvSpPr>
          <a:spLocks noChangeShapeType="1"/>
        </xdr:cNvSpPr>
      </xdr:nvSpPr>
      <xdr:spPr bwMode="auto">
        <a:xfrm flipH="1">
          <a:off x="1943100" y="102469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441</xdr:row>
      <xdr:rowOff>114300</xdr:rowOff>
    </xdr:from>
    <xdr:to>
      <xdr:col>2</xdr:col>
      <xdr:colOff>57150</xdr:colOff>
      <xdr:row>441</xdr:row>
      <xdr:rowOff>114300</xdr:rowOff>
    </xdr:to>
    <xdr:sp macro="" textlink="">
      <xdr:nvSpPr>
        <xdr:cNvPr id="1854" name="Line 8">
          <a:extLst>
            <a:ext uri="{FF2B5EF4-FFF2-40B4-BE49-F238E27FC236}">
              <a16:creationId xmlns:a16="http://schemas.microsoft.com/office/drawing/2014/main" id="{00000000-0008-0000-0200-00003E070000}"/>
            </a:ext>
          </a:extLst>
        </xdr:cNvPr>
        <xdr:cNvSpPr>
          <a:spLocks noChangeShapeType="1"/>
        </xdr:cNvSpPr>
      </xdr:nvSpPr>
      <xdr:spPr bwMode="auto">
        <a:xfrm flipH="1">
          <a:off x="1943100" y="83096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448</xdr:row>
      <xdr:rowOff>114300</xdr:rowOff>
    </xdr:from>
    <xdr:to>
      <xdr:col>2</xdr:col>
      <xdr:colOff>76200</xdr:colOff>
      <xdr:row>448</xdr:row>
      <xdr:rowOff>114300</xdr:rowOff>
    </xdr:to>
    <xdr:sp macro="" textlink="">
      <xdr:nvSpPr>
        <xdr:cNvPr id="1855" name="Line 8">
          <a:extLst>
            <a:ext uri="{FF2B5EF4-FFF2-40B4-BE49-F238E27FC236}">
              <a16:creationId xmlns:a16="http://schemas.microsoft.com/office/drawing/2014/main" id="{00000000-0008-0000-0200-00003F070000}"/>
            </a:ext>
          </a:extLst>
        </xdr:cNvPr>
        <xdr:cNvSpPr>
          <a:spLocks noChangeShapeType="1"/>
        </xdr:cNvSpPr>
      </xdr:nvSpPr>
      <xdr:spPr bwMode="auto">
        <a:xfrm flipH="1">
          <a:off x="1943100" y="8429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476</xdr:row>
      <xdr:rowOff>95250</xdr:rowOff>
    </xdr:from>
    <xdr:to>
      <xdr:col>2</xdr:col>
      <xdr:colOff>38100</xdr:colOff>
      <xdr:row>476</xdr:row>
      <xdr:rowOff>104775</xdr:rowOff>
    </xdr:to>
    <xdr:sp macro="" textlink="">
      <xdr:nvSpPr>
        <xdr:cNvPr id="1856" name="Line 7">
          <a:extLst>
            <a:ext uri="{FF2B5EF4-FFF2-40B4-BE49-F238E27FC236}">
              <a16:creationId xmlns:a16="http://schemas.microsoft.com/office/drawing/2014/main" id="{00000000-0008-0000-0200-000040070000}"/>
            </a:ext>
          </a:extLst>
        </xdr:cNvPr>
        <xdr:cNvSpPr>
          <a:spLocks noChangeShapeType="1"/>
        </xdr:cNvSpPr>
      </xdr:nvSpPr>
      <xdr:spPr bwMode="auto">
        <a:xfrm flipH="1" flipV="1">
          <a:off x="1409700" y="890778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477</xdr:row>
      <xdr:rowOff>114300</xdr:rowOff>
    </xdr:from>
    <xdr:to>
      <xdr:col>2</xdr:col>
      <xdr:colOff>0</xdr:colOff>
      <xdr:row>477</xdr:row>
      <xdr:rowOff>114300</xdr:rowOff>
    </xdr:to>
    <xdr:sp macro="" textlink="">
      <xdr:nvSpPr>
        <xdr:cNvPr id="1857" name="Line 8">
          <a:extLst>
            <a:ext uri="{FF2B5EF4-FFF2-40B4-BE49-F238E27FC236}">
              <a16:creationId xmlns:a16="http://schemas.microsoft.com/office/drawing/2014/main" id="{00000000-0008-0000-0200-000041070000}"/>
            </a:ext>
          </a:extLst>
        </xdr:cNvPr>
        <xdr:cNvSpPr>
          <a:spLocks noChangeShapeType="1"/>
        </xdr:cNvSpPr>
      </xdr:nvSpPr>
      <xdr:spPr bwMode="auto">
        <a:xfrm flipH="1">
          <a:off x="1409700" y="89268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435</xdr:row>
      <xdr:rowOff>114300</xdr:rowOff>
    </xdr:from>
    <xdr:to>
      <xdr:col>2</xdr:col>
      <xdr:colOff>76200</xdr:colOff>
      <xdr:row>435</xdr:row>
      <xdr:rowOff>114300</xdr:rowOff>
    </xdr:to>
    <xdr:sp macro="" textlink="">
      <xdr:nvSpPr>
        <xdr:cNvPr id="1858" name="Line 8">
          <a:extLst>
            <a:ext uri="{FF2B5EF4-FFF2-40B4-BE49-F238E27FC236}">
              <a16:creationId xmlns:a16="http://schemas.microsoft.com/office/drawing/2014/main" id="{00000000-0008-0000-0200-000042070000}"/>
            </a:ext>
          </a:extLst>
        </xdr:cNvPr>
        <xdr:cNvSpPr>
          <a:spLocks noChangeShapeType="1"/>
        </xdr:cNvSpPr>
      </xdr:nvSpPr>
      <xdr:spPr bwMode="auto">
        <a:xfrm flipH="1">
          <a:off x="1943100" y="82067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462</xdr:row>
      <xdr:rowOff>95250</xdr:rowOff>
    </xdr:from>
    <xdr:to>
      <xdr:col>2</xdr:col>
      <xdr:colOff>38100</xdr:colOff>
      <xdr:row>462</xdr:row>
      <xdr:rowOff>104775</xdr:rowOff>
    </xdr:to>
    <xdr:sp macro="" textlink="">
      <xdr:nvSpPr>
        <xdr:cNvPr id="1859" name="Line 7">
          <a:extLst>
            <a:ext uri="{FF2B5EF4-FFF2-40B4-BE49-F238E27FC236}">
              <a16:creationId xmlns:a16="http://schemas.microsoft.com/office/drawing/2014/main" id="{00000000-0008-0000-0200-000043070000}"/>
            </a:ext>
          </a:extLst>
        </xdr:cNvPr>
        <xdr:cNvSpPr>
          <a:spLocks noChangeShapeType="1"/>
        </xdr:cNvSpPr>
      </xdr:nvSpPr>
      <xdr:spPr bwMode="auto">
        <a:xfrm flipH="1" flipV="1">
          <a:off x="1409700" y="866775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463</xdr:row>
      <xdr:rowOff>114300</xdr:rowOff>
    </xdr:from>
    <xdr:to>
      <xdr:col>2</xdr:col>
      <xdr:colOff>0</xdr:colOff>
      <xdr:row>463</xdr:row>
      <xdr:rowOff>114300</xdr:rowOff>
    </xdr:to>
    <xdr:sp macro="" textlink="">
      <xdr:nvSpPr>
        <xdr:cNvPr id="1860" name="Line 8">
          <a:extLst>
            <a:ext uri="{FF2B5EF4-FFF2-40B4-BE49-F238E27FC236}">
              <a16:creationId xmlns:a16="http://schemas.microsoft.com/office/drawing/2014/main" id="{00000000-0008-0000-0200-000044070000}"/>
            </a:ext>
          </a:extLst>
        </xdr:cNvPr>
        <xdr:cNvSpPr>
          <a:spLocks noChangeShapeType="1"/>
        </xdr:cNvSpPr>
      </xdr:nvSpPr>
      <xdr:spPr bwMode="auto">
        <a:xfrm flipH="1">
          <a:off x="1409700" y="86868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521</xdr:row>
      <xdr:rowOff>114300</xdr:rowOff>
    </xdr:from>
    <xdr:to>
      <xdr:col>2</xdr:col>
      <xdr:colOff>76200</xdr:colOff>
      <xdr:row>521</xdr:row>
      <xdr:rowOff>114300</xdr:rowOff>
    </xdr:to>
    <xdr:sp macro="" textlink="">
      <xdr:nvSpPr>
        <xdr:cNvPr id="1861" name="Line 8">
          <a:extLst>
            <a:ext uri="{FF2B5EF4-FFF2-40B4-BE49-F238E27FC236}">
              <a16:creationId xmlns:a16="http://schemas.microsoft.com/office/drawing/2014/main" id="{00000000-0008-0000-0200-000045070000}"/>
            </a:ext>
          </a:extLst>
        </xdr:cNvPr>
        <xdr:cNvSpPr>
          <a:spLocks noChangeShapeType="1"/>
        </xdr:cNvSpPr>
      </xdr:nvSpPr>
      <xdr:spPr bwMode="auto">
        <a:xfrm flipH="1">
          <a:off x="1485900" y="96812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416</xdr:row>
      <xdr:rowOff>114300</xdr:rowOff>
    </xdr:from>
    <xdr:to>
      <xdr:col>2</xdr:col>
      <xdr:colOff>76200</xdr:colOff>
      <xdr:row>416</xdr:row>
      <xdr:rowOff>114300</xdr:rowOff>
    </xdr:to>
    <xdr:sp macro="" textlink="">
      <xdr:nvSpPr>
        <xdr:cNvPr id="1862" name="Line 8">
          <a:extLst>
            <a:ext uri="{FF2B5EF4-FFF2-40B4-BE49-F238E27FC236}">
              <a16:creationId xmlns:a16="http://schemas.microsoft.com/office/drawing/2014/main" id="{00000000-0008-0000-0200-000046070000}"/>
            </a:ext>
          </a:extLst>
        </xdr:cNvPr>
        <xdr:cNvSpPr>
          <a:spLocks noChangeShapeType="1"/>
        </xdr:cNvSpPr>
      </xdr:nvSpPr>
      <xdr:spPr bwMode="auto">
        <a:xfrm flipH="1">
          <a:off x="1485900" y="78543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521</xdr:row>
      <xdr:rowOff>114300</xdr:rowOff>
    </xdr:from>
    <xdr:to>
      <xdr:col>2</xdr:col>
      <xdr:colOff>76200</xdr:colOff>
      <xdr:row>521</xdr:row>
      <xdr:rowOff>114300</xdr:rowOff>
    </xdr:to>
    <xdr:sp macro="" textlink="">
      <xdr:nvSpPr>
        <xdr:cNvPr id="1863" name="Line 8">
          <a:extLst>
            <a:ext uri="{FF2B5EF4-FFF2-40B4-BE49-F238E27FC236}">
              <a16:creationId xmlns:a16="http://schemas.microsoft.com/office/drawing/2014/main" id="{00000000-0008-0000-0200-000047070000}"/>
            </a:ext>
          </a:extLst>
        </xdr:cNvPr>
        <xdr:cNvSpPr>
          <a:spLocks noChangeShapeType="1"/>
        </xdr:cNvSpPr>
      </xdr:nvSpPr>
      <xdr:spPr bwMode="auto">
        <a:xfrm flipH="1">
          <a:off x="1485900" y="96812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416</xdr:row>
      <xdr:rowOff>114300</xdr:rowOff>
    </xdr:from>
    <xdr:to>
      <xdr:col>2</xdr:col>
      <xdr:colOff>76200</xdr:colOff>
      <xdr:row>416</xdr:row>
      <xdr:rowOff>114300</xdr:rowOff>
    </xdr:to>
    <xdr:sp macro="" textlink="">
      <xdr:nvSpPr>
        <xdr:cNvPr id="1864" name="Line 8">
          <a:extLst>
            <a:ext uri="{FF2B5EF4-FFF2-40B4-BE49-F238E27FC236}">
              <a16:creationId xmlns:a16="http://schemas.microsoft.com/office/drawing/2014/main" id="{00000000-0008-0000-0200-000048070000}"/>
            </a:ext>
          </a:extLst>
        </xdr:cNvPr>
        <xdr:cNvSpPr>
          <a:spLocks noChangeShapeType="1"/>
        </xdr:cNvSpPr>
      </xdr:nvSpPr>
      <xdr:spPr bwMode="auto">
        <a:xfrm flipH="1">
          <a:off x="1485900" y="78543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408</xdr:row>
      <xdr:rowOff>114300</xdr:rowOff>
    </xdr:from>
    <xdr:to>
      <xdr:col>2</xdr:col>
      <xdr:colOff>76200</xdr:colOff>
      <xdr:row>408</xdr:row>
      <xdr:rowOff>114300</xdr:rowOff>
    </xdr:to>
    <xdr:sp macro="" textlink="">
      <xdr:nvSpPr>
        <xdr:cNvPr id="1865" name="Line 8">
          <a:extLst>
            <a:ext uri="{FF2B5EF4-FFF2-40B4-BE49-F238E27FC236}">
              <a16:creationId xmlns:a16="http://schemas.microsoft.com/office/drawing/2014/main" id="{00000000-0008-0000-0200-000049070000}"/>
            </a:ext>
          </a:extLst>
        </xdr:cNvPr>
        <xdr:cNvSpPr>
          <a:spLocks noChangeShapeType="1"/>
        </xdr:cNvSpPr>
      </xdr:nvSpPr>
      <xdr:spPr bwMode="auto">
        <a:xfrm flipH="1">
          <a:off x="1485900" y="77171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436</xdr:row>
      <xdr:rowOff>95250</xdr:rowOff>
    </xdr:from>
    <xdr:to>
      <xdr:col>2</xdr:col>
      <xdr:colOff>38100</xdr:colOff>
      <xdr:row>436</xdr:row>
      <xdr:rowOff>104775</xdr:rowOff>
    </xdr:to>
    <xdr:sp macro="" textlink="">
      <xdr:nvSpPr>
        <xdr:cNvPr id="1866" name="Line 7">
          <a:extLst>
            <a:ext uri="{FF2B5EF4-FFF2-40B4-BE49-F238E27FC236}">
              <a16:creationId xmlns:a16="http://schemas.microsoft.com/office/drawing/2014/main" id="{00000000-0008-0000-0200-00004A070000}"/>
            </a:ext>
          </a:extLst>
        </xdr:cNvPr>
        <xdr:cNvSpPr>
          <a:spLocks noChangeShapeType="1"/>
        </xdr:cNvSpPr>
      </xdr:nvSpPr>
      <xdr:spPr bwMode="auto">
        <a:xfrm flipH="1" flipV="1">
          <a:off x="1409700" y="822198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437</xdr:row>
      <xdr:rowOff>114300</xdr:rowOff>
    </xdr:from>
    <xdr:to>
      <xdr:col>2</xdr:col>
      <xdr:colOff>0</xdr:colOff>
      <xdr:row>437</xdr:row>
      <xdr:rowOff>114300</xdr:rowOff>
    </xdr:to>
    <xdr:sp macro="" textlink="">
      <xdr:nvSpPr>
        <xdr:cNvPr id="1867" name="Line 8">
          <a:extLst>
            <a:ext uri="{FF2B5EF4-FFF2-40B4-BE49-F238E27FC236}">
              <a16:creationId xmlns:a16="http://schemas.microsoft.com/office/drawing/2014/main" id="{00000000-0008-0000-0200-00004B070000}"/>
            </a:ext>
          </a:extLst>
        </xdr:cNvPr>
        <xdr:cNvSpPr>
          <a:spLocks noChangeShapeType="1"/>
        </xdr:cNvSpPr>
      </xdr:nvSpPr>
      <xdr:spPr bwMode="auto">
        <a:xfrm flipH="1">
          <a:off x="1409700" y="82410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435</xdr:row>
      <xdr:rowOff>114300</xdr:rowOff>
    </xdr:from>
    <xdr:to>
      <xdr:col>2</xdr:col>
      <xdr:colOff>76200</xdr:colOff>
      <xdr:row>435</xdr:row>
      <xdr:rowOff>114300</xdr:rowOff>
    </xdr:to>
    <xdr:sp macro="" textlink="">
      <xdr:nvSpPr>
        <xdr:cNvPr id="1868" name="Line 8">
          <a:extLst>
            <a:ext uri="{FF2B5EF4-FFF2-40B4-BE49-F238E27FC236}">
              <a16:creationId xmlns:a16="http://schemas.microsoft.com/office/drawing/2014/main" id="{00000000-0008-0000-0200-00004C070000}"/>
            </a:ext>
          </a:extLst>
        </xdr:cNvPr>
        <xdr:cNvSpPr>
          <a:spLocks noChangeShapeType="1"/>
        </xdr:cNvSpPr>
      </xdr:nvSpPr>
      <xdr:spPr bwMode="auto">
        <a:xfrm flipH="1">
          <a:off x="1943100" y="82067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462</xdr:row>
      <xdr:rowOff>95250</xdr:rowOff>
    </xdr:from>
    <xdr:to>
      <xdr:col>2</xdr:col>
      <xdr:colOff>38100</xdr:colOff>
      <xdr:row>462</xdr:row>
      <xdr:rowOff>104775</xdr:rowOff>
    </xdr:to>
    <xdr:sp macro="" textlink="">
      <xdr:nvSpPr>
        <xdr:cNvPr id="1869" name="Line 7">
          <a:extLst>
            <a:ext uri="{FF2B5EF4-FFF2-40B4-BE49-F238E27FC236}">
              <a16:creationId xmlns:a16="http://schemas.microsoft.com/office/drawing/2014/main" id="{00000000-0008-0000-0200-00004D070000}"/>
            </a:ext>
          </a:extLst>
        </xdr:cNvPr>
        <xdr:cNvSpPr>
          <a:spLocks noChangeShapeType="1"/>
        </xdr:cNvSpPr>
      </xdr:nvSpPr>
      <xdr:spPr bwMode="auto">
        <a:xfrm flipH="1" flipV="1">
          <a:off x="1409700" y="866775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463</xdr:row>
      <xdr:rowOff>114300</xdr:rowOff>
    </xdr:from>
    <xdr:to>
      <xdr:col>2</xdr:col>
      <xdr:colOff>0</xdr:colOff>
      <xdr:row>463</xdr:row>
      <xdr:rowOff>114300</xdr:rowOff>
    </xdr:to>
    <xdr:sp macro="" textlink="">
      <xdr:nvSpPr>
        <xdr:cNvPr id="1870" name="Line 8">
          <a:extLst>
            <a:ext uri="{FF2B5EF4-FFF2-40B4-BE49-F238E27FC236}">
              <a16:creationId xmlns:a16="http://schemas.microsoft.com/office/drawing/2014/main" id="{00000000-0008-0000-0200-00004E070000}"/>
            </a:ext>
          </a:extLst>
        </xdr:cNvPr>
        <xdr:cNvSpPr>
          <a:spLocks noChangeShapeType="1"/>
        </xdr:cNvSpPr>
      </xdr:nvSpPr>
      <xdr:spPr bwMode="auto">
        <a:xfrm flipH="1">
          <a:off x="1409700" y="86868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439</xdr:row>
      <xdr:rowOff>114300</xdr:rowOff>
    </xdr:from>
    <xdr:to>
      <xdr:col>2</xdr:col>
      <xdr:colOff>76200</xdr:colOff>
      <xdr:row>439</xdr:row>
      <xdr:rowOff>114300</xdr:rowOff>
    </xdr:to>
    <xdr:sp macro="" textlink="">
      <xdr:nvSpPr>
        <xdr:cNvPr id="1871" name="Line 8">
          <a:extLst>
            <a:ext uri="{FF2B5EF4-FFF2-40B4-BE49-F238E27FC236}">
              <a16:creationId xmlns:a16="http://schemas.microsoft.com/office/drawing/2014/main" id="{00000000-0008-0000-0200-00004F070000}"/>
            </a:ext>
          </a:extLst>
        </xdr:cNvPr>
        <xdr:cNvSpPr>
          <a:spLocks noChangeShapeType="1"/>
        </xdr:cNvSpPr>
      </xdr:nvSpPr>
      <xdr:spPr bwMode="auto">
        <a:xfrm flipH="1">
          <a:off x="1943100" y="82753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466</xdr:row>
      <xdr:rowOff>95250</xdr:rowOff>
    </xdr:from>
    <xdr:to>
      <xdr:col>2</xdr:col>
      <xdr:colOff>38100</xdr:colOff>
      <xdr:row>466</xdr:row>
      <xdr:rowOff>104775</xdr:rowOff>
    </xdr:to>
    <xdr:sp macro="" textlink="">
      <xdr:nvSpPr>
        <xdr:cNvPr id="1872" name="Line 7">
          <a:extLst>
            <a:ext uri="{FF2B5EF4-FFF2-40B4-BE49-F238E27FC236}">
              <a16:creationId xmlns:a16="http://schemas.microsoft.com/office/drawing/2014/main" id="{00000000-0008-0000-0200-000050070000}"/>
            </a:ext>
          </a:extLst>
        </xdr:cNvPr>
        <xdr:cNvSpPr>
          <a:spLocks noChangeShapeType="1"/>
        </xdr:cNvSpPr>
      </xdr:nvSpPr>
      <xdr:spPr bwMode="auto">
        <a:xfrm flipH="1" flipV="1">
          <a:off x="1409700" y="873633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467</xdr:row>
      <xdr:rowOff>114300</xdr:rowOff>
    </xdr:from>
    <xdr:to>
      <xdr:col>2</xdr:col>
      <xdr:colOff>0</xdr:colOff>
      <xdr:row>467</xdr:row>
      <xdr:rowOff>114300</xdr:rowOff>
    </xdr:to>
    <xdr:sp macro="" textlink="">
      <xdr:nvSpPr>
        <xdr:cNvPr id="1873" name="Line 8">
          <a:extLst>
            <a:ext uri="{FF2B5EF4-FFF2-40B4-BE49-F238E27FC236}">
              <a16:creationId xmlns:a16="http://schemas.microsoft.com/office/drawing/2014/main" id="{00000000-0008-0000-0200-000051070000}"/>
            </a:ext>
          </a:extLst>
        </xdr:cNvPr>
        <xdr:cNvSpPr>
          <a:spLocks noChangeShapeType="1"/>
        </xdr:cNvSpPr>
      </xdr:nvSpPr>
      <xdr:spPr bwMode="auto">
        <a:xfrm flipH="1">
          <a:off x="1409700" y="87553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525</xdr:row>
      <xdr:rowOff>114300</xdr:rowOff>
    </xdr:from>
    <xdr:to>
      <xdr:col>2</xdr:col>
      <xdr:colOff>76200</xdr:colOff>
      <xdr:row>525</xdr:row>
      <xdr:rowOff>114300</xdr:rowOff>
    </xdr:to>
    <xdr:sp macro="" textlink="">
      <xdr:nvSpPr>
        <xdr:cNvPr id="1874" name="Line 8">
          <a:extLst>
            <a:ext uri="{FF2B5EF4-FFF2-40B4-BE49-F238E27FC236}">
              <a16:creationId xmlns:a16="http://schemas.microsoft.com/office/drawing/2014/main" id="{00000000-0008-0000-0200-000052070000}"/>
            </a:ext>
          </a:extLst>
        </xdr:cNvPr>
        <xdr:cNvSpPr>
          <a:spLocks noChangeShapeType="1"/>
        </xdr:cNvSpPr>
      </xdr:nvSpPr>
      <xdr:spPr bwMode="auto">
        <a:xfrm flipH="1">
          <a:off x="1485900" y="97497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420</xdr:row>
      <xdr:rowOff>114300</xdr:rowOff>
    </xdr:from>
    <xdr:to>
      <xdr:col>2</xdr:col>
      <xdr:colOff>76200</xdr:colOff>
      <xdr:row>420</xdr:row>
      <xdr:rowOff>114300</xdr:rowOff>
    </xdr:to>
    <xdr:sp macro="" textlink="">
      <xdr:nvSpPr>
        <xdr:cNvPr id="1875" name="Line 8">
          <a:extLst>
            <a:ext uri="{FF2B5EF4-FFF2-40B4-BE49-F238E27FC236}">
              <a16:creationId xmlns:a16="http://schemas.microsoft.com/office/drawing/2014/main" id="{00000000-0008-0000-0200-000053070000}"/>
            </a:ext>
          </a:extLst>
        </xdr:cNvPr>
        <xdr:cNvSpPr>
          <a:spLocks noChangeShapeType="1"/>
        </xdr:cNvSpPr>
      </xdr:nvSpPr>
      <xdr:spPr bwMode="auto">
        <a:xfrm flipH="1">
          <a:off x="1485900" y="79228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525</xdr:row>
      <xdr:rowOff>114300</xdr:rowOff>
    </xdr:from>
    <xdr:to>
      <xdr:col>2</xdr:col>
      <xdr:colOff>76200</xdr:colOff>
      <xdr:row>525</xdr:row>
      <xdr:rowOff>114300</xdr:rowOff>
    </xdr:to>
    <xdr:sp macro="" textlink="">
      <xdr:nvSpPr>
        <xdr:cNvPr id="1876" name="Line 8">
          <a:extLst>
            <a:ext uri="{FF2B5EF4-FFF2-40B4-BE49-F238E27FC236}">
              <a16:creationId xmlns:a16="http://schemas.microsoft.com/office/drawing/2014/main" id="{00000000-0008-0000-0200-000054070000}"/>
            </a:ext>
          </a:extLst>
        </xdr:cNvPr>
        <xdr:cNvSpPr>
          <a:spLocks noChangeShapeType="1"/>
        </xdr:cNvSpPr>
      </xdr:nvSpPr>
      <xdr:spPr bwMode="auto">
        <a:xfrm flipH="1">
          <a:off x="1485900" y="97497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420</xdr:row>
      <xdr:rowOff>114300</xdr:rowOff>
    </xdr:from>
    <xdr:to>
      <xdr:col>2</xdr:col>
      <xdr:colOff>76200</xdr:colOff>
      <xdr:row>420</xdr:row>
      <xdr:rowOff>114300</xdr:rowOff>
    </xdr:to>
    <xdr:sp macro="" textlink="">
      <xdr:nvSpPr>
        <xdr:cNvPr id="1877" name="Line 8">
          <a:extLst>
            <a:ext uri="{FF2B5EF4-FFF2-40B4-BE49-F238E27FC236}">
              <a16:creationId xmlns:a16="http://schemas.microsoft.com/office/drawing/2014/main" id="{00000000-0008-0000-0200-000055070000}"/>
            </a:ext>
          </a:extLst>
        </xdr:cNvPr>
        <xdr:cNvSpPr>
          <a:spLocks noChangeShapeType="1"/>
        </xdr:cNvSpPr>
      </xdr:nvSpPr>
      <xdr:spPr bwMode="auto">
        <a:xfrm flipH="1">
          <a:off x="1485900" y="79228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412</xdr:row>
      <xdr:rowOff>114300</xdr:rowOff>
    </xdr:from>
    <xdr:to>
      <xdr:col>2</xdr:col>
      <xdr:colOff>76200</xdr:colOff>
      <xdr:row>412</xdr:row>
      <xdr:rowOff>114300</xdr:rowOff>
    </xdr:to>
    <xdr:sp macro="" textlink="">
      <xdr:nvSpPr>
        <xdr:cNvPr id="1878" name="Line 8">
          <a:extLst>
            <a:ext uri="{FF2B5EF4-FFF2-40B4-BE49-F238E27FC236}">
              <a16:creationId xmlns:a16="http://schemas.microsoft.com/office/drawing/2014/main" id="{00000000-0008-0000-0200-000056070000}"/>
            </a:ext>
          </a:extLst>
        </xdr:cNvPr>
        <xdr:cNvSpPr>
          <a:spLocks noChangeShapeType="1"/>
        </xdr:cNvSpPr>
      </xdr:nvSpPr>
      <xdr:spPr bwMode="auto">
        <a:xfrm flipH="1">
          <a:off x="1485900" y="77857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440</xdr:row>
      <xdr:rowOff>95250</xdr:rowOff>
    </xdr:from>
    <xdr:to>
      <xdr:col>2</xdr:col>
      <xdr:colOff>38100</xdr:colOff>
      <xdr:row>440</xdr:row>
      <xdr:rowOff>104775</xdr:rowOff>
    </xdr:to>
    <xdr:sp macro="" textlink="">
      <xdr:nvSpPr>
        <xdr:cNvPr id="1879" name="Line 7">
          <a:extLst>
            <a:ext uri="{FF2B5EF4-FFF2-40B4-BE49-F238E27FC236}">
              <a16:creationId xmlns:a16="http://schemas.microsoft.com/office/drawing/2014/main" id="{00000000-0008-0000-0200-000057070000}"/>
            </a:ext>
          </a:extLst>
        </xdr:cNvPr>
        <xdr:cNvSpPr>
          <a:spLocks noChangeShapeType="1"/>
        </xdr:cNvSpPr>
      </xdr:nvSpPr>
      <xdr:spPr bwMode="auto">
        <a:xfrm flipH="1" flipV="1">
          <a:off x="1409700" y="829056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441</xdr:row>
      <xdr:rowOff>114300</xdr:rowOff>
    </xdr:from>
    <xdr:to>
      <xdr:col>2</xdr:col>
      <xdr:colOff>0</xdr:colOff>
      <xdr:row>441</xdr:row>
      <xdr:rowOff>114300</xdr:rowOff>
    </xdr:to>
    <xdr:sp macro="" textlink="">
      <xdr:nvSpPr>
        <xdr:cNvPr id="1880" name="Line 8">
          <a:extLst>
            <a:ext uri="{FF2B5EF4-FFF2-40B4-BE49-F238E27FC236}">
              <a16:creationId xmlns:a16="http://schemas.microsoft.com/office/drawing/2014/main" id="{00000000-0008-0000-0200-000058070000}"/>
            </a:ext>
          </a:extLst>
        </xdr:cNvPr>
        <xdr:cNvSpPr>
          <a:spLocks noChangeShapeType="1"/>
        </xdr:cNvSpPr>
      </xdr:nvSpPr>
      <xdr:spPr bwMode="auto">
        <a:xfrm flipH="1">
          <a:off x="1409700" y="83096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439</xdr:row>
      <xdr:rowOff>114300</xdr:rowOff>
    </xdr:from>
    <xdr:to>
      <xdr:col>2</xdr:col>
      <xdr:colOff>76200</xdr:colOff>
      <xdr:row>439</xdr:row>
      <xdr:rowOff>114300</xdr:rowOff>
    </xdr:to>
    <xdr:sp macro="" textlink="">
      <xdr:nvSpPr>
        <xdr:cNvPr id="1881" name="Line 8">
          <a:extLst>
            <a:ext uri="{FF2B5EF4-FFF2-40B4-BE49-F238E27FC236}">
              <a16:creationId xmlns:a16="http://schemas.microsoft.com/office/drawing/2014/main" id="{00000000-0008-0000-0200-000059070000}"/>
            </a:ext>
          </a:extLst>
        </xdr:cNvPr>
        <xdr:cNvSpPr>
          <a:spLocks noChangeShapeType="1"/>
        </xdr:cNvSpPr>
      </xdr:nvSpPr>
      <xdr:spPr bwMode="auto">
        <a:xfrm flipH="1">
          <a:off x="1943100" y="82753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466</xdr:row>
      <xdr:rowOff>95250</xdr:rowOff>
    </xdr:from>
    <xdr:to>
      <xdr:col>2</xdr:col>
      <xdr:colOff>38100</xdr:colOff>
      <xdr:row>466</xdr:row>
      <xdr:rowOff>104775</xdr:rowOff>
    </xdr:to>
    <xdr:sp macro="" textlink="">
      <xdr:nvSpPr>
        <xdr:cNvPr id="1882" name="Line 7">
          <a:extLst>
            <a:ext uri="{FF2B5EF4-FFF2-40B4-BE49-F238E27FC236}">
              <a16:creationId xmlns:a16="http://schemas.microsoft.com/office/drawing/2014/main" id="{00000000-0008-0000-0200-00005A070000}"/>
            </a:ext>
          </a:extLst>
        </xdr:cNvPr>
        <xdr:cNvSpPr>
          <a:spLocks noChangeShapeType="1"/>
        </xdr:cNvSpPr>
      </xdr:nvSpPr>
      <xdr:spPr bwMode="auto">
        <a:xfrm flipH="1" flipV="1">
          <a:off x="1409700" y="873633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467</xdr:row>
      <xdr:rowOff>114300</xdr:rowOff>
    </xdr:from>
    <xdr:to>
      <xdr:col>2</xdr:col>
      <xdr:colOff>0</xdr:colOff>
      <xdr:row>467</xdr:row>
      <xdr:rowOff>114300</xdr:rowOff>
    </xdr:to>
    <xdr:sp macro="" textlink="">
      <xdr:nvSpPr>
        <xdr:cNvPr id="1883" name="Line 8">
          <a:extLst>
            <a:ext uri="{FF2B5EF4-FFF2-40B4-BE49-F238E27FC236}">
              <a16:creationId xmlns:a16="http://schemas.microsoft.com/office/drawing/2014/main" id="{00000000-0008-0000-0200-00005B070000}"/>
            </a:ext>
          </a:extLst>
        </xdr:cNvPr>
        <xdr:cNvSpPr>
          <a:spLocks noChangeShapeType="1"/>
        </xdr:cNvSpPr>
      </xdr:nvSpPr>
      <xdr:spPr bwMode="auto">
        <a:xfrm flipH="1">
          <a:off x="1409700" y="87553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437</xdr:row>
      <xdr:rowOff>114300</xdr:rowOff>
    </xdr:from>
    <xdr:to>
      <xdr:col>2</xdr:col>
      <xdr:colOff>76200</xdr:colOff>
      <xdr:row>437</xdr:row>
      <xdr:rowOff>114300</xdr:rowOff>
    </xdr:to>
    <xdr:sp macro="" textlink="">
      <xdr:nvSpPr>
        <xdr:cNvPr id="1884" name="Line 8">
          <a:extLst>
            <a:ext uri="{FF2B5EF4-FFF2-40B4-BE49-F238E27FC236}">
              <a16:creationId xmlns:a16="http://schemas.microsoft.com/office/drawing/2014/main" id="{00000000-0008-0000-0200-00005C070000}"/>
            </a:ext>
          </a:extLst>
        </xdr:cNvPr>
        <xdr:cNvSpPr>
          <a:spLocks noChangeShapeType="1"/>
        </xdr:cNvSpPr>
      </xdr:nvSpPr>
      <xdr:spPr bwMode="auto">
        <a:xfrm flipH="1">
          <a:off x="1943100" y="82410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464</xdr:row>
      <xdr:rowOff>95250</xdr:rowOff>
    </xdr:from>
    <xdr:to>
      <xdr:col>2</xdr:col>
      <xdr:colOff>38100</xdr:colOff>
      <xdr:row>464</xdr:row>
      <xdr:rowOff>104775</xdr:rowOff>
    </xdr:to>
    <xdr:sp macro="" textlink="">
      <xdr:nvSpPr>
        <xdr:cNvPr id="1885" name="Line 7">
          <a:extLst>
            <a:ext uri="{FF2B5EF4-FFF2-40B4-BE49-F238E27FC236}">
              <a16:creationId xmlns:a16="http://schemas.microsoft.com/office/drawing/2014/main" id="{00000000-0008-0000-0200-00005D070000}"/>
            </a:ext>
          </a:extLst>
        </xdr:cNvPr>
        <xdr:cNvSpPr>
          <a:spLocks noChangeShapeType="1"/>
        </xdr:cNvSpPr>
      </xdr:nvSpPr>
      <xdr:spPr bwMode="auto">
        <a:xfrm flipH="1" flipV="1">
          <a:off x="1409700" y="870204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465</xdr:row>
      <xdr:rowOff>114300</xdr:rowOff>
    </xdr:from>
    <xdr:to>
      <xdr:col>2</xdr:col>
      <xdr:colOff>0</xdr:colOff>
      <xdr:row>465</xdr:row>
      <xdr:rowOff>114300</xdr:rowOff>
    </xdr:to>
    <xdr:sp macro="" textlink="">
      <xdr:nvSpPr>
        <xdr:cNvPr id="1886" name="Line 8">
          <a:extLst>
            <a:ext uri="{FF2B5EF4-FFF2-40B4-BE49-F238E27FC236}">
              <a16:creationId xmlns:a16="http://schemas.microsoft.com/office/drawing/2014/main" id="{00000000-0008-0000-0200-00005E070000}"/>
            </a:ext>
          </a:extLst>
        </xdr:cNvPr>
        <xdr:cNvSpPr>
          <a:spLocks noChangeShapeType="1"/>
        </xdr:cNvSpPr>
      </xdr:nvSpPr>
      <xdr:spPr bwMode="auto">
        <a:xfrm flipH="1">
          <a:off x="1409700" y="87210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523</xdr:row>
      <xdr:rowOff>114300</xdr:rowOff>
    </xdr:from>
    <xdr:to>
      <xdr:col>2</xdr:col>
      <xdr:colOff>76200</xdr:colOff>
      <xdr:row>523</xdr:row>
      <xdr:rowOff>114300</xdr:rowOff>
    </xdr:to>
    <xdr:sp macro="" textlink="">
      <xdr:nvSpPr>
        <xdr:cNvPr id="1887" name="Line 8">
          <a:extLst>
            <a:ext uri="{FF2B5EF4-FFF2-40B4-BE49-F238E27FC236}">
              <a16:creationId xmlns:a16="http://schemas.microsoft.com/office/drawing/2014/main" id="{00000000-0008-0000-0200-00005F070000}"/>
            </a:ext>
          </a:extLst>
        </xdr:cNvPr>
        <xdr:cNvSpPr>
          <a:spLocks noChangeShapeType="1"/>
        </xdr:cNvSpPr>
      </xdr:nvSpPr>
      <xdr:spPr bwMode="auto">
        <a:xfrm flipH="1">
          <a:off x="1485900" y="97155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418</xdr:row>
      <xdr:rowOff>114300</xdr:rowOff>
    </xdr:from>
    <xdr:to>
      <xdr:col>2</xdr:col>
      <xdr:colOff>76200</xdr:colOff>
      <xdr:row>418</xdr:row>
      <xdr:rowOff>114300</xdr:rowOff>
    </xdr:to>
    <xdr:sp macro="" textlink="">
      <xdr:nvSpPr>
        <xdr:cNvPr id="1888" name="Line 8">
          <a:extLst>
            <a:ext uri="{FF2B5EF4-FFF2-40B4-BE49-F238E27FC236}">
              <a16:creationId xmlns:a16="http://schemas.microsoft.com/office/drawing/2014/main" id="{00000000-0008-0000-0200-000060070000}"/>
            </a:ext>
          </a:extLst>
        </xdr:cNvPr>
        <xdr:cNvSpPr>
          <a:spLocks noChangeShapeType="1"/>
        </xdr:cNvSpPr>
      </xdr:nvSpPr>
      <xdr:spPr bwMode="auto">
        <a:xfrm flipH="1">
          <a:off x="1485900" y="78886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523</xdr:row>
      <xdr:rowOff>114300</xdr:rowOff>
    </xdr:from>
    <xdr:to>
      <xdr:col>2</xdr:col>
      <xdr:colOff>76200</xdr:colOff>
      <xdr:row>523</xdr:row>
      <xdr:rowOff>114300</xdr:rowOff>
    </xdr:to>
    <xdr:sp macro="" textlink="">
      <xdr:nvSpPr>
        <xdr:cNvPr id="1889" name="Line 8">
          <a:extLst>
            <a:ext uri="{FF2B5EF4-FFF2-40B4-BE49-F238E27FC236}">
              <a16:creationId xmlns:a16="http://schemas.microsoft.com/office/drawing/2014/main" id="{00000000-0008-0000-0200-000061070000}"/>
            </a:ext>
          </a:extLst>
        </xdr:cNvPr>
        <xdr:cNvSpPr>
          <a:spLocks noChangeShapeType="1"/>
        </xdr:cNvSpPr>
      </xdr:nvSpPr>
      <xdr:spPr bwMode="auto">
        <a:xfrm flipH="1">
          <a:off x="1485900" y="97155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418</xdr:row>
      <xdr:rowOff>114300</xdr:rowOff>
    </xdr:from>
    <xdr:to>
      <xdr:col>2</xdr:col>
      <xdr:colOff>76200</xdr:colOff>
      <xdr:row>418</xdr:row>
      <xdr:rowOff>114300</xdr:rowOff>
    </xdr:to>
    <xdr:sp macro="" textlink="">
      <xdr:nvSpPr>
        <xdr:cNvPr id="1890" name="Line 8">
          <a:extLst>
            <a:ext uri="{FF2B5EF4-FFF2-40B4-BE49-F238E27FC236}">
              <a16:creationId xmlns:a16="http://schemas.microsoft.com/office/drawing/2014/main" id="{00000000-0008-0000-0200-000062070000}"/>
            </a:ext>
          </a:extLst>
        </xdr:cNvPr>
        <xdr:cNvSpPr>
          <a:spLocks noChangeShapeType="1"/>
        </xdr:cNvSpPr>
      </xdr:nvSpPr>
      <xdr:spPr bwMode="auto">
        <a:xfrm flipH="1">
          <a:off x="1485900" y="78886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410</xdr:row>
      <xdr:rowOff>114300</xdr:rowOff>
    </xdr:from>
    <xdr:to>
      <xdr:col>2</xdr:col>
      <xdr:colOff>76200</xdr:colOff>
      <xdr:row>410</xdr:row>
      <xdr:rowOff>114300</xdr:rowOff>
    </xdr:to>
    <xdr:sp macro="" textlink="">
      <xdr:nvSpPr>
        <xdr:cNvPr id="1891" name="Line 8">
          <a:extLst>
            <a:ext uri="{FF2B5EF4-FFF2-40B4-BE49-F238E27FC236}">
              <a16:creationId xmlns:a16="http://schemas.microsoft.com/office/drawing/2014/main" id="{00000000-0008-0000-0200-000063070000}"/>
            </a:ext>
          </a:extLst>
        </xdr:cNvPr>
        <xdr:cNvSpPr>
          <a:spLocks noChangeShapeType="1"/>
        </xdr:cNvSpPr>
      </xdr:nvSpPr>
      <xdr:spPr bwMode="auto">
        <a:xfrm flipH="1">
          <a:off x="1485900" y="77514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438</xdr:row>
      <xdr:rowOff>95250</xdr:rowOff>
    </xdr:from>
    <xdr:to>
      <xdr:col>2</xdr:col>
      <xdr:colOff>38100</xdr:colOff>
      <xdr:row>438</xdr:row>
      <xdr:rowOff>104775</xdr:rowOff>
    </xdr:to>
    <xdr:sp macro="" textlink="">
      <xdr:nvSpPr>
        <xdr:cNvPr id="1892" name="Line 7">
          <a:extLst>
            <a:ext uri="{FF2B5EF4-FFF2-40B4-BE49-F238E27FC236}">
              <a16:creationId xmlns:a16="http://schemas.microsoft.com/office/drawing/2014/main" id="{00000000-0008-0000-0200-000064070000}"/>
            </a:ext>
          </a:extLst>
        </xdr:cNvPr>
        <xdr:cNvSpPr>
          <a:spLocks noChangeShapeType="1"/>
        </xdr:cNvSpPr>
      </xdr:nvSpPr>
      <xdr:spPr bwMode="auto">
        <a:xfrm flipH="1" flipV="1">
          <a:off x="1409700" y="825627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439</xdr:row>
      <xdr:rowOff>114300</xdr:rowOff>
    </xdr:from>
    <xdr:to>
      <xdr:col>2</xdr:col>
      <xdr:colOff>0</xdr:colOff>
      <xdr:row>439</xdr:row>
      <xdr:rowOff>114300</xdr:rowOff>
    </xdr:to>
    <xdr:sp macro="" textlink="">
      <xdr:nvSpPr>
        <xdr:cNvPr id="1893" name="Line 8">
          <a:extLst>
            <a:ext uri="{FF2B5EF4-FFF2-40B4-BE49-F238E27FC236}">
              <a16:creationId xmlns:a16="http://schemas.microsoft.com/office/drawing/2014/main" id="{00000000-0008-0000-0200-000065070000}"/>
            </a:ext>
          </a:extLst>
        </xdr:cNvPr>
        <xdr:cNvSpPr>
          <a:spLocks noChangeShapeType="1"/>
        </xdr:cNvSpPr>
      </xdr:nvSpPr>
      <xdr:spPr bwMode="auto">
        <a:xfrm flipH="1">
          <a:off x="1409700" y="82753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437</xdr:row>
      <xdr:rowOff>114300</xdr:rowOff>
    </xdr:from>
    <xdr:to>
      <xdr:col>2</xdr:col>
      <xdr:colOff>76200</xdr:colOff>
      <xdr:row>437</xdr:row>
      <xdr:rowOff>114300</xdr:rowOff>
    </xdr:to>
    <xdr:sp macro="" textlink="">
      <xdr:nvSpPr>
        <xdr:cNvPr id="1894" name="Line 8">
          <a:extLst>
            <a:ext uri="{FF2B5EF4-FFF2-40B4-BE49-F238E27FC236}">
              <a16:creationId xmlns:a16="http://schemas.microsoft.com/office/drawing/2014/main" id="{00000000-0008-0000-0200-000066070000}"/>
            </a:ext>
          </a:extLst>
        </xdr:cNvPr>
        <xdr:cNvSpPr>
          <a:spLocks noChangeShapeType="1"/>
        </xdr:cNvSpPr>
      </xdr:nvSpPr>
      <xdr:spPr bwMode="auto">
        <a:xfrm flipH="1">
          <a:off x="1943100" y="82410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464</xdr:row>
      <xdr:rowOff>95250</xdr:rowOff>
    </xdr:from>
    <xdr:to>
      <xdr:col>2</xdr:col>
      <xdr:colOff>38100</xdr:colOff>
      <xdr:row>464</xdr:row>
      <xdr:rowOff>104775</xdr:rowOff>
    </xdr:to>
    <xdr:sp macro="" textlink="">
      <xdr:nvSpPr>
        <xdr:cNvPr id="1895" name="Line 7">
          <a:extLst>
            <a:ext uri="{FF2B5EF4-FFF2-40B4-BE49-F238E27FC236}">
              <a16:creationId xmlns:a16="http://schemas.microsoft.com/office/drawing/2014/main" id="{00000000-0008-0000-0200-000067070000}"/>
            </a:ext>
          </a:extLst>
        </xdr:cNvPr>
        <xdr:cNvSpPr>
          <a:spLocks noChangeShapeType="1"/>
        </xdr:cNvSpPr>
      </xdr:nvSpPr>
      <xdr:spPr bwMode="auto">
        <a:xfrm flipH="1" flipV="1">
          <a:off x="1409700" y="870204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465</xdr:row>
      <xdr:rowOff>114300</xdr:rowOff>
    </xdr:from>
    <xdr:to>
      <xdr:col>2</xdr:col>
      <xdr:colOff>0</xdr:colOff>
      <xdr:row>465</xdr:row>
      <xdr:rowOff>114300</xdr:rowOff>
    </xdr:to>
    <xdr:sp macro="" textlink="">
      <xdr:nvSpPr>
        <xdr:cNvPr id="1896" name="Line 8">
          <a:extLst>
            <a:ext uri="{FF2B5EF4-FFF2-40B4-BE49-F238E27FC236}">
              <a16:creationId xmlns:a16="http://schemas.microsoft.com/office/drawing/2014/main" id="{00000000-0008-0000-0200-000068070000}"/>
            </a:ext>
          </a:extLst>
        </xdr:cNvPr>
        <xdr:cNvSpPr>
          <a:spLocks noChangeShapeType="1"/>
        </xdr:cNvSpPr>
      </xdr:nvSpPr>
      <xdr:spPr bwMode="auto">
        <a:xfrm flipH="1">
          <a:off x="1409700" y="87210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437</xdr:row>
      <xdr:rowOff>114300</xdr:rowOff>
    </xdr:from>
    <xdr:to>
      <xdr:col>2</xdr:col>
      <xdr:colOff>76200</xdr:colOff>
      <xdr:row>437</xdr:row>
      <xdr:rowOff>114300</xdr:rowOff>
    </xdr:to>
    <xdr:sp macro="" textlink="">
      <xdr:nvSpPr>
        <xdr:cNvPr id="1897" name="Line 8">
          <a:extLst>
            <a:ext uri="{FF2B5EF4-FFF2-40B4-BE49-F238E27FC236}">
              <a16:creationId xmlns:a16="http://schemas.microsoft.com/office/drawing/2014/main" id="{00000000-0008-0000-0200-000069070000}"/>
            </a:ext>
          </a:extLst>
        </xdr:cNvPr>
        <xdr:cNvSpPr>
          <a:spLocks noChangeShapeType="1"/>
        </xdr:cNvSpPr>
      </xdr:nvSpPr>
      <xdr:spPr bwMode="auto">
        <a:xfrm flipH="1">
          <a:off x="1943100" y="82410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464</xdr:row>
      <xdr:rowOff>95250</xdr:rowOff>
    </xdr:from>
    <xdr:to>
      <xdr:col>2</xdr:col>
      <xdr:colOff>38100</xdr:colOff>
      <xdr:row>464</xdr:row>
      <xdr:rowOff>104775</xdr:rowOff>
    </xdr:to>
    <xdr:sp macro="" textlink="">
      <xdr:nvSpPr>
        <xdr:cNvPr id="1898" name="Line 7">
          <a:extLst>
            <a:ext uri="{FF2B5EF4-FFF2-40B4-BE49-F238E27FC236}">
              <a16:creationId xmlns:a16="http://schemas.microsoft.com/office/drawing/2014/main" id="{00000000-0008-0000-0200-00006A070000}"/>
            </a:ext>
          </a:extLst>
        </xdr:cNvPr>
        <xdr:cNvSpPr>
          <a:spLocks noChangeShapeType="1"/>
        </xdr:cNvSpPr>
      </xdr:nvSpPr>
      <xdr:spPr bwMode="auto">
        <a:xfrm flipH="1" flipV="1">
          <a:off x="1409700" y="870204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465</xdr:row>
      <xdr:rowOff>114300</xdr:rowOff>
    </xdr:from>
    <xdr:to>
      <xdr:col>2</xdr:col>
      <xdr:colOff>0</xdr:colOff>
      <xdr:row>465</xdr:row>
      <xdr:rowOff>114300</xdr:rowOff>
    </xdr:to>
    <xdr:sp macro="" textlink="">
      <xdr:nvSpPr>
        <xdr:cNvPr id="1899" name="Line 8">
          <a:extLst>
            <a:ext uri="{FF2B5EF4-FFF2-40B4-BE49-F238E27FC236}">
              <a16:creationId xmlns:a16="http://schemas.microsoft.com/office/drawing/2014/main" id="{00000000-0008-0000-0200-00006B070000}"/>
            </a:ext>
          </a:extLst>
        </xdr:cNvPr>
        <xdr:cNvSpPr>
          <a:spLocks noChangeShapeType="1"/>
        </xdr:cNvSpPr>
      </xdr:nvSpPr>
      <xdr:spPr bwMode="auto">
        <a:xfrm flipH="1">
          <a:off x="1409700" y="87210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523</xdr:row>
      <xdr:rowOff>114300</xdr:rowOff>
    </xdr:from>
    <xdr:to>
      <xdr:col>2</xdr:col>
      <xdr:colOff>76200</xdr:colOff>
      <xdr:row>523</xdr:row>
      <xdr:rowOff>114300</xdr:rowOff>
    </xdr:to>
    <xdr:sp macro="" textlink="">
      <xdr:nvSpPr>
        <xdr:cNvPr id="1900" name="Line 8">
          <a:extLst>
            <a:ext uri="{FF2B5EF4-FFF2-40B4-BE49-F238E27FC236}">
              <a16:creationId xmlns:a16="http://schemas.microsoft.com/office/drawing/2014/main" id="{00000000-0008-0000-0200-00006C070000}"/>
            </a:ext>
          </a:extLst>
        </xdr:cNvPr>
        <xdr:cNvSpPr>
          <a:spLocks noChangeShapeType="1"/>
        </xdr:cNvSpPr>
      </xdr:nvSpPr>
      <xdr:spPr bwMode="auto">
        <a:xfrm flipH="1">
          <a:off x="1485900" y="97155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418</xdr:row>
      <xdr:rowOff>114300</xdr:rowOff>
    </xdr:from>
    <xdr:to>
      <xdr:col>2</xdr:col>
      <xdr:colOff>76200</xdr:colOff>
      <xdr:row>418</xdr:row>
      <xdr:rowOff>114300</xdr:rowOff>
    </xdr:to>
    <xdr:sp macro="" textlink="">
      <xdr:nvSpPr>
        <xdr:cNvPr id="1901" name="Line 8">
          <a:extLst>
            <a:ext uri="{FF2B5EF4-FFF2-40B4-BE49-F238E27FC236}">
              <a16:creationId xmlns:a16="http://schemas.microsoft.com/office/drawing/2014/main" id="{00000000-0008-0000-0200-00006D070000}"/>
            </a:ext>
          </a:extLst>
        </xdr:cNvPr>
        <xdr:cNvSpPr>
          <a:spLocks noChangeShapeType="1"/>
        </xdr:cNvSpPr>
      </xdr:nvSpPr>
      <xdr:spPr bwMode="auto">
        <a:xfrm flipH="1">
          <a:off x="1485900" y="78886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523</xdr:row>
      <xdr:rowOff>114300</xdr:rowOff>
    </xdr:from>
    <xdr:to>
      <xdr:col>2</xdr:col>
      <xdr:colOff>76200</xdr:colOff>
      <xdr:row>523</xdr:row>
      <xdr:rowOff>114300</xdr:rowOff>
    </xdr:to>
    <xdr:sp macro="" textlink="">
      <xdr:nvSpPr>
        <xdr:cNvPr id="1902" name="Line 8">
          <a:extLst>
            <a:ext uri="{FF2B5EF4-FFF2-40B4-BE49-F238E27FC236}">
              <a16:creationId xmlns:a16="http://schemas.microsoft.com/office/drawing/2014/main" id="{00000000-0008-0000-0200-00006E070000}"/>
            </a:ext>
          </a:extLst>
        </xdr:cNvPr>
        <xdr:cNvSpPr>
          <a:spLocks noChangeShapeType="1"/>
        </xdr:cNvSpPr>
      </xdr:nvSpPr>
      <xdr:spPr bwMode="auto">
        <a:xfrm flipH="1">
          <a:off x="1485900" y="97155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418</xdr:row>
      <xdr:rowOff>114300</xdr:rowOff>
    </xdr:from>
    <xdr:to>
      <xdr:col>2</xdr:col>
      <xdr:colOff>76200</xdr:colOff>
      <xdr:row>418</xdr:row>
      <xdr:rowOff>114300</xdr:rowOff>
    </xdr:to>
    <xdr:sp macro="" textlink="">
      <xdr:nvSpPr>
        <xdr:cNvPr id="1903" name="Line 8">
          <a:extLst>
            <a:ext uri="{FF2B5EF4-FFF2-40B4-BE49-F238E27FC236}">
              <a16:creationId xmlns:a16="http://schemas.microsoft.com/office/drawing/2014/main" id="{00000000-0008-0000-0200-00006F070000}"/>
            </a:ext>
          </a:extLst>
        </xdr:cNvPr>
        <xdr:cNvSpPr>
          <a:spLocks noChangeShapeType="1"/>
        </xdr:cNvSpPr>
      </xdr:nvSpPr>
      <xdr:spPr bwMode="auto">
        <a:xfrm flipH="1">
          <a:off x="1485900" y="78886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410</xdr:row>
      <xdr:rowOff>114300</xdr:rowOff>
    </xdr:from>
    <xdr:to>
      <xdr:col>2</xdr:col>
      <xdr:colOff>76200</xdr:colOff>
      <xdr:row>410</xdr:row>
      <xdr:rowOff>114300</xdr:rowOff>
    </xdr:to>
    <xdr:sp macro="" textlink="">
      <xdr:nvSpPr>
        <xdr:cNvPr id="1904" name="Line 8">
          <a:extLst>
            <a:ext uri="{FF2B5EF4-FFF2-40B4-BE49-F238E27FC236}">
              <a16:creationId xmlns:a16="http://schemas.microsoft.com/office/drawing/2014/main" id="{00000000-0008-0000-0200-000070070000}"/>
            </a:ext>
          </a:extLst>
        </xdr:cNvPr>
        <xdr:cNvSpPr>
          <a:spLocks noChangeShapeType="1"/>
        </xdr:cNvSpPr>
      </xdr:nvSpPr>
      <xdr:spPr bwMode="auto">
        <a:xfrm flipH="1">
          <a:off x="1485900" y="77514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438</xdr:row>
      <xdr:rowOff>95250</xdr:rowOff>
    </xdr:from>
    <xdr:to>
      <xdr:col>2</xdr:col>
      <xdr:colOff>38100</xdr:colOff>
      <xdr:row>438</xdr:row>
      <xdr:rowOff>104775</xdr:rowOff>
    </xdr:to>
    <xdr:sp macro="" textlink="">
      <xdr:nvSpPr>
        <xdr:cNvPr id="1905" name="Line 7">
          <a:extLst>
            <a:ext uri="{FF2B5EF4-FFF2-40B4-BE49-F238E27FC236}">
              <a16:creationId xmlns:a16="http://schemas.microsoft.com/office/drawing/2014/main" id="{00000000-0008-0000-0200-000071070000}"/>
            </a:ext>
          </a:extLst>
        </xdr:cNvPr>
        <xdr:cNvSpPr>
          <a:spLocks noChangeShapeType="1"/>
        </xdr:cNvSpPr>
      </xdr:nvSpPr>
      <xdr:spPr bwMode="auto">
        <a:xfrm flipH="1" flipV="1">
          <a:off x="1409700" y="825627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439</xdr:row>
      <xdr:rowOff>114300</xdr:rowOff>
    </xdr:from>
    <xdr:to>
      <xdr:col>2</xdr:col>
      <xdr:colOff>0</xdr:colOff>
      <xdr:row>439</xdr:row>
      <xdr:rowOff>114300</xdr:rowOff>
    </xdr:to>
    <xdr:sp macro="" textlink="">
      <xdr:nvSpPr>
        <xdr:cNvPr id="1906" name="Line 8">
          <a:extLst>
            <a:ext uri="{FF2B5EF4-FFF2-40B4-BE49-F238E27FC236}">
              <a16:creationId xmlns:a16="http://schemas.microsoft.com/office/drawing/2014/main" id="{00000000-0008-0000-0200-000072070000}"/>
            </a:ext>
          </a:extLst>
        </xdr:cNvPr>
        <xdr:cNvSpPr>
          <a:spLocks noChangeShapeType="1"/>
        </xdr:cNvSpPr>
      </xdr:nvSpPr>
      <xdr:spPr bwMode="auto">
        <a:xfrm flipH="1">
          <a:off x="1409700" y="82753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437</xdr:row>
      <xdr:rowOff>114300</xdr:rowOff>
    </xdr:from>
    <xdr:to>
      <xdr:col>2</xdr:col>
      <xdr:colOff>76200</xdr:colOff>
      <xdr:row>437</xdr:row>
      <xdr:rowOff>114300</xdr:rowOff>
    </xdr:to>
    <xdr:sp macro="" textlink="">
      <xdr:nvSpPr>
        <xdr:cNvPr id="1907" name="Line 8">
          <a:extLst>
            <a:ext uri="{FF2B5EF4-FFF2-40B4-BE49-F238E27FC236}">
              <a16:creationId xmlns:a16="http://schemas.microsoft.com/office/drawing/2014/main" id="{00000000-0008-0000-0200-000073070000}"/>
            </a:ext>
          </a:extLst>
        </xdr:cNvPr>
        <xdr:cNvSpPr>
          <a:spLocks noChangeShapeType="1"/>
        </xdr:cNvSpPr>
      </xdr:nvSpPr>
      <xdr:spPr bwMode="auto">
        <a:xfrm flipH="1">
          <a:off x="1943100" y="82410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464</xdr:row>
      <xdr:rowOff>95250</xdr:rowOff>
    </xdr:from>
    <xdr:to>
      <xdr:col>2</xdr:col>
      <xdr:colOff>38100</xdr:colOff>
      <xdr:row>464</xdr:row>
      <xdr:rowOff>104775</xdr:rowOff>
    </xdr:to>
    <xdr:sp macro="" textlink="">
      <xdr:nvSpPr>
        <xdr:cNvPr id="1908" name="Line 7">
          <a:extLst>
            <a:ext uri="{FF2B5EF4-FFF2-40B4-BE49-F238E27FC236}">
              <a16:creationId xmlns:a16="http://schemas.microsoft.com/office/drawing/2014/main" id="{00000000-0008-0000-0200-000074070000}"/>
            </a:ext>
          </a:extLst>
        </xdr:cNvPr>
        <xdr:cNvSpPr>
          <a:spLocks noChangeShapeType="1"/>
        </xdr:cNvSpPr>
      </xdr:nvSpPr>
      <xdr:spPr bwMode="auto">
        <a:xfrm flipH="1" flipV="1">
          <a:off x="1409700" y="870204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465</xdr:row>
      <xdr:rowOff>114300</xdr:rowOff>
    </xdr:from>
    <xdr:to>
      <xdr:col>2</xdr:col>
      <xdr:colOff>0</xdr:colOff>
      <xdr:row>465</xdr:row>
      <xdr:rowOff>114300</xdr:rowOff>
    </xdr:to>
    <xdr:sp macro="" textlink="">
      <xdr:nvSpPr>
        <xdr:cNvPr id="1909" name="Line 8">
          <a:extLst>
            <a:ext uri="{FF2B5EF4-FFF2-40B4-BE49-F238E27FC236}">
              <a16:creationId xmlns:a16="http://schemas.microsoft.com/office/drawing/2014/main" id="{00000000-0008-0000-0200-000075070000}"/>
            </a:ext>
          </a:extLst>
        </xdr:cNvPr>
        <xdr:cNvSpPr>
          <a:spLocks noChangeShapeType="1"/>
        </xdr:cNvSpPr>
      </xdr:nvSpPr>
      <xdr:spPr bwMode="auto">
        <a:xfrm flipH="1">
          <a:off x="1409700" y="87210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448</xdr:row>
      <xdr:rowOff>114300</xdr:rowOff>
    </xdr:from>
    <xdr:to>
      <xdr:col>2</xdr:col>
      <xdr:colOff>123825</xdr:colOff>
      <xdr:row>448</xdr:row>
      <xdr:rowOff>114300</xdr:rowOff>
    </xdr:to>
    <xdr:sp macro="" textlink="">
      <xdr:nvSpPr>
        <xdr:cNvPr id="1910" name="Line 8">
          <a:extLst>
            <a:ext uri="{FF2B5EF4-FFF2-40B4-BE49-F238E27FC236}">
              <a16:creationId xmlns:a16="http://schemas.microsoft.com/office/drawing/2014/main" id="{00000000-0008-0000-0200-000076070000}"/>
            </a:ext>
          </a:extLst>
        </xdr:cNvPr>
        <xdr:cNvSpPr>
          <a:spLocks noChangeShapeType="1"/>
        </xdr:cNvSpPr>
      </xdr:nvSpPr>
      <xdr:spPr bwMode="auto">
        <a:xfrm flipH="1">
          <a:off x="1943100" y="8429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476</xdr:row>
      <xdr:rowOff>95250</xdr:rowOff>
    </xdr:from>
    <xdr:to>
      <xdr:col>2</xdr:col>
      <xdr:colOff>38100</xdr:colOff>
      <xdr:row>476</xdr:row>
      <xdr:rowOff>104775</xdr:rowOff>
    </xdr:to>
    <xdr:sp macro="" textlink="">
      <xdr:nvSpPr>
        <xdr:cNvPr id="1911" name="Line 7">
          <a:extLst>
            <a:ext uri="{FF2B5EF4-FFF2-40B4-BE49-F238E27FC236}">
              <a16:creationId xmlns:a16="http://schemas.microsoft.com/office/drawing/2014/main" id="{00000000-0008-0000-0200-000077070000}"/>
            </a:ext>
          </a:extLst>
        </xdr:cNvPr>
        <xdr:cNvSpPr>
          <a:spLocks noChangeShapeType="1"/>
        </xdr:cNvSpPr>
      </xdr:nvSpPr>
      <xdr:spPr bwMode="auto">
        <a:xfrm flipH="1" flipV="1">
          <a:off x="1409700" y="890778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477</xdr:row>
      <xdr:rowOff>114300</xdr:rowOff>
    </xdr:from>
    <xdr:to>
      <xdr:col>2</xdr:col>
      <xdr:colOff>0</xdr:colOff>
      <xdr:row>477</xdr:row>
      <xdr:rowOff>114300</xdr:rowOff>
    </xdr:to>
    <xdr:sp macro="" textlink="">
      <xdr:nvSpPr>
        <xdr:cNvPr id="1912" name="Line 8">
          <a:extLst>
            <a:ext uri="{FF2B5EF4-FFF2-40B4-BE49-F238E27FC236}">
              <a16:creationId xmlns:a16="http://schemas.microsoft.com/office/drawing/2014/main" id="{00000000-0008-0000-0200-000078070000}"/>
            </a:ext>
          </a:extLst>
        </xdr:cNvPr>
        <xdr:cNvSpPr>
          <a:spLocks noChangeShapeType="1"/>
        </xdr:cNvSpPr>
      </xdr:nvSpPr>
      <xdr:spPr bwMode="auto">
        <a:xfrm flipH="1">
          <a:off x="1409700" y="89268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555</xdr:row>
      <xdr:rowOff>114300</xdr:rowOff>
    </xdr:from>
    <xdr:to>
      <xdr:col>2</xdr:col>
      <xdr:colOff>57150</xdr:colOff>
      <xdr:row>555</xdr:row>
      <xdr:rowOff>114300</xdr:rowOff>
    </xdr:to>
    <xdr:sp macro="" textlink="">
      <xdr:nvSpPr>
        <xdr:cNvPr id="1913" name="Line 8">
          <a:extLst>
            <a:ext uri="{FF2B5EF4-FFF2-40B4-BE49-F238E27FC236}">
              <a16:creationId xmlns:a16="http://schemas.microsoft.com/office/drawing/2014/main" id="{00000000-0008-0000-0200-000079070000}"/>
            </a:ext>
          </a:extLst>
        </xdr:cNvPr>
        <xdr:cNvSpPr>
          <a:spLocks noChangeShapeType="1"/>
        </xdr:cNvSpPr>
      </xdr:nvSpPr>
      <xdr:spPr bwMode="auto">
        <a:xfrm flipH="1">
          <a:off x="1943100" y="102641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442</xdr:row>
      <xdr:rowOff>114300</xdr:rowOff>
    </xdr:from>
    <xdr:to>
      <xdr:col>2</xdr:col>
      <xdr:colOff>57150</xdr:colOff>
      <xdr:row>442</xdr:row>
      <xdr:rowOff>114300</xdr:rowOff>
    </xdr:to>
    <xdr:sp macro="" textlink="">
      <xdr:nvSpPr>
        <xdr:cNvPr id="1914" name="Line 8">
          <a:extLst>
            <a:ext uri="{FF2B5EF4-FFF2-40B4-BE49-F238E27FC236}">
              <a16:creationId xmlns:a16="http://schemas.microsoft.com/office/drawing/2014/main" id="{00000000-0008-0000-0200-00007A070000}"/>
            </a:ext>
          </a:extLst>
        </xdr:cNvPr>
        <xdr:cNvSpPr>
          <a:spLocks noChangeShapeType="1"/>
        </xdr:cNvSpPr>
      </xdr:nvSpPr>
      <xdr:spPr bwMode="auto">
        <a:xfrm flipH="1">
          <a:off x="1943100" y="83267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449</xdr:row>
      <xdr:rowOff>114300</xdr:rowOff>
    </xdr:from>
    <xdr:to>
      <xdr:col>2</xdr:col>
      <xdr:colOff>76200</xdr:colOff>
      <xdr:row>449</xdr:row>
      <xdr:rowOff>114300</xdr:rowOff>
    </xdr:to>
    <xdr:sp macro="" textlink="">
      <xdr:nvSpPr>
        <xdr:cNvPr id="1915" name="Line 8">
          <a:extLst>
            <a:ext uri="{FF2B5EF4-FFF2-40B4-BE49-F238E27FC236}">
              <a16:creationId xmlns:a16="http://schemas.microsoft.com/office/drawing/2014/main" id="{00000000-0008-0000-0200-00007B070000}"/>
            </a:ext>
          </a:extLst>
        </xdr:cNvPr>
        <xdr:cNvSpPr>
          <a:spLocks noChangeShapeType="1"/>
        </xdr:cNvSpPr>
      </xdr:nvSpPr>
      <xdr:spPr bwMode="auto">
        <a:xfrm flipH="1">
          <a:off x="1943100" y="84467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477</xdr:row>
      <xdr:rowOff>95250</xdr:rowOff>
    </xdr:from>
    <xdr:to>
      <xdr:col>2</xdr:col>
      <xdr:colOff>38100</xdr:colOff>
      <xdr:row>477</xdr:row>
      <xdr:rowOff>104775</xdr:rowOff>
    </xdr:to>
    <xdr:sp macro="" textlink="">
      <xdr:nvSpPr>
        <xdr:cNvPr id="1916" name="Line 7">
          <a:extLst>
            <a:ext uri="{FF2B5EF4-FFF2-40B4-BE49-F238E27FC236}">
              <a16:creationId xmlns:a16="http://schemas.microsoft.com/office/drawing/2014/main" id="{00000000-0008-0000-0200-00007C070000}"/>
            </a:ext>
          </a:extLst>
        </xdr:cNvPr>
        <xdr:cNvSpPr>
          <a:spLocks noChangeShapeType="1"/>
        </xdr:cNvSpPr>
      </xdr:nvSpPr>
      <xdr:spPr bwMode="auto">
        <a:xfrm flipH="1" flipV="1">
          <a:off x="1409700" y="892492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478</xdr:row>
      <xdr:rowOff>114300</xdr:rowOff>
    </xdr:from>
    <xdr:to>
      <xdr:col>2</xdr:col>
      <xdr:colOff>0</xdr:colOff>
      <xdr:row>478</xdr:row>
      <xdr:rowOff>114300</xdr:rowOff>
    </xdr:to>
    <xdr:sp macro="" textlink="">
      <xdr:nvSpPr>
        <xdr:cNvPr id="1917" name="Line 8">
          <a:extLst>
            <a:ext uri="{FF2B5EF4-FFF2-40B4-BE49-F238E27FC236}">
              <a16:creationId xmlns:a16="http://schemas.microsoft.com/office/drawing/2014/main" id="{00000000-0008-0000-0200-00007D070000}"/>
            </a:ext>
          </a:extLst>
        </xdr:cNvPr>
        <xdr:cNvSpPr>
          <a:spLocks noChangeShapeType="1"/>
        </xdr:cNvSpPr>
      </xdr:nvSpPr>
      <xdr:spPr bwMode="auto">
        <a:xfrm flipH="1">
          <a:off x="1409700" y="89439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355</xdr:row>
      <xdr:rowOff>114300</xdr:rowOff>
    </xdr:from>
    <xdr:to>
      <xdr:col>2</xdr:col>
      <xdr:colOff>76200</xdr:colOff>
      <xdr:row>355</xdr:row>
      <xdr:rowOff>114300</xdr:rowOff>
    </xdr:to>
    <xdr:sp macro="" textlink="">
      <xdr:nvSpPr>
        <xdr:cNvPr id="1918" name="Line 8">
          <a:extLst>
            <a:ext uri="{FF2B5EF4-FFF2-40B4-BE49-F238E27FC236}">
              <a16:creationId xmlns:a16="http://schemas.microsoft.com/office/drawing/2014/main" id="{00000000-0008-0000-0200-00007E070000}"/>
            </a:ext>
          </a:extLst>
        </xdr:cNvPr>
        <xdr:cNvSpPr>
          <a:spLocks noChangeShapeType="1"/>
        </xdr:cNvSpPr>
      </xdr:nvSpPr>
      <xdr:spPr bwMode="auto">
        <a:xfrm flipH="1">
          <a:off x="1943100" y="68084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371</xdr:row>
      <xdr:rowOff>114300</xdr:rowOff>
    </xdr:from>
    <xdr:to>
      <xdr:col>2</xdr:col>
      <xdr:colOff>0</xdr:colOff>
      <xdr:row>371</xdr:row>
      <xdr:rowOff>114300</xdr:rowOff>
    </xdr:to>
    <xdr:sp macro="" textlink="">
      <xdr:nvSpPr>
        <xdr:cNvPr id="1919" name="Line 8">
          <a:extLst>
            <a:ext uri="{FF2B5EF4-FFF2-40B4-BE49-F238E27FC236}">
              <a16:creationId xmlns:a16="http://schemas.microsoft.com/office/drawing/2014/main" id="{00000000-0008-0000-0200-00007F070000}"/>
            </a:ext>
          </a:extLst>
        </xdr:cNvPr>
        <xdr:cNvSpPr>
          <a:spLocks noChangeShapeType="1"/>
        </xdr:cNvSpPr>
      </xdr:nvSpPr>
      <xdr:spPr bwMode="auto">
        <a:xfrm flipH="1">
          <a:off x="1409700" y="70827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400</xdr:row>
      <xdr:rowOff>114300</xdr:rowOff>
    </xdr:from>
    <xdr:to>
      <xdr:col>2</xdr:col>
      <xdr:colOff>76200</xdr:colOff>
      <xdr:row>400</xdr:row>
      <xdr:rowOff>114300</xdr:rowOff>
    </xdr:to>
    <xdr:sp macro="" textlink="">
      <xdr:nvSpPr>
        <xdr:cNvPr id="1920" name="Line 8">
          <a:extLst>
            <a:ext uri="{FF2B5EF4-FFF2-40B4-BE49-F238E27FC236}">
              <a16:creationId xmlns:a16="http://schemas.microsoft.com/office/drawing/2014/main" id="{00000000-0008-0000-0200-000080070000}"/>
            </a:ext>
          </a:extLst>
        </xdr:cNvPr>
        <xdr:cNvSpPr>
          <a:spLocks noChangeShapeType="1"/>
        </xdr:cNvSpPr>
      </xdr:nvSpPr>
      <xdr:spPr bwMode="auto">
        <a:xfrm flipH="1">
          <a:off x="1485900" y="75799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336</xdr:row>
      <xdr:rowOff>114300</xdr:rowOff>
    </xdr:from>
    <xdr:to>
      <xdr:col>2</xdr:col>
      <xdr:colOff>76200</xdr:colOff>
      <xdr:row>336</xdr:row>
      <xdr:rowOff>114300</xdr:rowOff>
    </xdr:to>
    <xdr:sp macro="" textlink="">
      <xdr:nvSpPr>
        <xdr:cNvPr id="1921" name="Line 8">
          <a:extLst>
            <a:ext uri="{FF2B5EF4-FFF2-40B4-BE49-F238E27FC236}">
              <a16:creationId xmlns:a16="http://schemas.microsoft.com/office/drawing/2014/main" id="{00000000-0008-0000-0200-000081070000}"/>
            </a:ext>
          </a:extLst>
        </xdr:cNvPr>
        <xdr:cNvSpPr>
          <a:spLocks noChangeShapeType="1"/>
        </xdr:cNvSpPr>
      </xdr:nvSpPr>
      <xdr:spPr bwMode="auto">
        <a:xfrm flipH="1">
          <a:off x="1485900" y="64703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400</xdr:row>
      <xdr:rowOff>114300</xdr:rowOff>
    </xdr:from>
    <xdr:to>
      <xdr:col>2</xdr:col>
      <xdr:colOff>76200</xdr:colOff>
      <xdr:row>400</xdr:row>
      <xdr:rowOff>114300</xdr:rowOff>
    </xdr:to>
    <xdr:sp macro="" textlink="">
      <xdr:nvSpPr>
        <xdr:cNvPr id="1922" name="Line 8">
          <a:extLst>
            <a:ext uri="{FF2B5EF4-FFF2-40B4-BE49-F238E27FC236}">
              <a16:creationId xmlns:a16="http://schemas.microsoft.com/office/drawing/2014/main" id="{00000000-0008-0000-0200-000082070000}"/>
            </a:ext>
          </a:extLst>
        </xdr:cNvPr>
        <xdr:cNvSpPr>
          <a:spLocks noChangeShapeType="1"/>
        </xdr:cNvSpPr>
      </xdr:nvSpPr>
      <xdr:spPr bwMode="auto">
        <a:xfrm flipH="1">
          <a:off x="1485900" y="75799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336</xdr:row>
      <xdr:rowOff>114300</xdr:rowOff>
    </xdr:from>
    <xdr:to>
      <xdr:col>2</xdr:col>
      <xdr:colOff>76200</xdr:colOff>
      <xdr:row>336</xdr:row>
      <xdr:rowOff>114300</xdr:rowOff>
    </xdr:to>
    <xdr:sp macro="" textlink="">
      <xdr:nvSpPr>
        <xdr:cNvPr id="1923" name="Line 8">
          <a:extLst>
            <a:ext uri="{FF2B5EF4-FFF2-40B4-BE49-F238E27FC236}">
              <a16:creationId xmlns:a16="http://schemas.microsoft.com/office/drawing/2014/main" id="{00000000-0008-0000-0200-000083070000}"/>
            </a:ext>
          </a:extLst>
        </xdr:cNvPr>
        <xdr:cNvSpPr>
          <a:spLocks noChangeShapeType="1"/>
        </xdr:cNvSpPr>
      </xdr:nvSpPr>
      <xdr:spPr bwMode="auto">
        <a:xfrm flipH="1">
          <a:off x="1485900" y="64703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328</xdr:row>
      <xdr:rowOff>114300</xdr:rowOff>
    </xdr:from>
    <xdr:to>
      <xdr:col>2</xdr:col>
      <xdr:colOff>76200</xdr:colOff>
      <xdr:row>328</xdr:row>
      <xdr:rowOff>114300</xdr:rowOff>
    </xdr:to>
    <xdr:sp macro="" textlink="">
      <xdr:nvSpPr>
        <xdr:cNvPr id="1924" name="Line 8">
          <a:extLst>
            <a:ext uri="{FF2B5EF4-FFF2-40B4-BE49-F238E27FC236}">
              <a16:creationId xmlns:a16="http://schemas.microsoft.com/office/drawing/2014/main" id="{00000000-0008-0000-0200-000084070000}"/>
            </a:ext>
          </a:extLst>
        </xdr:cNvPr>
        <xdr:cNvSpPr>
          <a:spLocks noChangeShapeType="1"/>
        </xdr:cNvSpPr>
      </xdr:nvSpPr>
      <xdr:spPr bwMode="auto">
        <a:xfrm flipH="1">
          <a:off x="1485900" y="632555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357</xdr:row>
      <xdr:rowOff>114300</xdr:rowOff>
    </xdr:from>
    <xdr:to>
      <xdr:col>2</xdr:col>
      <xdr:colOff>0</xdr:colOff>
      <xdr:row>357</xdr:row>
      <xdr:rowOff>114300</xdr:rowOff>
    </xdr:to>
    <xdr:sp macro="" textlink="">
      <xdr:nvSpPr>
        <xdr:cNvPr id="1925" name="Line 8">
          <a:extLst>
            <a:ext uri="{FF2B5EF4-FFF2-40B4-BE49-F238E27FC236}">
              <a16:creationId xmlns:a16="http://schemas.microsoft.com/office/drawing/2014/main" id="{00000000-0008-0000-0200-000085070000}"/>
            </a:ext>
          </a:extLst>
        </xdr:cNvPr>
        <xdr:cNvSpPr>
          <a:spLocks noChangeShapeType="1"/>
        </xdr:cNvSpPr>
      </xdr:nvSpPr>
      <xdr:spPr bwMode="auto">
        <a:xfrm flipH="1">
          <a:off x="1409700" y="6842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355</xdr:row>
      <xdr:rowOff>114300</xdr:rowOff>
    </xdr:from>
    <xdr:to>
      <xdr:col>2</xdr:col>
      <xdr:colOff>76200</xdr:colOff>
      <xdr:row>355</xdr:row>
      <xdr:rowOff>114300</xdr:rowOff>
    </xdr:to>
    <xdr:sp macro="" textlink="">
      <xdr:nvSpPr>
        <xdr:cNvPr id="1926" name="Line 8">
          <a:extLst>
            <a:ext uri="{FF2B5EF4-FFF2-40B4-BE49-F238E27FC236}">
              <a16:creationId xmlns:a16="http://schemas.microsoft.com/office/drawing/2014/main" id="{00000000-0008-0000-0200-000086070000}"/>
            </a:ext>
          </a:extLst>
        </xdr:cNvPr>
        <xdr:cNvSpPr>
          <a:spLocks noChangeShapeType="1"/>
        </xdr:cNvSpPr>
      </xdr:nvSpPr>
      <xdr:spPr bwMode="auto">
        <a:xfrm flipH="1">
          <a:off x="1943100" y="68084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371</xdr:row>
      <xdr:rowOff>114300</xdr:rowOff>
    </xdr:from>
    <xdr:to>
      <xdr:col>2</xdr:col>
      <xdr:colOff>0</xdr:colOff>
      <xdr:row>371</xdr:row>
      <xdr:rowOff>114300</xdr:rowOff>
    </xdr:to>
    <xdr:sp macro="" textlink="">
      <xdr:nvSpPr>
        <xdr:cNvPr id="1927" name="Line 8">
          <a:extLst>
            <a:ext uri="{FF2B5EF4-FFF2-40B4-BE49-F238E27FC236}">
              <a16:creationId xmlns:a16="http://schemas.microsoft.com/office/drawing/2014/main" id="{00000000-0008-0000-0200-000087070000}"/>
            </a:ext>
          </a:extLst>
        </xdr:cNvPr>
        <xdr:cNvSpPr>
          <a:spLocks noChangeShapeType="1"/>
        </xdr:cNvSpPr>
      </xdr:nvSpPr>
      <xdr:spPr bwMode="auto">
        <a:xfrm flipH="1">
          <a:off x="1409700" y="70827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355</xdr:row>
      <xdr:rowOff>114300</xdr:rowOff>
    </xdr:from>
    <xdr:to>
      <xdr:col>2</xdr:col>
      <xdr:colOff>76200</xdr:colOff>
      <xdr:row>355</xdr:row>
      <xdr:rowOff>114300</xdr:rowOff>
    </xdr:to>
    <xdr:sp macro="" textlink="">
      <xdr:nvSpPr>
        <xdr:cNvPr id="1928" name="Line 8">
          <a:extLst>
            <a:ext uri="{FF2B5EF4-FFF2-40B4-BE49-F238E27FC236}">
              <a16:creationId xmlns:a16="http://schemas.microsoft.com/office/drawing/2014/main" id="{00000000-0008-0000-0200-000088070000}"/>
            </a:ext>
          </a:extLst>
        </xdr:cNvPr>
        <xdr:cNvSpPr>
          <a:spLocks noChangeShapeType="1"/>
        </xdr:cNvSpPr>
      </xdr:nvSpPr>
      <xdr:spPr bwMode="auto">
        <a:xfrm flipH="1">
          <a:off x="1943100" y="68084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371</xdr:row>
      <xdr:rowOff>114300</xdr:rowOff>
    </xdr:from>
    <xdr:to>
      <xdr:col>2</xdr:col>
      <xdr:colOff>0</xdr:colOff>
      <xdr:row>371</xdr:row>
      <xdr:rowOff>114300</xdr:rowOff>
    </xdr:to>
    <xdr:sp macro="" textlink="">
      <xdr:nvSpPr>
        <xdr:cNvPr id="1929" name="Line 8">
          <a:extLst>
            <a:ext uri="{FF2B5EF4-FFF2-40B4-BE49-F238E27FC236}">
              <a16:creationId xmlns:a16="http://schemas.microsoft.com/office/drawing/2014/main" id="{00000000-0008-0000-0200-000089070000}"/>
            </a:ext>
          </a:extLst>
        </xdr:cNvPr>
        <xdr:cNvSpPr>
          <a:spLocks noChangeShapeType="1"/>
        </xdr:cNvSpPr>
      </xdr:nvSpPr>
      <xdr:spPr bwMode="auto">
        <a:xfrm flipH="1">
          <a:off x="1409700" y="70827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400</xdr:row>
      <xdr:rowOff>114300</xdr:rowOff>
    </xdr:from>
    <xdr:to>
      <xdr:col>2</xdr:col>
      <xdr:colOff>76200</xdr:colOff>
      <xdr:row>400</xdr:row>
      <xdr:rowOff>114300</xdr:rowOff>
    </xdr:to>
    <xdr:sp macro="" textlink="">
      <xdr:nvSpPr>
        <xdr:cNvPr id="1930" name="Line 8">
          <a:extLst>
            <a:ext uri="{FF2B5EF4-FFF2-40B4-BE49-F238E27FC236}">
              <a16:creationId xmlns:a16="http://schemas.microsoft.com/office/drawing/2014/main" id="{00000000-0008-0000-0200-00008A070000}"/>
            </a:ext>
          </a:extLst>
        </xdr:cNvPr>
        <xdr:cNvSpPr>
          <a:spLocks noChangeShapeType="1"/>
        </xdr:cNvSpPr>
      </xdr:nvSpPr>
      <xdr:spPr bwMode="auto">
        <a:xfrm flipH="1">
          <a:off x="1485900" y="75799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336</xdr:row>
      <xdr:rowOff>114300</xdr:rowOff>
    </xdr:from>
    <xdr:to>
      <xdr:col>2</xdr:col>
      <xdr:colOff>76200</xdr:colOff>
      <xdr:row>336</xdr:row>
      <xdr:rowOff>114300</xdr:rowOff>
    </xdr:to>
    <xdr:sp macro="" textlink="">
      <xdr:nvSpPr>
        <xdr:cNvPr id="1931" name="Line 8">
          <a:extLst>
            <a:ext uri="{FF2B5EF4-FFF2-40B4-BE49-F238E27FC236}">
              <a16:creationId xmlns:a16="http://schemas.microsoft.com/office/drawing/2014/main" id="{00000000-0008-0000-0200-00008B070000}"/>
            </a:ext>
          </a:extLst>
        </xdr:cNvPr>
        <xdr:cNvSpPr>
          <a:spLocks noChangeShapeType="1"/>
        </xdr:cNvSpPr>
      </xdr:nvSpPr>
      <xdr:spPr bwMode="auto">
        <a:xfrm flipH="1">
          <a:off x="1485900" y="64703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400</xdr:row>
      <xdr:rowOff>114300</xdr:rowOff>
    </xdr:from>
    <xdr:to>
      <xdr:col>2</xdr:col>
      <xdr:colOff>76200</xdr:colOff>
      <xdr:row>400</xdr:row>
      <xdr:rowOff>114300</xdr:rowOff>
    </xdr:to>
    <xdr:sp macro="" textlink="">
      <xdr:nvSpPr>
        <xdr:cNvPr id="1932" name="Line 8">
          <a:extLst>
            <a:ext uri="{FF2B5EF4-FFF2-40B4-BE49-F238E27FC236}">
              <a16:creationId xmlns:a16="http://schemas.microsoft.com/office/drawing/2014/main" id="{00000000-0008-0000-0200-00008C070000}"/>
            </a:ext>
          </a:extLst>
        </xdr:cNvPr>
        <xdr:cNvSpPr>
          <a:spLocks noChangeShapeType="1"/>
        </xdr:cNvSpPr>
      </xdr:nvSpPr>
      <xdr:spPr bwMode="auto">
        <a:xfrm flipH="1">
          <a:off x="1485900" y="75799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336</xdr:row>
      <xdr:rowOff>114300</xdr:rowOff>
    </xdr:from>
    <xdr:to>
      <xdr:col>2</xdr:col>
      <xdr:colOff>76200</xdr:colOff>
      <xdr:row>336</xdr:row>
      <xdr:rowOff>114300</xdr:rowOff>
    </xdr:to>
    <xdr:sp macro="" textlink="">
      <xdr:nvSpPr>
        <xdr:cNvPr id="1933" name="Line 8">
          <a:extLst>
            <a:ext uri="{FF2B5EF4-FFF2-40B4-BE49-F238E27FC236}">
              <a16:creationId xmlns:a16="http://schemas.microsoft.com/office/drawing/2014/main" id="{00000000-0008-0000-0200-00008D070000}"/>
            </a:ext>
          </a:extLst>
        </xdr:cNvPr>
        <xdr:cNvSpPr>
          <a:spLocks noChangeShapeType="1"/>
        </xdr:cNvSpPr>
      </xdr:nvSpPr>
      <xdr:spPr bwMode="auto">
        <a:xfrm flipH="1">
          <a:off x="1485900" y="64703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328</xdr:row>
      <xdr:rowOff>114300</xdr:rowOff>
    </xdr:from>
    <xdr:to>
      <xdr:col>2</xdr:col>
      <xdr:colOff>76200</xdr:colOff>
      <xdr:row>328</xdr:row>
      <xdr:rowOff>114300</xdr:rowOff>
    </xdr:to>
    <xdr:sp macro="" textlink="">
      <xdr:nvSpPr>
        <xdr:cNvPr id="1934" name="Line 8">
          <a:extLst>
            <a:ext uri="{FF2B5EF4-FFF2-40B4-BE49-F238E27FC236}">
              <a16:creationId xmlns:a16="http://schemas.microsoft.com/office/drawing/2014/main" id="{00000000-0008-0000-0200-00008E070000}"/>
            </a:ext>
          </a:extLst>
        </xdr:cNvPr>
        <xdr:cNvSpPr>
          <a:spLocks noChangeShapeType="1"/>
        </xdr:cNvSpPr>
      </xdr:nvSpPr>
      <xdr:spPr bwMode="auto">
        <a:xfrm flipH="1">
          <a:off x="1485900" y="632555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357</xdr:row>
      <xdr:rowOff>114300</xdr:rowOff>
    </xdr:from>
    <xdr:to>
      <xdr:col>2</xdr:col>
      <xdr:colOff>0</xdr:colOff>
      <xdr:row>357</xdr:row>
      <xdr:rowOff>114300</xdr:rowOff>
    </xdr:to>
    <xdr:sp macro="" textlink="">
      <xdr:nvSpPr>
        <xdr:cNvPr id="1935" name="Line 8">
          <a:extLst>
            <a:ext uri="{FF2B5EF4-FFF2-40B4-BE49-F238E27FC236}">
              <a16:creationId xmlns:a16="http://schemas.microsoft.com/office/drawing/2014/main" id="{00000000-0008-0000-0200-00008F070000}"/>
            </a:ext>
          </a:extLst>
        </xdr:cNvPr>
        <xdr:cNvSpPr>
          <a:spLocks noChangeShapeType="1"/>
        </xdr:cNvSpPr>
      </xdr:nvSpPr>
      <xdr:spPr bwMode="auto">
        <a:xfrm flipH="1">
          <a:off x="1409700" y="6842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355</xdr:row>
      <xdr:rowOff>114300</xdr:rowOff>
    </xdr:from>
    <xdr:to>
      <xdr:col>2</xdr:col>
      <xdr:colOff>76200</xdr:colOff>
      <xdr:row>355</xdr:row>
      <xdr:rowOff>114300</xdr:rowOff>
    </xdr:to>
    <xdr:sp macro="" textlink="">
      <xdr:nvSpPr>
        <xdr:cNvPr id="1936" name="Line 8">
          <a:extLst>
            <a:ext uri="{FF2B5EF4-FFF2-40B4-BE49-F238E27FC236}">
              <a16:creationId xmlns:a16="http://schemas.microsoft.com/office/drawing/2014/main" id="{00000000-0008-0000-0200-000090070000}"/>
            </a:ext>
          </a:extLst>
        </xdr:cNvPr>
        <xdr:cNvSpPr>
          <a:spLocks noChangeShapeType="1"/>
        </xdr:cNvSpPr>
      </xdr:nvSpPr>
      <xdr:spPr bwMode="auto">
        <a:xfrm flipH="1">
          <a:off x="1943100" y="68084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371</xdr:row>
      <xdr:rowOff>114300</xdr:rowOff>
    </xdr:from>
    <xdr:to>
      <xdr:col>2</xdr:col>
      <xdr:colOff>0</xdr:colOff>
      <xdr:row>371</xdr:row>
      <xdr:rowOff>114300</xdr:rowOff>
    </xdr:to>
    <xdr:sp macro="" textlink="">
      <xdr:nvSpPr>
        <xdr:cNvPr id="1937" name="Line 8">
          <a:extLst>
            <a:ext uri="{FF2B5EF4-FFF2-40B4-BE49-F238E27FC236}">
              <a16:creationId xmlns:a16="http://schemas.microsoft.com/office/drawing/2014/main" id="{00000000-0008-0000-0200-000091070000}"/>
            </a:ext>
          </a:extLst>
        </xdr:cNvPr>
        <xdr:cNvSpPr>
          <a:spLocks noChangeShapeType="1"/>
        </xdr:cNvSpPr>
      </xdr:nvSpPr>
      <xdr:spPr bwMode="auto">
        <a:xfrm flipH="1">
          <a:off x="1409700" y="70827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355</xdr:row>
      <xdr:rowOff>114300</xdr:rowOff>
    </xdr:from>
    <xdr:to>
      <xdr:col>2</xdr:col>
      <xdr:colOff>76200</xdr:colOff>
      <xdr:row>355</xdr:row>
      <xdr:rowOff>114300</xdr:rowOff>
    </xdr:to>
    <xdr:sp macro="" textlink="">
      <xdr:nvSpPr>
        <xdr:cNvPr id="1938" name="Line 8">
          <a:extLst>
            <a:ext uri="{FF2B5EF4-FFF2-40B4-BE49-F238E27FC236}">
              <a16:creationId xmlns:a16="http://schemas.microsoft.com/office/drawing/2014/main" id="{00000000-0008-0000-0200-000092070000}"/>
            </a:ext>
          </a:extLst>
        </xdr:cNvPr>
        <xdr:cNvSpPr>
          <a:spLocks noChangeShapeType="1"/>
        </xdr:cNvSpPr>
      </xdr:nvSpPr>
      <xdr:spPr bwMode="auto">
        <a:xfrm flipH="1">
          <a:off x="1943100" y="68084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371</xdr:row>
      <xdr:rowOff>114300</xdr:rowOff>
    </xdr:from>
    <xdr:to>
      <xdr:col>2</xdr:col>
      <xdr:colOff>0</xdr:colOff>
      <xdr:row>371</xdr:row>
      <xdr:rowOff>114300</xdr:rowOff>
    </xdr:to>
    <xdr:sp macro="" textlink="">
      <xdr:nvSpPr>
        <xdr:cNvPr id="1939" name="Line 8">
          <a:extLst>
            <a:ext uri="{FF2B5EF4-FFF2-40B4-BE49-F238E27FC236}">
              <a16:creationId xmlns:a16="http://schemas.microsoft.com/office/drawing/2014/main" id="{00000000-0008-0000-0200-000093070000}"/>
            </a:ext>
          </a:extLst>
        </xdr:cNvPr>
        <xdr:cNvSpPr>
          <a:spLocks noChangeShapeType="1"/>
        </xdr:cNvSpPr>
      </xdr:nvSpPr>
      <xdr:spPr bwMode="auto">
        <a:xfrm flipH="1">
          <a:off x="1409700" y="70827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400</xdr:row>
      <xdr:rowOff>114300</xdr:rowOff>
    </xdr:from>
    <xdr:to>
      <xdr:col>2</xdr:col>
      <xdr:colOff>76200</xdr:colOff>
      <xdr:row>400</xdr:row>
      <xdr:rowOff>114300</xdr:rowOff>
    </xdr:to>
    <xdr:sp macro="" textlink="">
      <xdr:nvSpPr>
        <xdr:cNvPr id="1940" name="Line 8">
          <a:extLst>
            <a:ext uri="{FF2B5EF4-FFF2-40B4-BE49-F238E27FC236}">
              <a16:creationId xmlns:a16="http://schemas.microsoft.com/office/drawing/2014/main" id="{00000000-0008-0000-0200-000094070000}"/>
            </a:ext>
          </a:extLst>
        </xdr:cNvPr>
        <xdr:cNvSpPr>
          <a:spLocks noChangeShapeType="1"/>
        </xdr:cNvSpPr>
      </xdr:nvSpPr>
      <xdr:spPr bwMode="auto">
        <a:xfrm flipH="1">
          <a:off x="1485900" y="75799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336</xdr:row>
      <xdr:rowOff>114300</xdr:rowOff>
    </xdr:from>
    <xdr:to>
      <xdr:col>2</xdr:col>
      <xdr:colOff>76200</xdr:colOff>
      <xdr:row>336</xdr:row>
      <xdr:rowOff>114300</xdr:rowOff>
    </xdr:to>
    <xdr:sp macro="" textlink="">
      <xdr:nvSpPr>
        <xdr:cNvPr id="1941" name="Line 8">
          <a:extLst>
            <a:ext uri="{FF2B5EF4-FFF2-40B4-BE49-F238E27FC236}">
              <a16:creationId xmlns:a16="http://schemas.microsoft.com/office/drawing/2014/main" id="{00000000-0008-0000-0200-000095070000}"/>
            </a:ext>
          </a:extLst>
        </xdr:cNvPr>
        <xdr:cNvSpPr>
          <a:spLocks noChangeShapeType="1"/>
        </xdr:cNvSpPr>
      </xdr:nvSpPr>
      <xdr:spPr bwMode="auto">
        <a:xfrm flipH="1">
          <a:off x="1485900" y="64703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400</xdr:row>
      <xdr:rowOff>114300</xdr:rowOff>
    </xdr:from>
    <xdr:to>
      <xdr:col>2</xdr:col>
      <xdr:colOff>76200</xdr:colOff>
      <xdr:row>400</xdr:row>
      <xdr:rowOff>114300</xdr:rowOff>
    </xdr:to>
    <xdr:sp macro="" textlink="">
      <xdr:nvSpPr>
        <xdr:cNvPr id="1942" name="Line 8">
          <a:extLst>
            <a:ext uri="{FF2B5EF4-FFF2-40B4-BE49-F238E27FC236}">
              <a16:creationId xmlns:a16="http://schemas.microsoft.com/office/drawing/2014/main" id="{00000000-0008-0000-0200-000096070000}"/>
            </a:ext>
          </a:extLst>
        </xdr:cNvPr>
        <xdr:cNvSpPr>
          <a:spLocks noChangeShapeType="1"/>
        </xdr:cNvSpPr>
      </xdr:nvSpPr>
      <xdr:spPr bwMode="auto">
        <a:xfrm flipH="1">
          <a:off x="1485900" y="75799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336</xdr:row>
      <xdr:rowOff>114300</xdr:rowOff>
    </xdr:from>
    <xdr:to>
      <xdr:col>2</xdr:col>
      <xdr:colOff>76200</xdr:colOff>
      <xdr:row>336</xdr:row>
      <xdr:rowOff>114300</xdr:rowOff>
    </xdr:to>
    <xdr:sp macro="" textlink="">
      <xdr:nvSpPr>
        <xdr:cNvPr id="1943" name="Line 8">
          <a:extLst>
            <a:ext uri="{FF2B5EF4-FFF2-40B4-BE49-F238E27FC236}">
              <a16:creationId xmlns:a16="http://schemas.microsoft.com/office/drawing/2014/main" id="{00000000-0008-0000-0200-000097070000}"/>
            </a:ext>
          </a:extLst>
        </xdr:cNvPr>
        <xdr:cNvSpPr>
          <a:spLocks noChangeShapeType="1"/>
        </xdr:cNvSpPr>
      </xdr:nvSpPr>
      <xdr:spPr bwMode="auto">
        <a:xfrm flipH="1">
          <a:off x="1485900" y="64703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328</xdr:row>
      <xdr:rowOff>114300</xdr:rowOff>
    </xdr:from>
    <xdr:to>
      <xdr:col>2</xdr:col>
      <xdr:colOff>76200</xdr:colOff>
      <xdr:row>328</xdr:row>
      <xdr:rowOff>114300</xdr:rowOff>
    </xdr:to>
    <xdr:sp macro="" textlink="">
      <xdr:nvSpPr>
        <xdr:cNvPr id="1944" name="Line 8">
          <a:extLst>
            <a:ext uri="{FF2B5EF4-FFF2-40B4-BE49-F238E27FC236}">
              <a16:creationId xmlns:a16="http://schemas.microsoft.com/office/drawing/2014/main" id="{00000000-0008-0000-0200-000098070000}"/>
            </a:ext>
          </a:extLst>
        </xdr:cNvPr>
        <xdr:cNvSpPr>
          <a:spLocks noChangeShapeType="1"/>
        </xdr:cNvSpPr>
      </xdr:nvSpPr>
      <xdr:spPr bwMode="auto">
        <a:xfrm flipH="1">
          <a:off x="1485900" y="632555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357</xdr:row>
      <xdr:rowOff>114300</xdr:rowOff>
    </xdr:from>
    <xdr:to>
      <xdr:col>2</xdr:col>
      <xdr:colOff>0</xdr:colOff>
      <xdr:row>357</xdr:row>
      <xdr:rowOff>114300</xdr:rowOff>
    </xdr:to>
    <xdr:sp macro="" textlink="">
      <xdr:nvSpPr>
        <xdr:cNvPr id="1945" name="Line 8">
          <a:extLst>
            <a:ext uri="{FF2B5EF4-FFF2-40B4-BE49-F238E27FC236}">
              <a16:creationId xmlns:a16="http://schemas.microsoft.com/office/drawing/2014/main" id="{00000000-0008-0000-0200-000099070000}"/>
            </a:ext>
          </a:extLst>
        </xdr:cNvPr>
        <xdr:cNvSpPr>
          <a:spLocks noChangeShapeType="1"/>
        </xdr:cNvSpPr>
      </xdr:nvSpPr>
      <xdr:spPr bwMode="auto">
        <a:xfrm flipH="1">
          <a:off x="1409700" y="6842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355</xdr:row>
      <xdr:rowOff>114300</xdr:rowOff>
    </xdr:from>
    <xdr:to>
      <xdr:col>2</xdr:col>
      <xdr:colOff>76200</xdr:colOff>
      <xdr:row>355</xdr:row>
      <xdr:rowOff>114300</xdr:rowOff>
    </xdr:to>
    <xdr:sp macro="" textlink="">
      <xdr:nvSpPr>
        <xdr:cNvPr id="1946" name="Line 8">
          <a:extLst>
            <a:ext uri="{FF2B5EF4-FFF2-40B4-BE49-F238E27FC236}">
              <a16:creationId xmlns:a16="http://schemas.microsoft.com/office/drawing/2014/main" id="{00000000-0008-0000-0200-00009A070000}"/>
            </a:ext>
          </a:extLst>
        </xdr:cNvPr>
        <xdr:cNvSpPr>
          <a:spLocks noChangeShapeType="1"/>
        </xdr:cNvSpPr>
      </xdr:nvSpPr>
      <xdr:spPr bwMode="auto">
        <a:xfrm flipH="1">
          <a:off x="1943100" y="68084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371</xdr:row>
      <xdr:rowOff>114300</xdr:rowOff>
    </xdr:from>
    <xdr:to>
      <xdr:col>2</xdr:col>
      <xdr:colOff>0</xdr:colOff>
      <xdr:row>371</xdr:row>
      <xdr:rowOff>114300</xdr:rowOff>
    </xdr:to>
    <xdr:sp macro="" textlink="">
      <xdr:nvSpPr>
        <xdr:cNvPr id="1947" name="Line 8">
          <a:extLst>
            <a:ext uri="{FF2B5EF4-FFF2-40B4-BE49-F238E27FC236}">
              <a16:creationId xmlns:a16="http://schemas.microsoft.com/office/drawing/2014/main" id="{00000000-0008-0000-0200-00009B070000}"/>
            </a:ext>
          </a:extLst>
        </xdr:cNvPr>
        <xdr:cNvSpPr>
          <a:spLocks noChangeShapeType="1"/>
        </xdr:cNvSpPr>
      </xdr:nvSpPr>
      <xdr:spPr bwMode="auto">
        <a:xfrm flipH="1">
          <a:off x="1409700" y="70827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407</xdr:row>
      <xdr:rowOff>114300</xdr:rowOff>
    </xdr:from>
    <xdr:to>
      <xdr:col>2</xdr:col>
      <xdr:colOff>19050</xdr:colOff>
      <xdr:row>407</xdr:row>
      <xdr:rowOff>114300</xdr:rowOff>
    </xdr:to>
    <xdr:sp macro="" textlink="">
      <xdr:nvSpPr>
        <xdr:cNvPr id="1948" name="Line 8">
          <a:extLst>
            <a:ext uri="{FF2B5EF4-FFF2-40B4-BE49-F238E27FC236}">
              <a16:creationId xmlns:a16="http://schemas.microsoft.com/office/drawing/2014/main" id="{00000000-0008-0000-0200-00009C070000}"/>
            </a:ext>
          </a:extLst>
        </xdr:cNvPr>
        <xdr:cNvSpPr>
          <a:spLocks noChangeShapeType="1"/>
        </xdr:cNvSpPr>
      </xdr:nvSpPr>
      <xdr:spPr bwMode="auto">
        <a:xfrm flipH="1">
          <a:off x="1343025" y="770001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435</xdr:row>
      <xdr:rowOff>95250</xdr:rowOff>
    </xdr:from>
    <xdr:to>
      <xdr:col>2</xdr:col>
      <xdr:colOff>9525</xdr:colOff>
      <xdr:row>435</xdr:row>
      <xdr:rowOff>104775</xdr:rowOff>
    </xdr:to>
    <xdr:sp macro="" textlink="">
      <xdr:nvSpPr>
        <xdr:cNvPr id="1949" name="Line 7">
          <a:extLst>
            <a:ext uri="{FF2B5EF4-FFF2-40B4-BE49-F238E27FC236}">
              <a16:creationId xmlns:a16="http://schemas.microsoft.com/office/drawing/2014/main" id="{00000000-0008-0000-0200-00009D070000}"/>
            </a:ext>
          </a:extLst>
        </xdr:cNvPr>
        <xdr:cNvSpPr>
          <a:spLocks noChangeShapeType="1"/>
        </xdr:cNvSpPr>
      </xdr:nvSpPr>
      <xdr:spPr bwMode="auto">
        <a:xfrm flipH="1" flipV="1">
          <a:off x="1409700" y="820483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436</xdr:row>
      <xdr:rowOff>114300</xdr:rowOff>
    </xdr:from>
    <xdr:to>
      <xdr:col>2</xdr:col>
      <xdr:colOff>0</xdr:colOff>
      <xdr:row>436</xdr:row>
      <xdr:rowOff>114300</xdr:rowOff>
    </xdr:to>
    <xdr:sp macro="" textlink="">
      <xdr:nvSpPr>
        <xdr:cNvPr id="1950" name="Line 8">
          <a:extLst>
            <a:ext uri="{FF2B5EF4-FFF2-40B4-BE49-F238E27FC236}">
              <a16:creationId xmlns:a16="http://schemas.microsoft.com/office/drawing/2014/main" id="{00000000-0008-0000-0200-00009E070000}"/>
            </a:ext>
          </a:extLst>
        </xdr:cNvPr>
        <xdr:cNvSpPr>
          <a:spLocks noChangeShapeType="1"/>
        </xdr:cNvSpPr>
      </xdr:nvSpPr>
      <xdr:spPr bwMode="auto">
        <a:xfrm flipH="1">
          <a:off x="1409700" y="82238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407</xdr:row>
      <xdr:rowOff>114300</xdr:rowOff>
    </xdr:from>
    <xdr:to>
      <xdr:col>2</xdr:col>
      <xdr:colOff>19050</xdr:colOff>
      <xdr:row>407</xdr:row>
      <xdr:rowOff>114300</xdr:rowOff>
    </xdr:to>
    <xdr:sp macro="" textlink="">
      <xdr:nvSpPr>
        <xdr:cNvPr id="1951" name="Line 8">
          <a:extLst>
            <a:ext uri="{FF2B5EF4-FFF2-40B4-BE49-F238E27FC236}">
              <a16:creationId xmlns:a16="http://schemas.microsoft.com/office/drawing/2014/main" id="{00000000-0008-0000-0200-00009F070000}"/>
            </a:ext>
          </a:extLst>
        </xdr:cNvPr>
        <xdr:cNvSpPr>
          <a:spLocks noChangeShapeType="1"/>
        </xdr:cNvSpPr>
      </xdr:nvSpPr>
      <xdr:spPr bwMode="auto">
        <a:xfrm flipH="1">
          <a:off x="1343025" y="770001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435</xdr:row>
      <xdr:rowOff>95250</xdr:rowOff>
    </xdr:from>
    <xdr:to>
      <xdr:col>2</xdr:col>
      <xdr:colOff>9525</xdr:colOff>
      <xdr:row>435</xdr:row>
      <xdr:rowOff>104775</xdr:rowOff>
    </xdr:to>
    <xdr:sp macro="" textlink="">
      <xdr:nvSpPr>
        <xdr:cNvPr id="1952" name="Line 7">
          <a:extLst>
            <a:ext uri="{FF2B5EF4-FFF2-40B4-BE49-F238E27FC236}">
              <a16:creationId xmlns:a16="http://schemas.microsoft.com/office/drawing/2014/main" id="{00000000-0008-0000-0200-0000A0070000}"/>
            </a:ext>
          </a:extLst>
        </xdr:cNvPr>
        <xdr:cNvSpPr>
          <a:spLocks noChangeShapeType="1"/>
        </xdr:cNvSpPr>
      </xdr:nvSpPr>
      <xdr:spPr bwMode="auto">
        <a:xfrm flipH="1" flipV="1">
          <a:off x="1409700" y="820483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436</xdr:row>
      <xdr:rowOff>114300</xdr:rowOff>
    </xdr:from>
    <xdr:to>
      <xdr:col>2</xdr:col>
      <xdr:colOff>0</xdr:colOff>
      <xdr:row>436</xdr:row>
      <xdr:rowOff>114300</xdr:rowOff>
    </xdr:to>
    <xdr:sp macro="" textlink="">
      <xdr:nvSpPr>
        <xdr:cNvPr id="1953" name="Line 8">
          <a:extLst>
            <a:ext uri="{FF2B5EF4-FFF2-40B4-BE49-F238E27FC236}">
              <a16:creationId xmlns:a16="http://schemas.microsoft.com/office/drawing/2014/main" id="{00000000-0008-0000-0200-0000A1070000}"/>
            </a:ext>
          </a:extLst>
        </xdr:cNvPr>
        <xdr:cNvSpPr>
          <a:spLocks noChangeShapeType="1"/>
        </xdr:cNvSpPr>
      </xdr:nvSpPr>
      <xdr:spPr bwMode="auto">
        <a:xfrm flipH="1">
          <a:off x="1409700" y="82238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432</xdr:row>
      <xdr:rowOff>114300</xdr:rowOff>
    </xdr:from>
    <xdr:to>
      <xdr:col>2</xdr:col>
      <xdr:colOff>19050</xdr:colOff>
      <xdr:row>432</xdr:row>
      <xdr:rowOff>114300</xdr:rowOff>
    </xdr:to>
    <xdr:sp macro="" textlink="">
      <xdr:nvSpPr>
        <xdr:cNvPr id="1954" name="Line 8">
          <a:extLst>
            <a:ext uri="{FF2B5EF4-FFF2-40B4-BE49-F238E27FC236}">
              <a16:creationId xmlns:a16="http://schemas.microsoft.com/office/drawing/2014/main" id="{00000000-0008-0000-0200-0000A2070000}"/>
            </a:ext>
          </a:extLst>
        </xdr:cNvPr>
        <xdr:cNvSpPr>
          <a:spLocks noChangeShapeType="1"/>
        </xdr:cNvSpPr>
      </xdr:nvSpPr>
      <xdr:spPr bwMode="auto">
        <a:xfrm flipH="1">
          <a:off x="1343025" y="815530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459</xdr:row>
      <xdr:rowOff>95250</xdr:rowOff>
    </xdr:from>
    <xdr:to>
      <xdr:col>2</xdr:col>
      <xdr:colOff>9525</xdr:colOff>
      <xdr:row>459</xdr:row>
      <xdr:rowOff>104775</xdr:rowOff>
    </xdr:to>
    <xdr:sp macro="" textlink="">
      <xdr:nvSpPr>
        <xdr:cNvPr id="1955" name="Line 7">
          <a:extLst>
            <a:ext uri="{FF2B5EF4-FFF2-40B4-BE49-F238E27FC236}">
              <a16:creationId xmlns:a16="http://schemas.microsoft.com/office/drawing/2014/main" id="{00000000-0008-0000-0200-0000A3070000}"/>
            </a:ext>
          </a:extLst>
        </xdr:cNvPr>
        <xdr:cNvSpPr>
          <a:spLocks noChangeShapeType="1"/>
        </xdr:cNvSpPr>
      </xdr:nvSpPr>
      <xdr:spPr bwMode="auto">
        <a:xfrm flipH="1" flipV="1">
          <a:off x="1409700" y="861631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460</xdr:row>
      <xdr:rowOff>114300</xdr:rowOff>
    </xdr:from>
    <xdr:to>
      <xdr:col>2</xdr:col>
      <xdr:colOff>0</xdr:colOff>
      <xdr:row>460</xdr:row>
      <xdr:rowOff>114300</xdr:rowOff>
    </xdr:to>
    <xdr:sp macro="" textlink="">
      <xdr:nvSpPr>
        <xdr:cNvPr id="1956" name="Line 8">
          <a:extLst>
            <a:ext uri="{FF2B5EF4-FFF2-40B4-BE49-F238E27FC236}">
              <a16:creationId xmlns:a16="http://schemas.microsoft.com/office/drawing/2014/main" id="{00000000-0008-0000-0200-0000A4070000}"/>
            </a:ext>
          </a:extLst>
        </xdr:cNvPr>
        <xdr:cNvSpPr>
          <a:spLocks noChangeShapeType="1"/>
        </xdr:cNvSpPr>
      </xdr:nvSpPr>
      <xdr:spPr bwMode="auto">
        <a:xfrm flipH="1">
          <a:off x="1409700" y="86353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439</xdr:row>
      <xdr:rowOff>114300</xdr:rowOff>
    </xdr:from>
    <xdr:to>
      <xdr:col>2</xdr:col>
      <xdr:colOff>19050</xdr:colOff>
      <xdr:row>439</xdr:row>
      <xdr:rowOff>114300</xdr:rowOff>
    </xdr:to>
    <xdr:sp macro="" textlink="">
      <xdr:nvSpPr>
        <xdr:cNvPr id="1957" name="Line 8">
          <a:extLst>
            <a:ext uri="{FF2B5EF4-FFF2-40B4-BE49-F238E27FC236}">
              <a16:creationId xmlns:a16="http://schemas.microsoft.com/office/drawing/2014/main" id="{00000000-0008-0000-0200-0000A5070000}"/>
            </a:ext>
          </a:extLst>
        </xdr:cNvPr>
        <xdr:cNvSpPr>
          <a:spLocks noChangeShapeType="1"/>
        </xdr:cNvSpPr>
      </xdr:nvSpPr>
      <xdr:spPr bwMode="auto">
        <a:xfrm flipH="1">
          <a:off x="1343025" y="827532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466</xdr:row>
      <xdr:rowOff>95250</xdr:rowOff>
    </xdr:from>
    <xdr:to>
      <xdr:col>2</xdr:col>
      <xdr:colOff>9525</xdr:colOff>
      <xdr:row>466</xdr:row>
      <xdr:rowOff>104775</xdr:rowOff>
    </xdr:to>
    <xdr:sp macro="" textlink="">
      <xdr:nvSpPr>
        <xdr:cNvPr id="1958" name="Line 7">
          <a:extLst>
            <a:ext uri="{FF2B5EF4-FFF2-40B4-BE49-F238E27FC236}">
              <a16:creationId xmlns:a16="http://schemas.microsoft.com/office/drawing/2014/main" id="{00000000-0008-0000-0200-0000A6070000}"/>
            </a:ext>
          </a:extLst>
        </xdr:cNvPr>
        <xdr:cNvSpPr>
          <a:spLocks noChangeShapeType="1"/>
        </xdr:cNvSpPr>
      </xdr:nvSpPr>
      <xdr:spPr bwMode="auto">
        <a:xfrm flipH="1" flipV="1">
          <a:off x="1409700" y="873633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467</xdr:row>
      <xdr:rowOff>114300</xdr:rowOff>
    </xdr:from>
    <xdr:to>
      <xdr:col>2</xdr:col>
      <xdr:colOff>0</xdr:colOff>
      <xdr:row>467</xdr:row>
      <xdr:rowOff>114300</xdr:rowOff>
    </xdr:to>
    <xdr:sp macro="" textlink="">
      <xdr:nvSpPr>
        <xdr:cNvPr id="1959" name="Line 8">
          <a:extLst>
            <a:ext uri="{FF2B5EF4-FFF2-40B4-BE49-F238E27FC236}">
              <a16:creationId xmlns:a16="http://schemas.microsoft.com/office/drawing/2014/main" id="{00000000-0008-0000-0200-0000A7070000}"/>
            </a:ext>
          </a:extLst>
        </xdr:cNvPr>
        <xdr:cNvSpPr>
          <a:spLocks noChangeShapeType="1"/>
        </xdr:cNvSpPr>
      </xdr:nvSpPr>
      <xdr:spPr bwMode="auto">
        <a:xfrm flipH="1">
          <a:off x="1409700" y="87553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525</xdr:row>
      <xdr:rowOff>104775</xdr:rowOff>
    </xdr:from>
    <xdr:to>
      <xdr:col>2</xdr:col>
      <xdr:colOff>19050</xdr:colOff>
      <xdr:row>525</xdr:row>
      <xdr:rowOff>104775</xdr:rowOff>
    </xdr:to>
    <xdr:sp macro="" textlink="">
      <xdr:nvSpPr>
        <xdr:cNvPr id="1960" name="Line 8">
          <a:extLst>
            <a:ext uri="{FF2B5EF4-FFF2-40B4-BE49-F238E27FC236}">
              <a16:creationId xmlns:a16="http://schemas.microsoft.com/office/drawing/2014/main" id="{00000000-0008-0000-0200-0000A8070000}"/>
            </a:ext>
          </a:extLst>
        </xdr:cNvPr>
        <xdr:cNvSpPr>
          <a:spLocks noChangeShapeType="1"/>
        </xdr:cNvSpPr>
      </xdr:nvSpPr>
      <xdr:spPr bwMode="auto">
        <a:xfrm flipH="1">
          <a:off x="1495425" y="97488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420</xdr:row>
      <xdr:rowOff>114300</xdr:rowOff>
    </xdr:from>
    <xdr:to>
      <xdr:col>2</xdr:col>
      <xdr:colOff>19050</xdr:colOff>
      <xdr:row>420</xdr:row>
      <xdr:rowOff>114300</xdr:rowOff>
    </xdr:to>
    <xdr:sp macro="" textlink="">
      <xdr:nvSpPr>
        <xdr:cNvPr id="1961" name="Line 8">
          <a:extLst>
            <a:ext uri="{FF2B5EF4-FFF2-40B4-BE49-F238E27FC236}">
              <a16:creationId xmlns:a16="http://schemas.microsoft.com/office/drawing/2014/main" id="{00000000-0008-0000-0200-0000A9070000}"/>
            </a:ext>
          </a:extLst>
        </xdr:cNvPr>
        <xdr:cNvSpPr>
          <a:spLocks noChangeShapeType="1"/>
        </xdr:cNvSpPr>
      </xdr:nvSpPr>
      <xdr:spPr bwMode="auto">
        <a:xfrm flipH="1">
          <a:off x="1495425" y="79228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525</xdr:row>
      <xdr:rowOff>104775</xdr:rowOff>
    </xdr:from>
    <xdr:to>
      <xdr:col>2</xdr:col>
      <xdr:colOff>19050</xdr:colOff>
      <xdr:row>525</xdr:row>
      <xdr:rowOff>104775</xdr:rowOff>
    </xdr:to>
    <xdr:sp macro="" textlink="">
      <xdr:nvSpPr>
        <xdr:cNvPr id="1962" name="Line 8">
          <a:extLst>
            <a:ext uri="{FF2B5EF4-FFF2-40B4-BE49-F238E27FC236}">
              <a16:creationId xmlns:a16="http://schemas.microsoft.com/office/drawing/2014/main" id="{00000000-0008-0000-0200-0000AA070000}"/>
            </a:ext>
          </a:extLst>
        </xdr:cNvPr>
        <xdr:cNvSpPr>
          <a:spLocks noChangeShapeType="1"/>
        </xdr:cNvSpPr>
      </xdr:nvSpPr>
      <xdr:spPr bwMode="auto">
        <a:xfrm flipH="1">
          <a:off x="1495425" y="97488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420</xdr:row>
      <xdr:rowOff>114300</xdr:rowOff>
    </xdr:from>
    <xdr:to>
      <xdr:col>2</xdr:col>
      <xdr:colOff>19050</xdr:colOff>
      <xdr:row>420</xdr:row>
      <xdr:rowOff>114300</xdr:rowOff>
    </xdr:to>
    <xdr:sp macro="" textlink="">
      <xdr:nvSpPr>
        <xdr:cNvPr id="1963" name="Line 8">
          <a:extLst>
            <a:ext uri="{FF2B5EF4-FFF2-40B4-BE49-F238E27FC236}">
              <a16:creationId xmlns:a16="http://schemas.microsoft.com/office/drawing/2014/main" id="{00000000-0008-0000-0200-0000AB070000}"/>
            </a:ext>
          </a:extLst>
        </xdr:cNvPr>
        <xdr:cNvSpPr>
          <a:spLocks noChangeShapeType="1"/>
        </xdr:cNvSpPr>
      </xdr:nvSpPr>
      <xdr:spPr bwMode="auto">
        <a:xfrm flipH="1">
          <a:off x="1495425" y="79228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412</xdr:row>
      <xdr:rowOff>114300</xdr:rowOff>
    </xdr:from>
    <xdr:to>
      <xdr:col>2</xdr:col>
      <xdr:colOff>19050</xdr:colOff>
      <xdr:row>412</xdr:row>
      <xdr:rowOff>114300</xdr:rowOff>
    </xdr:to>
    <xdr:sp macro="" textlink="">
      <xdr:nvSpPr>
        <xdr:cNvPr id="1964" name="Line 8">
          <a:extLst>
            <a:ext uri="{FF2B5EF4-FFF2-40B4-BE49-F238E27FC236}">
              <a16:creationId xmlns:a16="http://schemas.microsoft.com/office/drawing/2014/main" id="{00000000-0008-0000-0200-0000AC070000}"/>
            </a:ext>
          </a:extLst>
        </xdr:cNvPr>
        <xdr:cNvSpPr>
          <a:spLocks noChangeShapeType="1"/>
        </xdr:cNvSpPr>
      </xdr:nvSpPr>
      <xdr:spPr bwMode="auto">
        <a:xfrm flipH="1">
          <a:off x="1495425" y="77857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440</xdr:row>
      <xdr:rowOff>95250</xdr:rowOff>
    </xdr:from>
    <xdr:to>
      <xdr:col>2</xdr:col>
      <xdr:colOff>9525</xdr:colOff>
      <xdr:row>440</xdr:row>
      <xdr:rowOff>104775</xdr:rowOff>
    </xdr:to>
    <xdr:sp macro="" textlink="">
      <xdr:nvSpPr>
        <xdr:cNvPr id="1965" name="Line 7">
          <a:extLst>
            <a:ext uri="{FF2B5EF4-FFF2-40B4-BE49-F238E27FC236}">
              <a16:creationId xmlns:a16="http://schemas.microsoft.com/office/drawing/2014/main" id="{00000000-0008-0000-0200-0000AD070000}"/>
            </a:ext>
          </a:extLst>
        </xdr:cNvPr>
        <xdr:cNvSpPr>
          <a:spLocks noChangeShapeType="1"/>
        </xdr:cNvSpPr>
      </xdr:nvSpPr>
      <xdr:spPr bwMode="auto">
        <a:xfrm flipH="1" flipV="1">
          <a:off x="1409700" y="829056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441</xdr:row>
      <xdr:rowOff>114300</xdr:rowOff>
    </xdr:from>
    <xdr:to>
      <xdr:col>2</xdr:col>
      <xdr:colOff>0</xdr:colOff>
      <xdr:row>441</xdr:row>
      <xdr:rowOff>114300</xdr:rowOff>
    </xdr:to>
    <xdr:sp macro="" textlink="">
      <xdr:nvSpPr>
        <xdr:cNvPr id="1966" name="Line 8">
          <a:extLst>
            <a:ext uri="{FF2B5EF4-FFF2-40B4-BE49-F238E27FC236}">
              <a16:creationId xmlns:a16="http://schemas.microsoft.com/office/drawing/2014/main" id="{00000000-0008-0000-0200-0000AE070000}"/>
            </a:ext>
          </a:extLst>
        </xdr:cNvPr>
        <xdr:cNvSpPr>
          <a:spLocks noChangeShapeType="1"/>
        </xdr:cNvSpPr>
      </xdr:nvSpPr>
      <xdr:spPr bwMode="auto">
        <a:xfrm flipH="1">
          <a:off x="1409700" y="83096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439</xdr:row>
      <xdr:rowOff>114300</xdr:rowOff>
    </xdr:from>
    <xdr:to>
      <xdr:col>2</xdr:col>
      <xdr:colOff>19050</xdr:colOff>
      <xdr:row>439</xdr:row>
      <xdr:rowOff>114300</xdr:rowOff>
    </xdr:to>
    <xdr:sp macro="" textlink="">
      <xdr:nvSpPr>
        <xdr:cNvPr id="1967" name="Line 8">
          <a:extLst>
            <a:ext uri="{FF2B5EF4-FFF2-40B4-BE49-F238E27FC236}">
              <a16:creationId xmlns:a16="http://schemas.microsoft.com/office/drawing/2014/main" id="{00000000-0008-0000-0200-0000AF070000}"/>
            </a:ext>
          </a:extLst>
        </xdr:cNvPr>
        <xdr:cNvSpPr>
          <a:spLocks noChangeShapeType="1"/>
        </xdr:cNvSpPr>
      </xdr:nvSpPr>
      <xdr:spPr bwMode="auto">
        <a:xfrm flipH="1">
          <a:off x="1343025" y="827532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466</xdr:row>
      <xdr:rowOff>95250</xdr:rowOff>
    </xdr:from>
    <xdr:to>
      <xdr:col>2</xdr:col>
      <xdr:colOff>9525</xdr:colOff>
      <xdr:row>466</xdr:row>
      <xdr:rowOff>104775</xdr:rowOff>
    </xdr:to>
    <xdr:sp macro="" textlink="">
      <xdr:nvSpPr>
        <xdr:cNvPr id="1968" name="Line 7">
          <a:extLst>
            <a:ext uri="{FF2B5EF4-FFF2-40B4-BE49-F238E27FC236}">
              <a16:creationId xmlns:a16="http://schemas.microsoft.com/office/drawing/2014/main" id="{00000000-0008-0000-0200-0000B0070000}"/>
            </a:ext>
          </a:extLst>
        </xdr:cNvPr>
        <xdr:cNvSpPr>
          <a:spLocks noChangeShapeType="1"/>
        </xdr:cNvSpPr>
      </xdr:nvSpPr>
      <xdr:spPr bwMode="auto">
        <a:xfrm flipH="1" flipV="1">
          <a:off x="1409700" y="873633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467</xdr:row>
      <xdr:rowOff>114300</xdr:rowOff>
    </xdr:from>
    <xdr:to>
      <xdr:col>2</xdr:col>
      <xdr:colOff>0</xdr:colOff>
      <xdr:row>467</xdr:row>
      <xdr:rowOff>114300</xdr:rowOff>
    </xdr:to>
    <xdr:sp macro="" textlink="">
      <xdr:nvSpPr>
        <xdr:cNvPr id="1969" name="Line 8">
          <a:extLst>
            <a:ext uri="{FF2B5EF4-FFF2-40B4-BE49-F238E27FC236}">
              <a16:creationId xmlns:a16="http://schemas.microsoft.com/office/drawing/2014/main" id="{00000000-0008-0000-0200-0000B1070000}"/>
            </a:ext>
          </a:extLst>
        </xdr:cNvPr>
        <xdr:cNvSpPr>
          <a:spLocks noChangeShapeType="1"/>
        </xdr:cNvSpPr>
      </xdr:nvSpPr>
      <xdr:spPr bwMode="auto">
        <a:xfrm flipH="1">
          <a:off x="1409700" y="87553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373</xdr:row>
      <xdr:rowOff>104775</xdr:rowOff>
    </xdr:from>
    <xdr:to>
      <xdr:col>2</xdr:col>
      <xdr:colOff>0</xdr:colOff>
      <xdr:row>373</xdr:row>
      <xdr:rowOff>104775</xdr:rowOff>
    </xdr:to>
    <xdr:sp macro="" textlink="">
      <xdr:nvSpPr>
        <xdr:cNvPr id="1970" name="Line 8">
          <a:extLst>
            <a:ext uri="{FF2B5EF4-FFF2-40B4-BE49-F238E27FC236}">
              <a16:creationId xmlns:a16="http://schemas.microsoft.com/office/drawing/2014/main" id="{00000000-0008-0000-0200-0000B2070000}"/>
            </a:ext>
          </a:extLst>
        </xdr:cNvPr>
        <xdr:cNvSpPr>
          <a:spLocks noChangeShapeType="1"/>
        </xdr:cNvSpPr>
      </xdr:nvSpPr>
      <xdr:spPr bwMode="auto">
        <a:xfrm flipH="1">
          <a:off x="1409700" y="71161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397</xdr:row>
      <xdr:rowOff>114300</xdr:rowOff>
    </xdr:from>
    <xdr:to>
      <xdr:col>2</xdr:col>
      <xdr:colOff>0</xdr:colOff>
      <xdr:row>397</xdr:row>
      <xdr:rowOff>114300</xdr:rowOff>
    </xdr:to>
    <xdr:sp macro="" textlink="">
      <xdr:nvSpPr>
        <xdr:cNvPr id="1971" name="Line 8">
          <a:extLst>
            <a:ext uri="{FF2B5EF4-FFF2-40B4-BE49-F238E27FC236}">
              <a16:creationId xmlns:a16="http://schemas.microsoft.com/office/drawing/2014/main" id="{00000000-0008-0000-0200-0000B3070000}"/>
            </a:ext>
          </a:extLst>
        </xdr:cNvPr>
        <xdr:cNvSpPr>
          <a:spLocks noChangeShapeType="1"/>
        </xdr:cNvSpPr>
      </xdr:nvSpPr>
      <xdr:spPr bwMode="auto">
        <a:xfrm flipH="1">
          <a:off x="1476375" y="75285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338</xdr:row>
      <xdr:rowOff>114300</xdr:rowOff>
    </xdr:from>
    <xdr:to>
      <xdr:col>2</xdr:col>
      <xdr:colOff>0</xdr:colOff>
      <xdr:row>338</xdr:row>
      <xdr:rowOff>114300</xdr:rowOff>
    </xdr:to>
    <xdr:sp macro="" textlink="">
      <xdr:nvSpPr>
        <xdr:cNvPr id="1972" name="Line 8">
          <a:extLst>
            <a:ext uri="{FF2B5EF4-FFF2-40B4-BE49-F238E27FC236}">
              <a16:creationId xmlns:a16="http://schemas.microsoft.com/office/drawing/2014/main" id="{00000000-0008-0000-0200-0000B4070000}"/>
            </a:ext>
          </a:extLst>
        </xdr:cNvPr>
        <xdr:cNvSpPr>
          <a:spLocks noChangeShapeType="1"/>
        </xdr:cNvSpPr>
      </xdr:nvSpPr>
      <xdr:spPr bwMode="auto">
        <a:xfrm flipH="1">
          <a:off x="1476375" y="65065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397</xdr:row>
      <xdr:rowOff>114300</xdr:rowOff>
    </xdr:from>
    <xdr:to>
      <xdr:col>2</xdr:col>
      <xdr:colOff>0</xdr:colOff>
      <xdr:row>397</xdr:row>
      <xdr:rowOff>114300</xdr:rowOff>
    </xdr:to>
    <xdr:sp macro="" textlink="">
      <xdr:nvSpPr>
        <xdr:cNvPr id="1973" name="Line 8">
          <a:extLst>
            <a:ext uri="{FF2B5EF4-FFF2-40B4-BE49-F238E27FC236}">
              <a16:creationId xmlns:a16="http://schemas.microsoft.com/office/drawing/2014/main" id="{00000000-0008-0000-0200-0000B5070000}"/>
            </a:ext>
          </a:extLst>
        </xdr:cNvPr>
        <xdr:cNvSpPr>
          <a:spLocks noChangeShapeType="1"/>
        </xdr:cNvSpPr>
      </xdr:nvSpPr>
      <xdr:spPr bwMode="auto">
        <a:xfrm flipH="1">
          <a:off x="1476375" y="75285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338</xdr:row>
      <xdr:rowOff>114300</xdr:rowOff>
    </xdr:from>
    <xdr:to>
      <xdr:col>2</xdr:col>
      <xdr:colOff>0</xdr:colOff>
      <xdr:row>338</xdr:row>
      <xdr:rowOff>114300</xdr:rowOff>
    </xdr:to>
    <xdr:sp macro="" textlink="">
      <xdr:nvSpPr>
        <xdr:cNvPr id="1974" name="Line 8">
          <a:extLst>
            <a:ext uri="{FF2B5EF4-FFF2-40B4-BE49-F238E27FC236}">
              <a16:creationId xmlns:a16="http://schemas.microsoft.com/office/drawing/2014/main" id="{00000000-0008-0000-0200-0000B6070000}"/>
            </a:ext>
          </a:extLst>
        </xdr:cNvPr>
        <xdr:cNvSpPr>
          <a:spLocks noChangeShapeType="1"/>
        </xdr:cNvSpPr>
      </xdr:nvSpPr>
      <xdr:spPr bwMode="auto">
        <a:xfrm flipH="1">
          <a:off x="1476375" y="65065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330</xdr:row>
      <xdr:rowOff>114300</xdr:rowOff>
    </xdr:from>
    <xdr:to>
      <xdr:col>2</xdr:col>
      <xdr:colOff>0</xdr:colOff>
      <xdr:row>330</xdr:row>
      <xdr:rowOff>114300</xdr:rowOff>
    </xdr:to>
    <xdr:sp macro="" textlink="">
      <xdr:nvSpPr>
        <xdr:cNvPr id="1975" name="Line 8">
          <a:extLst>
            <a:ext uri="{FF2B5EF4-FFF2-40B4-BE49-F238E27FC236}">
              <a16:creationId xmlns:a16="http://schemas.microsoft.com/office/drawing/2014/main" id="{00000000-0008-0000-0200-0000B7070000}"/>
            </a:ext>
          </a:extLst>
        </xdr:cNvPr>
        <xdr:cNvSpPr>
          <a:spLocks noChangeShapeType="1"/>
        </xdr:cNvSpPr>
      </xdr:nvSpPr>
      <xdr:spPr bwMode="auto">
        <a:xfrm flipH="1">
          <a:off x="1476375" y="63617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359</xdr:row>
      <xdr:rowOff>114300</xdr:rowOff>
    </xdr:from>
    <xdr:to>
      <xdr:col>2</xdr:col>
      <xdr:colOff>0</xdr:colOff>
      <xdr:row>359</xdr:row>
      <xdr:rowOff>114300</xdr:rowOff>
    </xdr:to>
    <xdr:sp macro="" textlink="">
      <xdr:nvSpPr>
        <xdr:cNvPr id="1976" name="Line 8">
          <a:extLst>
            <a:ext uri="{FF2B5EF4-FFF2-40B4-BE49-F238E27FC236}">
              <a16:creationId xmlns:a16="http://schemas.microsoft.com/office/drawing/2014/main" id="{00000000-0008-0000-0200-0000B8070000}"/>
            </a:ext>
          </a:extLst>
        </xdr:cNvPr>
        <xdr:cNvSpPr>
          <a:spLocks noChangeShapeType="1"/>
        </xdr:cNvSpPr>
      </xdr:nvSpPr>
      <xdr:spPr bwMode="auto">
        <a:xfrm flipH="1">
          <a:off x="1409700" y="68770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373</xdr:row>
      <xdr:rowOff>104775</xdr:rowOff>
    </xdr:from>
    <xdr:to>
      <xdr:col>2</xdr:col>
      <xdr:colOff>0</xdr:colOff>
      <xdr:row>373</xdr:row>
      <xdr:rowOff>104775</xdr:rowOff>
    </xdr:to>
    <xdr:sp macro="" textlink="">
      <xdr:nvSpPr>
        <xdr:cNvPr id="1977" name="Line 8">
          <a:extLst>
            <a:ext uri="{FF2B5EF4-FFF2-40B4-BE49-F238E27FC236}">
              <a16:creationId xmlns:a16="http://schemas.microsoft.com/office/drawing/2014/main" id="{00000000-0008-0000-0200-0000B9070000}"/>
            </a:ext>
          </a:extLst>
        </xdr:cNvPr>
        <xdr:cNvSpPr>
          <a:spLocks noChangeShapeType="1"/>
        </xdr:cNvSpPr>
      </xdr:nvSpPr>
      <xdr:spPr bwMode="auto">
        <a:xfrm flipH="1">
          <a:off x="1409700" y="71161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373</xdr:row>
      <xdr:rowOff>104775</xdr:rowOff>
    </xdr:from>
    <xdr:to>
      <xdr:col>2</xdr:col>
      <xdr:colOff>0</xdr:colOff>
      <xdr:row>373</xdr:row>
      <xdr:rowOff>104775</xdr:rowOff>
    </xdr:to>
    <xdr:sp macro="" textlink="">
      <xdr:nvSpPr>
        <xdr:cNvPr id="1978" name="Line 8">
          <a:extLst>
            <a:ext uri="{FF2B5EF4-FFF2-40B4-BE49-F238E27FC236}">
              <a16:creationId xmlns:a16="http://schemas.microsoft.com/office/drawing/2014/main" id="{00000000-0008-0000-0200-0000BA070000}"/>
            </a:ext>
          </a:extLst>
        </xdr:cNvPr>
        <xdr:cNvSpPr>
          <a:spLocks noChangeShapeType="1"/>
        </xdr:cNvSpPr>
      </xdr:nvSpPr>
      <xdr:spPr bwMode="auto">
        <a:xfrm flipH="1">
          <a:off x="1409700" y="71161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397</xdr:row>
      <xdr:rowOff>114300</xdr:rowOff>
    </xdr:from>
    <xdr:to>
      <xdr:col>2</xdr:col>
      <xdr:colOff>0</xdr:colOff>
      <xdr:row>397</xdr:row>
      <xdr:rowOff>114300</xdr:rowOff>
    </xdr:to>
    <xdr:sp macro="" textlink="">
      <xdr:nvSpPr>
        <xdr:cNvPr id="1979" name="Line 8">
          <a:extLst>
            <a:ext uri="{FF2B5EF4-FFF2-40B4-BE49-F238E27FC236}">
              <a16:creationId xmlns:a16="http://schemas.microsoft.com/office/drawing/2014/main" id="{00000000-0008-0000-0200-0000BB070000}"/>
            </a:ext>
          </a:extLst>
        </xdr:cNvPr>
        <xdr:cNvSpPr>
          <a:spLocks noChangeShapeType="1"/>
        </xdr:cNvSpPr>
      </xdr:nvSpPr>
      <xdr:spPr bwMode="auto">
        <a:xfrm flipH="1">
          <a:off x="1476375" y="75285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338</xdr:row>
      <xdr:rowOff>114300</xdr:rowOff>
    </xdr:from>
    <xdr:to>
      <xdr:col>2</xdr:col>
      <xdr:colOff>0</xdr:colOff>
      <xdr:row>338</xdr:row>
      <xdr:rowOff>114300</xdr:rowOff>
    </xdr:to>
    <xdr:sp macro="" textlink="">
      <xdr:nvSpPr>
        <xdr:cNvPr id="1980" name="Line 8">
          <a:extLst>
            <a:ext uri="{FF2B5EF4-FFF2-40B4-BE49-F238E27FC236}">
              <a16:creationId xmlns:a16="http://schemas.microsoft.com/office/drawing/2014/main" id="{00000000-0008-0000-0200-0000BC070000}"/>
            </a:ext>
          </a:extLst>
        </xdr:cNvPr>
        <xdr:cNvSpPr>
          <a:spLocks noChangeShapeType="1"/>
        </xdr:cNvSpPr>
      </xdr:nvSpPr>
      <xdr:spPr bwMode="auto">
        <a:xfrm flipH="1">
          <a:off x="1476375" y="65065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397</xdr:row>
      <xdr:rowOff>114300</xdr:rowOff>
    </xdr:from>
    <xdr:to>
      <xdr:col>2</xdr:col>
      <xdr:colOff>0</xdr:colOff>
      <xdr:row>397</xdr:row>
      <xdr:rowOff>114300</xdr:rowOff>
    </xdr:to>
    <xdr:sp macro="" textlink="">
      <xdr:nvSpPr>
        <xdr:cNvPr id="1981" name="Line 8">
          <a:extLst>
            <a:ext uri="{FF2B5EF4-FFF2-40B4-BE49-F238E27FC236}">
              <a16:creationId xmlns:a16="http://schemas.microsoft.com/office/drawing/2014/main" id="{00000000-0008-0000-0200-0000BD070000}"/>
            </a:ext>
          </a:extLst>
        </xdr:cNvPr>
        <xdr:cNvSpPr>
          <a:spLocks noChangeShapeType="1"/>
        </xdr:cNvSpPr>
      </xdr:nvSpPr>
      <xdr:spPr bwMode="auto">
        <a:xfrm flipH="1">
          <a:off x="1476375" y="75285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338</xdr:row>
      <xdr:rowOff>114300</xdr:rowOff>
    </xdr:from>
    <xdr:to>
      <xdr:col>2</xdr:col>
      <xdr:colOff>0</xdr:colOff>
      <xdr:row>338</xdr:row>
      <xdr:rowOff>114300</xdr:rowOff>
    </xdr:to>
    <xdr:sp macro="" textlink="">
      <xdr:nvSpPr>
        <xdr:cNvPr id="1982" name="Line 8">
          <a:extLst>
            <a:ext uri="{FF2B5EF4-FFF2-40B4-BE49-F238E27FC236}">
              <a16:creationId xmlns:a16="http://schemas.microsoft.com/office/drawing/2014/main" id="{00000000-0008-0000-0200-0000BE070000}"/>
            </a:ext>
          </a:extLst>
        </xdr:cNvPr>
        <xdr:cNvSpPr>
          <a:spLocks noChangeShapeType="1"/>
        </xdr:cNvSpPr>
      </xdr:nvSpPr>
      <xdr:spPr bwMode="auto">
        <a:xfrm flipH="1">
          <a:off x="1476375" y="65065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330</xdr:row>
      <xdr:rowOff>114300</xdr:rowOff>
    </xdr:from>
    <xdr:to>
      <xdr:col>2</xdr:col>
      <xdr:colOff>0</xdr:colOff>
      <xdr:row>330</xdr:row>
      <xdr:rowOff>114300</xdr:rowOff>
    </xdr:to>
    <xdr:sp macro="" textlink="">
      <xdr:nvSpPr>
        <xdr:cNvPr id="1983" name="Line 8">
          <a:extLst>
            <a:ext uri="{FF2B5EF4-FFF2-40B4-BE49-F238E27FC236}">
              <a16:creationId xmlns:a16="http://schemas.microsoft.com/office/drawing/2014/main" id="{00000000-0008-0000-0200-0000BF070000}"/>
            </a:ext>
          </a:extLst>
        </xdr:cNvPr>
        <xdr:cNvSpPr>
          <a:spLocks noChangeShapeType="1"/>
        </xdr:cNvSpPr>
      </xdr:nvSpPr>
      <xdr:spPr bwMode="auto">
        <a:xfrm flipH="1">
          <a:off x="1476375" y="63617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359</xdr:row>
      <xdr:rowOff>114300</xdr:rowOff>
    </xdr:from>
    <xdr:to>
      <xdr:col>2</xdr:col>
      <xdr:colOff>0</xdr:colOff>
      <xdr:row>359</xdr:row>
      <xdr:rowOff>114300</xdr:rowOff>
    </xdr:to>
    <xdr:sp macro="" textlink="">
      <xdr:nvSpPr>
        <xdr:cNvPr id="1984" name="Line 8">
          <a:extLst>
            <a:ext uri="{FF2B5EF4-FFF2-40B4-BE49-F238E27FC236}">
              <a16:creationId xmlns:a16="http://schemas.microsoft.com/office/drawing/2014/main" id="{00000000-0008-0000-0200-0000C0070000}"/>
            </a:ext>
          </a:extLst>
        </xdr:cNvPr>
        <xdr:cNvSpPr>
          <a:spLocks noChangeShapeType="1"/>
        </xdr:cNvSpPr>
      </xdr:nvSpPr>
      <xdr:spPr bwMode="auto">
        <a:xfrm flipH="1">
          <a:off x="1409700" y="68770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373</xdr:row>
      <xdr:rowOff>104775</xdr:rowOff>
    </xdr:from>
    <xdr:to>
      <xdr:col>2</xdr:col>
      <xdr:colOff>0</xdr:colOff>
      <xdr:row>373</xdr:row>
      <xdr:rowOff>104775</xdr:rowOff>
    </xdr:to>
    <xdr:sp macro="" textlink="">
      <xdr:nvSpPr>
        <xdr:cNvPr id="1985" name="Line 8">
          <a:extLst>
            <a:ext uri="{FF2B5EF4-FFF2-40B4-BE49-F238E27FC236}">
              <a16:creationId xmlns:a16="http://schemas.microsoft.com/office/drawing/2014/main" id="{00000000-0008-0000-0200-0000C1070000}"/>
            </a:ext>
          </a:extLst>
        </xdr:cNvPr>
        <xdr:cNvSpPr>
          <a:spLocks noChangeShapeType="1"/>
        </xdr:cNvSpPr>
      </xdr:nvSpPr>
      <xdr:spPr bwMode="auto">
        <a:xfrm flipH="1">
          <a:off x="1409700" y="71161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372</xdr:row>
      <xdr:rowOff>104775</xdr:rowOff>
    </xdr:from>
    <xdr:to>
      <xdr:col>2</xdr:col>
      <xdr:colOff>0</xdr:colOff>
      <xdr:row>372</xdr:row>
      <xdr:rowOff>104775</xdr:rowOff>
    </xdr:to>
    <xdr:sp macro="" textlink="">
      <xdr:nvSpPr>
        <xdr:cNvPr id="1986" name="Line 8">
          <a:extLst>
            <a:ext uri="{FF2B5EF4-FFF2-40B4-BE49-F238E27FC236}">
              <a16:creationId xmlns:a16="http://schemas.microsoft.com/office/drawing/2014/main" id="{00000000-0008-0000-0200-0000C2070000}"/>
            </a:ext>
          </a:extLst>
        </xdr:cNvPr>
        <xdr:cNvSpPr>
          <a:spLocks noChangeShapeType="1"/>
        </xdr:cNvSpPr>
      </xdr:nvSpPr>
      <xdr:spPr bwMode="auto">
        <a:xfrm flipH="1">
          <a:off x="1409700" y="70989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396</xdr:row>
      <xdr:rowOff>114300</xdr:rowOff>
    </xdr:from>
    <xdr:to>
      <xdr:col>2</xdr:col>
      <xdr:colOff>19050</xdr:colOff>
      <xdr:row>396</xdr:row>
      <xdr:rowOff>114300</xdr:rowOff>
    </xdr:to>
    <xdr:sp macro="" textlink="">
      <xdr:nvSpPr>
        <xdr:cNvPr id="1987" name="Line 8">
          <a:extLst>
            <a:ext uri="{FF2B5EF4-FFF2-40B4-BE49-F238E27FC236}">
              <a16:creationId xmlns:a16="http://schemas.microsoft.com/office/drawing/2014/main" id="{00000000-0008-0000-0200-0000C3070000}"/>
            </a:ext>
          </a:extLst>
        </xdr:cNvPr>
        <xdr:cNvSpPr>
          <a:spLocks noChangeShapeType="1"/>
        </xdr:cNvSpPr>
      </xdr:nvSpPr>
      <xdr:spPr bwMode="auto">
        <a:xfrm flipH="1">
          <a:off x="1495425" y="75114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337</xdr:row>
      <xdr:rowOff>114300</xdr:rowOff>
    </xdr:from>
    <xdr:to>
      <xdr:col>2</xdr:col>
      <xdr:colOff>19050</xdr:colOff>
      <xdr:row>337</xdr:row>
      <xdr:rowOff>114300</xdr:rowOff>
    </xdr:to>
    <xdr:sp macro="" textlink="">
      <xdr:nvSpPr>
        <xdr:cNvPr id="1988" name="Line 8">
          <a:extLst>
            <a:ext uri="{FF2B5EF4-FFF2-40B4-BE49-F238E27FC236}">
              <a16:creationId xmlns:a16="http://schemas.microsoft.com/office/drawing/2014/main" id="{00000000-0008-0000-0200-0000C4070000}"/>
            </a:ext>
          </a:extLst>
        </xdr:cNvPr>
        <xdr:cNvSpPr>
          <a:spLocks noChangeShapeType="1"/>
        </xdr:cNvSpPr>
      </xdr:nvSpPr>
      <xdr:spPr bwMode="auto">
        <a:xfrm flipH="1">
          <a:off x="1495425" y="64884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396</xdr:row>
      <xdr:rowOff>114300</xdr:rowOff>
    </xdr:from>
    <xdr:to>
      <xdr:col>2</xdr:col>
      <xdr:colOff>19050</xdr:colOff>
      <xdr:row>396</xdr:row>
      <xdr:rowOff>114300</xdr:rowOff>
    </xdr:to>
    <xdr:sp macro="" textlink="">
      <xdr:nvSpPr>
        <xdr:cNvPr id="1989" name="Line 8">
          <a:extLst>
            <a:ext uri="{FF2B5EF4-FFF2-40B4-BE49-F238E27FC236}">
              <a16:creationId xmlns:a16="http://schemas.microsoft.com/office/drawing/2014/main" id="{00000000-0008-0000-0200-0000C5070000}"/>
            </a:ext>
          </a:extLst>
        </xdr:cNvPr>
        <xdr:cNvSpPr>
          <a:spLocks noChangeShapeType="1"/>
        </xdr:cNvSpPr>
      </xdr:nvSpPr>
      <xdr:spPr bwMode="auto">
        <a:xfrm flipH="1">
          <a:off x="1495425" y="75114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337</xdr:row>
      <xdr:rowOff>114300</xdr:rowOff>
    </xdr:from>
    <xdr:to>
      <xdr:col>2</xdr:col>
      <xdr:colOff>19050</xdr:colOff>
      <xdr:row>337</xdr:row>
      <xdr:rowOff>114300</xdr:rowOff>
    </xdr:to>
    <xdr:sp macro="" textlink="">
      <xdr:nvSpPr>
        <xdr:cNvPr id="1990" name="Line 8">
          <a:extLst>
            <a:ext uri="{FF2B5EF4-FFF2-40B4-BE49-F238E27FC236}">
              <a16:creationId xmlns:a16="http://schemas.microsoft.com/office/drawing/2014/main" id="{00000000-0008-0000-0200-0000C6070000}"/>
            </a:ext>
          </a:extLst>
        </xdr:cNvPr>
        <xdr:cNvSpPr>
          <a:spLocks noChangeShapeType="1"/>
        </xdr:cNvSpPr>
      </xdr:nvSpPr>
      <xdr:spPr bwMode="auto">
        <a:xfrm flipH="1">
          <a:off x="1495425" y="64884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329</xdr:row>
      <xdr:rowOff>114300</xdr:rowOff>
    </xdr:from>
    <xdr:to>
      <xdr:col>2</xdr:col>
      <xdr:colOff>19050</xdr:colOff>
      <xdr:row>329</xdr:row>
      <xdr:rowOff>114300</xdr:rowOff>
    </xdr:to>
    <xdr:sp macro="" textlink="">
      <xdr:nvSpPr>
        <xdr:cNvPr id="1991" name="Line 8">
          <a:extLst>
            <a:ext uri="{FF2B5EF4-FFF2-40B4-BE49-F238E27FC236}">
              <a16:creationId xmlns:a16="http://schemas.microsoft.com/office/drawing/2014/main" id="{00000000-0008-0000-0200-0000C7070000}"/>
            </a:ext>
          </a:extLst>
        </xdr:cNvPr>
        <xdr:cNvSpPr>
          <a:spLocks noChangeShapeType="1"/>
        </xdr:cNvSpPr>
      </xdr:nvSpPr>
      <xdr:spPr bwMode="auto">
        <a:xfrm flipH="1">
          <a:off x="1495425" y="63436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358</xdr:row>
      <xdr:rowOff>114300</xdr:rowOff>
    </xdr:from>
    <xdr:to>
      <xdr:col>2</xdr:col>
      <xdr:colOff>0</xdr:colOff>
      <xdr:row>358</xdr:row>
      <xdr:rowOff>114300</xdr:rowOff>
    </xdr:to>
    <xdr:sp macro="" textlink="">
      <xdr:nvSpPr>
        <xdr:cNvPr id="1992" name="Line 8">
          <a:extLst>
            <a:ext uri="{FF2B5EF4-FFF2-40B4-BE49-F238E27FC236}">
              <a16:creationId xmlns:a16="http://schemas.microsoft.com/office/drawing/2014/main" id="{00000000-0008-0000-0200-0000C8070000}"/>
            </a:ext>
          </a:extLst>
        </xdr:cNvPr>
        <xdr:cNvSpPr>
          <a:spLocks noChangeShapeType="1"/>
        </xdr:cNvSpPr>
      </xdr:nvSpPr>
      <xdr:spPr bwMode="auto">
        <a:xfrm flipH="1">
          <a:off x="1409700" y="68599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372</xdr:row>
      <xdr:rowOff>104775</xdr:rowOff>
    </xdr:from>
    <xdr:to>
      <xdr:col>2</xdr:col>
      <xdr:colOff>0</xdr:colOff>
      <xdr:row>372</xdr:row>
      <xdr:rowOff>104775</xdr:rowOff>
    </xdr:to>
    <xdr:sp macro="" textlink="">
      <xdr:nvSpPr>
        <xdr:cNvPr id="1993" name="Line 8">
          <a:extLst>
            <a:ext uri="{FF2B5EF4-FFF2-40B4-BE49-F238E27FC236}">
              <a16:creationId xmlns:a16="http://schemas.microsoft.com/office/drawing/2014/main" id="{00000000-0008-0000-0200-0000C9070000}"/>
            </a:ext>
          </a:extLst>
        </xdr:cNvPr>
        <xdr:cNvSpPr>
          <a:spLocks noChangeShapeType="1"/>
        </xdr:cNvSpPr>
      </xdr:nvSpPr>
      <xdr:spPr bwMode="auto">
        <a:xfrm flipH="1">
          <a:off x="1409700" y="70989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372</xdr:row>
      <xdr:rowOff>104775</xdr:rowOff>
    </xdr:from>
    <xdr:to>
      <xdr:col>2</xdr:col>
      <xdr:colOff>0</xdr:colOff>
      <xdr:row>372</xdr:row>
      <xdr:rowOff>104775</xdr:rowOff>
    </xdr:to>
    <xdr:sp macro="" textlink="">
      <xdr:nvSpPr>
        <xdr:cNvPr id="1994" name="Line 8">
          <a:extLst>
            <a:ext uri="{FF2B5EF4-FFF2-40B4-BE49-F238E27FC236}">
              <a16:creationId xmlns:a16="http://schemas.microsoft.com/office/drawing/2014/main" id="{00000000-0008-0000-0200-0000CA070000}"/>
            </a:ext>
          </a:extLst>
        </xdr:cNvPr>
        <xdr:cNvSpPr>
          <a:spLocks noChangeShapeType="1"/>
        </xdr:cNvSpPr>
      </xdr:nvSpPr>
      <xdr:spPr bwMode="auto">
        <a:xfrm flipH="1">
          <a:off x="1409700" y="70989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396</xdr:row>
      <xdr:rowOff>114300</xdr:rowOff>
    </xdr:from>
    <xdr:to>
      <xdr:col>2</xdr:col>
      <xdr:colOff>19050</xdr:colOff>
      <xdr:row>396</xdr:row>
      <xdr:rowOff>114300</xdr:rowOff>
    </xdr:to>
    <xdr:sp macro="" textlink="">
      <xdr:nvSpPr>
        <xdr:cNvPr id="1995" name="Line 8">
          <a:extLst>
            <a:ext uri="{FF2B5EF4-FFF2-40B4-BE49-F238E27FC236}">
              <a16:creationId xmlns:a16="http://schemas.microsoft.com/office/drawing/2014/main" id="{00000000-0008-0000-0200-0000CB070000}"/>
            </a:ext>
          </a:extLst>
        </xdr:cNvPr>
        <xdr:cNvSpPr>
          <a:spLocks noChangeShapeType="1"/>
        </xdr:cNvSpPr>
      </xdr:nvSpPr>
      <xdr:spPr bwMode="auto">
        <a:xfrm flipH="1">
          <a:off x="1495425" y="75114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337</xdr:row>
      <xdr:rowOff>114300</xdr:rowOff>
    </xdr:from>
    <xdr:to>
      <xdr:col>2</xdr:col>
      <xdr:colOff>19050</xdr:colOff>
      <xdr:row>337</xdr:row>
      <xdr:rowOff>114300</xdr:rowOff>
    </xdr:to>
    <xdr:sp macro="" textlink="">
      <xdr:nvSpPr>
        <xdr:cNvPr id="1996" name="Line 8">
          <a:extLst>
            <a:ext uri="{FF2B5EF4-FFF2-40B4-BE49-F238E27FC236}">
              <a16:creationId xmlns:a16="http://schemas.microsoft.com/office/drawing/2014/main" id="{00000000-0008-0000-0200-0000CC070000}"/>
            </a:ext>
          </a:extLst>
        </xdr:cNvPr>
        <xdr:cNvSpPr>
          <a:spLocks noChangeShapeType="1"/>
        </xdr:cNvSpPr>
      </xdr:nvSpPr>
      <xdr:spPr bwMode="auto">
        <a:xfrm flipH="1">
          <a:off x="1495425" y="64884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396</xdr:row>
      <xdr:rowOff>114300</xdr:rowOff>
    </xdr:from>
    <xdr:to>
      <xdr:col>2</xdr:col>
      <xdr:colOff>19050</xdr:colOff>
      <xdr:row>396</xdr:row>
      <xdr:rowOff>114300</xdr:rowOff>
    </xdr:to>
    <xdr:sp macro="" textlink="">
      <xdr:nvSpPr>
        <xdr:cNvPr id="1997" name="Line 8">
          <a:extLst>
            <a:ext uri="{FF2B5EF4-FFF2-40B4-BE49-F238E27FC236}">
              <a16:creationId xmlns:a16="http://schemas.microsoft.com/office/drawing/2014/main" id="{00000000-0008-0000-0200-0000CD070000}"/>
            </a:ext>
          </a:extLst>
        </xdr:cNvPr>
        <xdr:cNvSpPr>
          <a:spLocks noChangeShapeType="1"/>
        </xdr:cNvSpPr>
      </xdr:nvSpPr>
      <xdr:spPr bwMode="auto">
        <a:xfrm flipH="1">
          <a:off x="1495425" y="75114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337</xdr:row>
      <xdr:rowOff>114300</xdr:rowOff>
    </xdr:from>
    <xdr:to>
      <xdr:col>2</xdr:col>
      <xdr:colOff>19050</xdr:colOff>
      <xdr:row>337</xdr:row>
      <xdr:rowOff>114300</xdr:rowOff>
    </xdr:to>
    <xdr:sp macro="" textlink="">
      <xdr:nvSpPr>
        <xdr:cNvPr id="1998" name="Line 8">
          <a:extLst>
            <a:ext uri="{FF2B5EF4-FFF2-40B4-BE49-F238E27FC236}">
              <a16:creationId xmlns:a16="http://schemas.microsoft.com/office/drawing/2014/main" id="{00000000-0008-0000-0200-0000CE070000}"/>
            </a:ext>
          </a:extLst>
        </xdr:cNvPr>
        <xdr:cNvSpPr>
          <a:spLocks noChangeShapeType="1"/>
        </xdr:cNvSpPr>
      </xdr:nvSpPr>
      <xdr:spPr bwMode="auto">
        <a:xfrm flipH="1">
          <a:off x="1495425" y="64884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329</xdr:row>
      <xdr:rowOff>114300</xdr:rowOff>
    </xdr:from>
    <xdr:to>
      <xdr:col>2</xdr:col>
      <xdr:colOff>19050</xdr:colOff>
      <xdr:row>329</xdr:row>
      <xdr:rowOff>114300</xdr:rowOff>
    </xdr:to>
    <xdr:sp macro="" textlink="">
      <xdr:nvSpPr>
        <xdr:cNvPr id="1999" name="Line 8">
          <a:extLst>
            <a:ext uri="{FF2B5EF4-FFF2-40B4-BE49-F238E27FC236}">
              <a16:creationId xmlns:a16="http://schemas.microsoft.com/office/drawing/2014/main" id="{00000000-0008-0000-0200-0000CF070000}"/>
            </a:ext>
          </a:extLst>
        </xdr:cNvPr>
        <xdr:cNvSpPr>
          <a:spLocks noChangeShapeType="1"/>
        </xdr:cNvSpPr>
      </xdr:nvSpPr>
      <xdr:spPr bwMode="auto">
        <a:xfrm flipH="1">
          <a:off x="1495425" y="63436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358</xdr:row>
      <xdr:rowOff>114300</xdr:rowOff>
    </xdr:from>
    <xdr:to>
      <xdr:col>2</xdr:col>
      <xdr:colOff>0</xdr:colOff>
      <xdr:row>358</xdr:row>
      <xdr:rowOff>114300</xdr:rowOff>
    </xdr:to>
    <xdr:sp macro="" textlink="">
      <xdr:nvSpPr>
        <xdr:cNvPr id="2000" name="Line 8">
          <a:extLst>
            <a:ext uri="{FF2B5EF4-FFF2-40B4-BE49-F238E27FC236}">
              <a16:creationId xmlns:a16="http://schemas.microsoft.com/office/drawing/2014/main" id="{00000000-0008-0000-0200-0000D0070000}"/>
            </a:ext>
          </a:extLst>
        </xdr:cNvPr>
        <xdr:cNvSpPr>
          <a:spLocks noChangeShapeType="1"/>
        </xdr:cNvSpPr>
      </xdr:nvSpPr>
      <xdr:spPr bwMode="auto">
        <a:xfrm flipH="1">
          <a:off x="1409700" y="68599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372</xdr:row>
      <xdr:rowOff>104775</xdr:rowOff>
    </xdr:from>
    <xdr:to>
      <xdr:col>2</xdr:col>
      <xdr:colOff>0</xdr:colOff>
      <xdr:row>372</xdr:row>
      <xdr:rowOff>104775</xdr:rowOff>
    </xdr:to>
    <xdr:sp macro="" textlink="">
      <xdr:nvSpPr>
        <xdr:cNvPr id="2001" name="Line 8">
          <a:extLst>
            <a:ext uri="{FF2B5EF4-FFF2-40B4-BE49-F238E27FC236}">
              <a16:creationId xmlns:a16="http://schemas.microsoft.com/office/drawing/2014/main" id="{00000000-0008-0000-0200-0000D1070000}"/>
            </a:ext>
          </a:extLst>
        </xdr:cNvPr>
        <xdr:cNvSpPr>
          <a:spLocks noChangeShapeType="1"/>
        </xdr:cNvSpPr>
      </xdr:nvSpPr>
      <xdr:spPr bwMode="auto">
        <a:xfrm flipH="1">
          <a:off x="1409700" y="70989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303</xdr:row>
      <xdr:rowOff>114300</xdr:rowOff>
    </xdr:from>
    <xdr:to>
      <xdr:col>2</xdr:col>
      <xdr:colOff>19050</xdr:colOff>
      <xdr:row>303</xdr:row>
      <xdr:rowOff>114300</xdr:rowOff>
    </xdr:to>
    <xdr:sp macro="" textlink="">
      <xdr:nvSpPr>
        <xdr:cNvPr id="2002" name="Line 8">
          <a:extLst>
            <a:ext uri="{FF2B5EF4-FFF2-40B4-BE49-F238E27FC236}">
              <a16:creationId xmlns:a16="http://schemas.microsoft.com/office/drawing/2014/main" id="{00000000-0008-0000-0200-0000D2070000}"/>
            </a:ext>
          </a:extLst>
        </xdr:cNvPr>
        <xdr:cNvSpPr>
          <a:spLocks noChangeShapeType="1"/>
        </xdr:cNvSpPr>
      </xdr:nvSpPr>
      <xdr:spPr bwMode="auto">
        <a:xfrm flipH="1">
          <a:off x="1495425" y="57273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303</xdr:row>
      <xdr:rowOff>114300</xdr:rowOff>
    </xdr:from>
    <xdr:to>
      <xdr:col>2</xdr:col>
      <xdr:colOff>19050</xdr:colOff>
      <xdr:row>303</xdr:row>
      <xdr:rowOff>114300</xdr:rowOff>
    </xdr:to>
    <xdr:sp macro="" textlink="">
      <xdr:nvSpPr>
        <xdr:cNvPr id="2003" name="Line 8">
          <a:extLst>
            <a:ext uri="{FF2B5EF4-FFF2-40B4-BE49-F238E27FC236}">
              <a16:creationId xmlns:a16="http://schemas.microsoft.com/office/drawing/2014/main" id="{00000000-0008-0000-0200-0000D3070000}"/>
            </a:ext>
          </a:extLst>
        </xdr:cNvPr>
        <xdr:cNvSpPr>
          <a:spLocks noChangeShapeType="1"/>
        </xdr:cNvSpPr>
      </xdr:nvSpPr>
      <xdr:spPr bwMode="auto">
        <a:xfrm flipH="1">
          <a:off x="1495425" y="57273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114300</xdr:rowOff>
    </xdr:from>
    <xdr:to>
      <xdr:col>2</xdr:col>
      <xdr:colOff>0</xdr:colOff>
      <xdr:row>290</xdr:row>
      <xdr:rowOff>114300</xdr:rowOff>
    </xdr:to>
    <xdr:sp macro="" textlink="">
      <xdr:nvSpPr>
        <xdr:cNvPr id="2004" name="Line 8">
          <a:extLst>
            <a:ext uri="{FF2B5EF4-FFF2-40B4-BE49-F238E27FC236}">
              <a16:creationId xmlns:a16="http://schemas.microsoft.com/office/drawing/2014/main" id="{00000000-0008-0000-0200-0000D4070000}"/>
            </a:ext>
          </a:extLst>
        </xdr:cNvPr>
        <xdr:cNvSpPr>
          <a:spLocks noChangeShapeType="1"/>
        </xdr:cNvSpPr>
      </xdr:nvSpPr>
      <xdr:spPr bwMode="auto">
        <a:xfrm flipH="1">
          <a:off x="1409700" y="54483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303</xdr:row>
      <xdr:rowOff>114300</xdr:rowOff>
    </xdr:from>
    <xdr:to>
      <xdr:col>2</xdr:col>
      <xdr:colOff>19050</xdr:colOff>
      <xdr:row>303</xdr:row>
      <xdr:rowOff>114300</xdr:rowOff>
    </xdr:to>
    <xdr:sp macro="" textlink="">
      <xdr:nvSpPr>
        <xdr:cNvPr id="2005" name="Line 8">
          <a:extLst>
            <a:ext uri="{FF2B5EF4-FFF2-40B4-BE49-F238E27FC236}">
              <a16:creationId xmlns:a16="http://schemas.microsoft.com/office/drawing/2014/main" id="{00000000-0008-0000-0200-0000D5070000}"/>
            </a:ext>
          </a:extLst>
        </xdr:cNvPr>
        <xdr:cNvSpPr>
          <a:spLocks noChangeShapeType="1"/>
        </xdr:cNvSpPr>
      </xdr:nvSpPr>
      <xdr:spPr bwMode="auto">
        <a:xfrm flipH="1">
          <a:off x="1495425" y="57273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303</xdr:row>
      <xdr:rowOff>114300</xdr:rowOff>
    </xdr:from>
    <xdr:to>
      <xdr:col>2</xdr:col>
      <xdr:colOff>19050</xdr:colOff>
      <xdr:row>303</xdr:row>
      <xdr:rowOff>114300</xdr:rowOff>
    </xdr:to>
    <xdr:sp macro="" textlink="">
      <xdr:nvSpPr>
        <xdr:cNvPr id="2006" name="Line 8">
          <a:extLst>
            <a:ext uri="{FF2B5EF4-FFF2-40B4-BE49-F238E27FC236}">
              <a16:creationId xmlns:a16="http://schemas.microsoft.com/office/drawing/2014/main" id="{00000000-0008-0000-0200-0000D6070000}"/>
            </a:ext>
          </a:extLst>
        </xdr:cNvPr>
        <xdr:cNvSpPr>
          <a:spLocks noChangeShapeType="1"/>
        </xdr:cNvSpPr>
      </xdr:nvSpPr>
      <xdr:spPr bwMode="auto">
        <a:xfrm flipH="1">
          <a:off x="1495425" y="57273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114300</xdr:rowOff>
    </xdr:from>
    <xdr:to>
      <xdr:col>2</xdr:col>
      <xdr:colOff>0</xdr:colOff>
      <xdr:row>290</xdr:row>
      <xdr:rowOff>114300</xdr:rowOff>
    </xdr:to>
    <xdr:sp macro="" textlink="">
      <xdr:nvSpPr>
        <xdr:cNvPr id="2007" name="Line 8">
          <a:extLst>
            <a:ext uri="{FF2B5EF4-FFF2-40B4-BE49-F238E27FC236}">
              <a16:creationId xmlns:a16="http://schemas.microsoft.com/office/drawing/2014/main" id="{00000000-0008-0000-0200-0000D7070000}"/>
            </a:ext>
          </a:extLst>
        </xdr:cNvPr>
        <xdr:cNvSpPr>
          <a:spLocks noChangeShapeType="1"/>
        </xdr:cNvSpPr>
      </xdr:nvSpPr>
      <xdr:spPr bwMode="auto">
        <a:xfrm flipH="1">
          <a:off x="1409700" y="54483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521</xdr:row>
      <xdr:rowOff>104775</xdr:rowOff>
    </xdr:from>
    <xdr:to>
      <xdr:col>2</xdr:col>
      <xdr:colOff>66675</xdr:colOff>
      <xdr:row>521</xdr:row>
      <xdr:rowOff>104775</xdr:rowOff>
    </xdr:to>
    <xdr:sp macro="" textlink="">
      <xdr:nvSpPr>
        <xdr:cNvPr id="2008" name="Line 8">
          <a:extLst>
            <a:ext uri="{FF2B5EF4-FFF2-40B4-BE49-F238E27FC236}">
              <a16:creationId xmlns:a16="http://schemas.microsoft.com/office/drawing/2014/main" id="{00000000-0008-0000-0200-0000D8070000}"/>
            </a:ext>
          </a:extLst>
        </xdr:cNvPr>
        <xdr:cNvSpPr>
          <a:spLocks noChangeShapeType="1"/>
        </xdr:cNvSpPr>
      </xdr:nvSpPr>
      <xdr:spPr bwMode="auto">
        <a:xfrm flipH="1">
          <a:off x="1476375" y="96802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416</xdr:row>
      <xdr:rowOff>114300</xdr:rowOff>
    </xdr:from>
    <xdr:to>
      <xdr:col>2</xdr:col>
      <xdr:colOff>66675</xdr:colOff>
      <xdr:row>416</xdr:row>
      <xdr:rowOff>114300</xdr:rowOff>
    </xdr:to>
    <xdr:sp macro="" textlink="">
      <xdr:nvSpPr>
        <xdr:cNvPr id="2009" name="Line 8">
          <a:extLst>
            <a:ext uri="{FF2B5EF4-FFF2-40B4-BE49-F238E27FC236}">
              <a16:creationId xmlns:a16="http://schemas.microsoft.com/office/drawing/2014/main" id="{00000000-0008-0000-0200-0000D9070000}"/>
            </a:ext>
          </a:extLst>
        </xdr:cNvPr>
        <xdr:cNvSpPr>
          <a:spLocks noChangeShapeType="1"/>
        </xdr:cNvSpPr>
      </xdr:nvSpPr>
      <xdr:spPr bwMode="auto">
        <a:xfrm flipH="1">
          <a:off x="1476375" y="78543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554</xdr:row>
      <xdr:rowOff>0</xdr:rowOff>
    </xdr:from>
    <xdr:to>
      <xdr:col>2</xdr:col>
      <xdr:colOff>66675</xdr:colOff>
      <xdr:row>554</xdr:row>
      <xdr:rowOff>0</xdr:rowOff>
    </xdr:to>
    <xdr:sp macro="" textlink="">
      <xdr:nvSpPr>
        <xdr:cNvPr id="2010" name="Line 8">
          <a:extLst>
            <a:ext uri="{FF2B5EF4-FFF2-40B4-BE49-F238E27FC236}">
              <a16:creationId xmlns:a16="http://schemas.microsoft.com/office/drawing/2014/main" id="{00000000-0008-0000-0200-0000DA070000}"/>
            </a:ext>
          </a:extLst>
        </xdr:cNvPr>
        <xdr:cNvSpPr>
          <a:spLocks noChangeShapeType="1"/>
        </xdr:cNvSpPr>
      </xdr:nvSpPr>
      <xdr:spPr bwMode="auto">
        <a:xfrm flipH="1">
          <a:off x="1476375" y="102355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408</xdr:row>
      <xdr:rowOff>114300</xdr:rowOff>
    </xdr:from>
    <xdr:to>
      <xdr:col>2</xdr:col>
      <xdr:colOff>66675</xdr:colOff>
      <xdr:row>408</xdr:row>
      <xdr:rowOff>114300</xdr:rowOff>
    </xdr:to>
    <xdr:sp macro="" textlink="">
      <xdr:nvSpPr>
        <xdr:cNvPr id="2011" name="Line 8">
          <a:extLst>
            <a:ext uri="{FF2B5EF4-FFF2-40B4-BE49-F238E27FC236}">
              <a16:creationId xmlns:a16="http://schemas.microsoft.com/office/drawing/2014/main" id="{00000000-0008-0000-0200-0000DB070000}"/>
            </a:ext>
          </a:extLst>
        </xdr:cNvPr>
        <xdr:cNvSpPr>
          <a:spLocks noChangeShapeType="1"/>
        </xdr:cNvSpPr>
      </xdr:nvSpPr>
      <xdr:spPr bwMode="auto">
        <a:xfrm flipH="1">
          <a:off x="1476375" y="77171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436</xdr:row>
      <xdr:rowOff>95250</xdr:rowOff>
    </xdr:from>
    <xdr:to>
      <xdr:col>2</xdr:col>
      <xdr:colOff>38100</xdr:colOff>
      <xdr:row>436</xdr:row>
      <xdr:rowOff>104775</xdr:rowOff>
    </xdr:to>
    <xdr:sp macro="" textlink="">
      <xdr:nvSpPr>
        <xdr:cNvPr id="2012" name="Line 7">
          <a:extLst>
            <a:ext uri="{FF2B5EF4-FFF2-40B4-BE49-F238E27FC236}">
              <a16:creationId xmlns:a16="http://schemas.microsoft.com/office/drawing/2014/main" id="{00000000-0008-0000-0200-0000DC070000}"/>
            </a:ext>
          </a:extLst>
        </xdr:cNvPr>
        <xdr:cNvSpPr>
          <a:spLocks noChangeShapeType="1"/>
        </xdr:cNvSpPr>
      </xdr:nvSpPr>
      <xdr:spPr bwMode="auto">
        <a:xfrm flipH="1" flipV="1">
          <a:off x="1409700" y="822198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437</xdr:row>
      <xdr:rowOff>114300</xdr:rowOff>
    </xdr:from>
    <xdr:to>
      <xdr:col>2</xdr:col>
      <xdr:colOff>0</xdr:colOff>
      <xdr:row>437</xdr:row>
      <xdr:rowOff>114300</xdr:rowOff>
    </xdr:to>
    <xdr:sp macro="" textlink="">
      <xdr:nvSpPr>
        <xdr:cNvPr id="2013" name="Line 8">
          <a:extLst>
            <a:ext uri="{FF2B5EF4-FFF2-40B4-BE49-F238E27FC236}">
              <a16:creationId xmlns:a16="http://schemas.microsoft.com/office/drawing/2014/main" id="{00000000-0008-0000-0200-0000DD070000}"/>
            </a:ext>
          </a:extLst>
        </xdr:cNvPr>
        <xdr:cNvSpPr>
          <a:spLocks noChangeShapeType="1"/>
        </xdr:cNvSpPr>
      </xdr:nvSpPr>
      <xdr:spPr bwMode="auto">
        <a:xfrm flipH="1">
          <a:off x="1409700" y="82410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192</xdr:row>
      <xdr:rowOff>114300</xdr:rowOff>
    </xdr:from>
    <xdr:to>
      <xdr:col>2</xdr:col>
      <xdr:colOff>66675</xdr:colOff>
      <xdr:row>192</xdr:row>
      <xdr:rowOff>114300</xdr:rowOff>
    </xdr:to>
    <xdr:sp macro="" textlink="">
      <xdr:nvSpPr>
        <xdr:cNvPr id="2014" name="Line 8">
          <a:extLst>
            <a:ext uri="{FF2B5EF4-FFF2-40B4-BE49-F238E27FC236}">
              <a16:creationId xmlns:a16="http://schemas.microsoft.com/office/drawing/2014/main" id="{00000000-0008-0000-0200-0000DE070000}"/>
            </a:ext>
          </a:extLst>
        </xdr:cNvPr>
        <xdr:cNvSpPr>
          <a:spLocks noChangeShapeType="1"/>
        </xdr:cNvSpPr>
      </xdr:nvSpPr>
      <xdr:spPr bwMode="auto">
        <a:xfrm flipH="1">
          <a:off x="1476375" y="35394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554</xdr:row>
      <xdr:rowOff>0</xdr:rowOff>
    </xdr:from>
    <xdr:to>
      <xdr:col>2</xdr:col>
      <xdr:colOff>66675</xdr:colOff>
      <xdr:row>554</xdr:row>
      <xdr:rowOff>0</xdr:rowOff>
    </xdr:to>
    <xdr:sp macro="" textlink="">
      <xdr:nvSpPr>
        <xdr:cNvPr id="2015" name="Line 8">
          <a:extLst>
            <a:ext uri="{FF2B5EF4-FFF2-40B4-BE49-F238E27FC236}">
              <a16:creationId xmlns:a16="http://schemas.microsoft.com/office/drawing/2014/main" id="{00000000-0008-0000-0200-0000DF070000}"/>
            </a:ext>
          </a:extLst>
        </xdr:cNvPr>
        <xdr:cNvSpPr>
          <a:spLocks noChangeShapeType="1"/>
        </xdr:cNvSpPr>
      </xdr:nvSpPr>
      <xdr:spPr bwMode="auto">
        <a:xfrm flipH="1">
          <a:off x="1476375" y="102355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408</xdr:row>
      <xdr:rowOff>114300</xdr:rowOff>
    </xdr:from>
    <xdr:to>
      <xdr:col>2</xdr:col>
      <xdr:colOff>66675</xdr:colOff>
      <xdr:row>408</xdr:row>
      <xdr:rowOff>114300</xdr:rowOff>
    </xdr:to>
    <xdr:sp macro="" textlink="">
      <xdr:nvSpPr>
        <xdr:cNvPr id="2016" name="Line 8">
          <a:extLst>
            <a:ext uri="{FF2B5EF4-FFF2-40B4-BE49-F238E27FC236}">
              <a16:creationId xmlns:a16="http://schemas.microsoft.com/office/drawing/2014/main" id="{00000000-0008-0000-0200-0000E0070000}"/>
            </a:ext>
          </a:extLst>
        </xdr:cNvPr>
        <xdr:cNvSpPr>
          <a:spLocks noChangeShapeType="1"/>
        </xdr:cNvSpPr>
      </xdr:nvSpPr>
      <xdr:spPr bwMode="auto">
        <a:xfrm flipH="1">
          <a:off x="1476375" y="77171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436</xdr:row>
      <xdr:rowOff>95250</xdr:rowOff>
    </xdr:from>
    <xdr:to>
      <xdr:col>2</xdr:col>
      <xdr:colOff>38100</xdr:colOff>
      <xdr:row>436</xdr:row>
      <xdr:rowOff>104775</xdr:rowOff>
    </xdr:to>
    <xdr:sp macro="" textlink="">
      <xdr:nvSpPr>
        <xdr:cNvPr id="2017" name="Line 7">
          <a:extLst>
            <a:ext uri="{FF2B5EF4-FFF2-40B4-BE49-F238E27FC236}">
              <a16:creationId xmlns:a16="http://schemas.microsoft.com/office/drawing/2014/main" id="{00000000-0008-0000-0200-0000E1070000}"/>
            </a:ext>
          </a:extLst>
        </xdr:cNvPr>
        <xdr:cNvSpPr>
          <a:spLocks noChangeShapeType="1"/>
        </xdr:cNvSpPr>
      </xdr:nvSpPr>
      <xdr:spPr bwMode="auto">
        <a:xfrm flipH="1" flipV="1">
          <a:off x="1409700" y="822198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437</xdr:row>
      <xdr:rowOff>114300</xdr:rowOff>
    </xdr:from>
    <xdr:to>
      <xdr:col>2</xdr:col>
      <xdr:colOff>0</xdr:colOff>
      <xdr:row>437</xdr:row>
      <xdr:rowOff>114300</xdr:rowOff>
    </xdr:to>
    <xdr:sp macro="" textlink="">
      <xdr:nvSpPr>
        <xdr:cNvPr id="2018" name="Line 8">
          <a:extLst>
            <a:ext uri="{FF2B5EF4-FFF2-40B4-BE49-F238E27FC236}">
              <a16:creationId xmlns:a16="http://schemas.microsoft.com/office/drawing/2014/main" id="{00000000-0008-0000-0200-0000E2070000}"/>
            </a:ext>
          </a:extLst>
        </xdr:cNvPr>
        <xdr:cNvSpPr>
          <a:spLocks noChangeShapeType="1"/>
        </xdr:cNvSpPr>
      </xdr:nvSpPr>
      <xdr:spPr bwMode="auto">
        <a:xfrm flipH="1">
          <a:off x="1409700" y="82410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192</xdr:row>
      <xdr:rowOff>114300</xdr:rowOff>
    </xdr:from>
    <xdr:to>
      <xdr:col>2</xdr:col>
      <xdr:colOff>66675</xdr:colOff>
      <xdr:row>192</xdr:row>
      <xdr:rowOff>114300</xdr:rowOff>
    </xdr:to>
    <xdr:sp macro="" textlink="">
      <xdr:nvSpPr>
        <xdr:cNvPr id="2019" name="Line 8">
          <a:extLst>
            <a:ext uri="{FF2B5EF4-FFF2-40B4-BE49-F238E27FC236}">
              <a16:creationId xmlns:a16="http://schemas.microsoft.com/office/drawing/2014/main" id="{00000000-0008-0000-0200-0000E3070000}"/>
            </a:ext>
          </a:extLst>
        </xdr:cNvPr>
        <xdr:cNvSpPr>
          <a:spLocks noChangeShapeType="1"/>
        </xdr:cNvSpPr>
      </xdr:nvSpPr>
      <xdr:spPr bwMode="auto">
        <a:xfrm flipH="1">
          <a:off x="1476375" y="35394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309</xdr:row>
      <xdr:rowOff>114300</xdr:rowOff>
    </xdr:from>
    <xdr:to>
      <xdr:col>2</xdr:col>
      <xdr:colOff>47625</xdr:colOff>
      <xdr:row>309</xdr:row>
      <xdr:rowOff>114300</xdr:rowOff>
    </xdr:to>
    <xdr:sp macro="" textlink="">
      <xdr:nvSpPr>
        <xdr:cNvPr id="2020" name="Line 8">
          <a:extLst>
            <a:ext uri="{FF2B5EF4-FFF2-40B4-BE49-F238E27FC236}">
              <a16:creationId xmlns:a16="http://schemas.microsoft.com/office/drawing/2014/main" id="{00000000-0008-0000-0200-0000E4070000}"/>
            </a:ext>
          </a:extLst>
        </xdr:cNvPr>
        <xdr:cNvSpPr>
          <a:spLocks noChangeShapeType="1"/>
        </xdr:cNvSpPr>
      </xdr:nvSpPr>
      <xdr:spPr bwMode="auto">
        <a:xfrm flipH="1">
          <a:off x="1952625" y="58759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324</xdr:row>
      <xdr:rowOff>114300</xdr:rowOff>
    </xdr:from>
    <xdr:to>
      <xdr:col>2</xdr:col>
      <xdr:colOff>47625</xdr:colOff>
      <xdr:row>324</xdr:row>
      <xdr:rowOff>114300</xdr:rowOff>
    </xdr:to>
    <xdr:sp macro="" textlink="">
      <xdr:nvSpPr>
        <xdr:cNvPr id="2021" name="Line 8">
          <a:extLst>
            <a:ext uri="{FF2B5EF4-FFF2-40B4-BE49-F238E27FC236}">
              <a16:creationId xmlns:a16="http://schemas.microsoft.com/office/drawing/2014/main" id="{00000000-0008-0000-0200-0000E5070000}"/>
            </a:ext>
          </a:extLst>
        </xdr:cNvPr>
        <xdr:cNvSpPr>
          <a:spLocks noChangeShapeType="1"/>
        </xdr:cNvSpPr>
      </xdr:nvSpPr>
      <xdr:spPr bwMode="auto">
        <a:xfrm flipH="1">
          <a:off x="1485900" y="62474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324</xdr:row>
      <xdr:rowOff>114300</xdr:rowOff>
    </xdr:from>
    <xdr:to>
      <xdr:col>2</xdr:col>
      <xdr:colOff>47625</xdr:colOff>
      <xdr:row>324</xdr:row>
      <xdr:rowOff>114300</xdr:rowOff>
    </xdr:to>
    <xdr:sp macro="" textlink="">
      <xdr:nvSpPr>
        <xdr:cNvPr id="2022" name="Line 8">
          <a:extLst>
            <a:ext uri="{FF2B5EF4-FFF2-40B4-BE49-F238E27FC236}">
              <a16:creationId xmlns:a16="http://schemas.microsoft.com/office/drawing/2014/main" id="{00000000-0008-0000-0200-0000E6070000}"/>
            </a:ext>
          </a:extLst>
        </xdr:cNvPr>
        <xdr:cNvSpPr>
          <a:spLocks noChangeShapeType="1"/>
        </xdr:cNvSpPr>
      </xdr:nvSpPr>
      <xdr:spPr bwMode="auto">
        <a:xfrm flipH="1">
          <a:off x="1485900" y="62474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311</xdr:row>
      <xdr:rowOff>114300</xdr:rowOff>
    </xdr:from>
    <xdr:to>
      <xdr:col>2</xdr:col>
      <xdr:colOff>0</xdr:colOff>
      <xdr:row>311</xdr:row>
      <xdr:rowOff>114300</xdr:rowOff>
    </xdr:to>
    <xdr:sp macro="" textlink="">
      <xdr:nvSpPr>
        <xdr:cNvPr id="2023" name="Line 8">
          <a:extLst>
            <a:ext uri="{FF2B5EF4-FFF2-40B4-BE49-F238E27FC236}">
              <a16:creationId xmlns:a16="http://schemas.microsoft.com/office/drawing/2014/main" id="{00000000-0008-0000-0200-0000E7070000}"/>
            </a:ext>
          </a:extLst>
        </xdr:cNvPr>
        <xdr:cNvSpPr>
          <a:spLocks noChangeShapeType="1"/>
        </xdr:cNvSpPr>
      </xdr:nvSpPr>
      <xdr:spPr bwMode="auto">
        <a:xfrm flipH="1">
          <a:off x="1409700" y="59255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309</xdr:row>
      <xdr:rowOff>114300</xdr:rowOff>
    </xdr:from>
    <xdr:to>
      <xdr:col>2</xdr:col>
      <xdr:colOff>47625</xdr:colOff>
      <xdr:row>309</xdr:row>
      <xdr:rowOff>114300</xdr:rowOff>
    </xdr:to>
    <xdr:sp macro="" textlink="">
      <xdr:nvSpPr>
        <xdr:cNvPr id="2024" name="Line 8">
          <a:extLst>
            <a:ext uri="{FF2B5EF4-FFF2-40B4-BE49-F238E27FC236}">
              <a16:creationId xmlns:a16="http://schemas.microsoft.com/office/drawing/2014/main" id="{00000000-0008-0000-0200-0000E8070000}"/>
            </a:ext>
          </a:extLst>
        </xdr:cNvPr>
        <xdr:cNvSpPr>
          <a:spLocks noChangeShapeType="1"/>
        </xdr:cNvSpPr>
      </xdr:nvSpPr>
      <xdr:spPr bwMode="auto">
        <a:xfrm flipH="1">
          <a:off x="1952625" y="58759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309</xdr:row>
      <xdr:rowOff>114300</xdr:rowOff>
    </xdr:from>
    <xdr:to>
      <xdr:col>2</xdr:col>
      <xdr:colOff>85725</xdr:colOff>
      <xdr:row>309</xdr:row>
      <xdr:rowOff>114300</xdr:rowOff>
    </xdr:to>
    <xdr:sp macro="" textlink="">
      <xdr:nvSpPr>
        <xdr:cNvPr id="2025" name="Line 8">
          <a:extLst>
            <a:ext uri="{FF2B5EF4-FFF2-40B4-BE49-F238E27FC236}">
              <a16:creationId xmlns:a16="http://schemas.microsoft.com/office/drawing/2014/main" id="{00000000-0008-0000-0200-0000E9070000}"/>
            </a:ext>
          </a:extLst>
        </xdr:cNvPr>
        <xdr:cNvSpPr>
          <a:spLocks noChangeShapeType="1"/>
        </xdr:cNvSpPr>
      </xdr:nvSpPr>
      <xdr:spPr bwMode="auto">
        <a:xfrm flipH="1">
          <a:off x="1952625" y="58759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324</xdr:row>
      <xdr:rowOff>114300</xdr:rowOff>
    </xdr:from>
    <xdr:to>
      <xdr:col>2</xdr:col>
      <xdr:colOff>76200</xdr:colOff>
      <xdr:row>324</xdr:row>
      <xdr:rowOff>114300</xdr:rowOff>
    </xdr:to>
    <xdr:sp macro="" textlink="">
      <xdr:nvSpPr>
        <xdr:cNvPr id="2026" name="Line 8">
          <a:extLst>
            <a:ext uri="{FF2B5EF4-FFF2-40B4-BE49-F238E27FC236}">
              <a16:creationId xmlns:a16="http://schemas.microsoft.com/office/drawing/2014/main" id="{00000000-0008-0000-0200-0000EA070000}"/>
            </a:ext>
          </a:extLst>
        </xdr:cNvPr>
        <xdr:cNvSpPr>
          <a:spLocks noChangeShapeType="1"/>
        </xdr:cNvSpPr>
      </xdr:nvSpPr>
      <xdr:spPr bwMode="auto">
        <a:xfrm flipH="1">
          <a:off x="1485900" y="62474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324</xdr:row>
      <xdr:rowOff>114300</xdr:rowOff>
    </xdr:from>
    <xdr:to>
      <xdr:col>2</xdr:col>
      <xdr:colOff>76200</xdr:colOff>
      <xdr:row>324</xdr:row>
      <xdr:rowOff>114300</xdr:rowOff>
    </xdr:to>
    <xdr:sp macro="" textlink="">
      <xdr:nvSpPr>
        <xdr:cNvPr id="2027" name="Line 8">
          <a:extLst>
            <a:ext uri="{FF2B5EF4-FFF2-40B4-BE49-F238E27FC236}">
              <a16:creationId xmlns:a16="http://schemas.microsoft.com/office/drawing/2014/main" id="{00000000-0008-0000-0200-0000EB070000}"/>
            </a:ext>
          </a:extLst>
        </xdr:cNvPr>
        <xdr:cNvSpPr>
          <a:spLocks noChangeShapeType="1"/>
        </xdr:cNvSpPr>
      </xdr:nvSpPr>
      <xdr:spPr bwMode="auto">
        <a:xfrm flipH="1">
          <a:off x="1485900" y="62474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311</xdr:row>
      <xdr:rowOff>114300</xdr:rowOff>
    </xdr:from>
    <xdr:to>
      <xdr:col>2</xdr:col>
      <xdr:colOff>0</xdr:colOff>
      <xdr:row>311</xdr:row>
      <xdr:rowOff>114300</xdr:rowOff>
    </xdr:to>
    <xdr:sp macro="" textlink="">
      <xdr:nvSpPr>
        <xdr:cNvPr id="2028" name="Line 8">
          <a:extLst>
            <a:ext uri="{FF2B5EF4-FFF2-40B4-BE49-F238E27FC236}">
              <a16:creationId xmlns:a16="http://schemas.microsoft.com/office/drawing/2014/main" id="{00000000-0008-0000-0200-0000EC070000}"/>
            </a:ext>
          </a:extLst>
        </xdr:cNvPr>
        <xdr:cNvSpPr>
          <a:spLocks noChangeShapeType="1"/>
        </xdr:cNvSpPr>
      </xdr:nvSpPr>
      <xdr:spPr bwMode="auto">
        <a:xfrm flipH="1">
          <a:off x="1409700" y="59255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309</xdr:row>
      <xdr:rowOff>114300</xdr:rowOff>
    </xdr:from>
    <xdr:to>
      <xdr:col>2</xdr:col>
      <xdr:colOff>85725</xdr:colOff>
      <xdr:row>309</xdr:row>
      <xdr:rowOff>114300</xdr:rowOff>
    </xdr:to>
    <xdr:sp macro="" textlink="">
      <xdr:nvSpPr>
        <xdr:cNvPr id="2029" name="Line 8">
          <a:extLst>
            <a:ext uri="{FF2B5EF4-FFF2-40B4-BE49-F238E27FC236}">
              <a16:creationId xmlns:a16="http://schemas.microsoft.com/office/drawing/2014/main" id="{00000000-0008-0000-0200-0000ED070000}"/>
            </a:ext>
          </a:extLst>
        </xdr:cNvPr>
        <xdr:cNvSpPr>
          <a:spLocks noChangeShapeType="1"/>
        </xdr:cNvSpPr>
      </xdr:nvSpPr>
      <xdr:spPr bwMode="auto">
        <a:xfrm flipH="1">
          <a:off x="1952625" y="58759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440</xdr:row>
      <xdr:rowOff>114300</xdr:rowOff>
    </xdr:from>
    <xdr:to>
      <xdr:col>2</xdr:col>
      <xdr:colOff>85725</xdr:colOff>
      <xdr:row>440</xdr:row>
      <xdr:rowOff>114300</xdr:rowOff>
    </xdr:to>
    <xdr:sp macro="" textlink="">
      <xdr:nvSpPr>
        <xdr:cNvPr id="2030" name="Line 8">
          <a:extLst>
            <a:ext uri="{FF2B5EF4-FFF2-40B4-BE49-F238E27FC236}">
              <a16:creationId xmlns:a16="http://schemas.microsoft.com/office/drawing/2014/main" id="{00000000-0008-0000-0200-0000EE070000}"/>
            </a:ext>
          </a:extLst>
        </xdr:cNvPr>
        <xdr:cNvSpPr>
          <a:spLocks noChangeShapeType="1"/>
        </xdr:cNvSpPr>
      </xdr:nvSpPr>
      <xdr:spPr bwMode="auto">
        <a:xfrm flipH="1">
          <a:off x="1952625" y="82924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467</xdr:row>
      <xdr:rowOff>95250</xdr:rowOff>
    </xdr:from>
    <xdr:to>
      <xdr:col>2</xdr:col>
      <xdr:colOff>38100</xdr:colOff>
      <xdr:row>467</xdr:row>
      <xdr:rowOff>104775</xdr:rowOff>
    </xdr:to>
    <xdr:sp macro="" textlink="">
      <xdr:nvSpPr>
        <xdr:cNvPr id="2031" name="Line 7">
          <a:extLst>
            <a:ext uri="{FF2B5EF4-FFF2-40B4-BE49-F238E27FC236}">
              <a16:creationId xmlns:a16="http://schemas.microsoft.com/office/drawing/2014/main" id="{00000000-0008-0000-0200-0000EF070000}"/>
            </a:ext>
          </a:extLst>
        </xdr:cNvPr>
        <xdr:cNvSpPr>
          <a:spLocks noChangeShapeType="1"/>
        </xdr:cNvSpPr>
      </xdr:nvSpPr>
      <xdr:spPr bwMode="auto">
        <a:xfrm flipH="1" flipV="1">
          <a:off x="1409700" y="875347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468</xdr:row>
      <xdr:rowOff>114300</xdr:rowOff>
    </xdr:from>
    <xdr:to>
      <xdr:col>2</xdr:col>
      <xdr:colOff>0</xdr:colOff>
      <xdr:row>468</xdr:row>
      <xdr:rowOff>114300</xdr:rowOff>
    </xdr:to>
    <xdr:sp macro="" textlink="">
      <xdr:nvSpPr>
        <xdr:cNvPr id="2032" name="Line 8">
          <a:extLst>
            <a:ext uri="{FF2B5EF4-FFF2-40B4-BE49-F238E27FC236}">
              <a16:creationId xmlns:a16="http://schemas.microsoft.com/office/drawing/2014/main" id="{00000000-0008-0000-0200-0000F0070000}"/>
            </a:ext>
          </a:extLst>
        </xdr:cNvPr>
        <xdr:cNvSpPr>
          <a:spLocks noChangeShapeType="1"/>
        </xdr:cNvSpPr>
      </xdr:nvSpPr>
      <xdr:spPr bwMode="auto">
        <a:xfrm flipH="1">
          <a:off x="1409700" y="8772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526</xdr:row>
      <xdr:rowOff>114300</xdr:rowOff>
    </xdr:from>
    <xdr:to>
      <xdr:col>2</xdr:col>
      <xdr:colOff>76200</xdr:colOff>
      <xdr:row>526</xdr:row>
      <xdr:rowOff>114300</xdr:rowOff>
    </xdr:to>
    <xdr:sp macro="" textlink="">
      <xdr:nvSpPr>
        <xdr:cNvPr id="2033" name="Line 8">
          <a:extLst>
            <a:ext uri="{FF2B5EF4-FFF2-40B4-BE49-F238E27FC236}">
              <a16:creationId xmlns:a16="http://schemas.microsoft.com/office/drawing/2014/main" id="{00000000-0008-0000-0200-0000F1070000}"/>
            </a:ext>
          </a:extLst>
        </xdr:cNvPr>
        <xdr:cNvSpPr>
          <a:spLocks noChangeShapeType="1"/>
        </xdr:cNvSpPr>
      </xdr:nvSpPr>
      <xdr:spPr bwMode="auto">
        <a:xfrm flipH="1">
          <a:off x="1485900" y="97669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421</xdr:row>
      <xdr:rowOff>114300</xdr:rowOff>
    </xdr:from>
    <xdr:to>
      <xdr:col>2</xdr:col>
      <xdr:colOff>76200</xdr:colOff>
      <xdr:row>421</xdr:row>
      <xdr:rowOff>114300</xdr:rowOff>
    </xdr:to>
    <xdr:sp macro="" textlink="">
      <xdr:nvSpPr>
        <xdr:cNvPr id="2034" name="Line 8">
          <a:extLst>
            <a:ext uri="{FF2B5EF4-FFF2-40B4-BE49-F238E27FC236}">
              <a16:creationId xmlns:a16="http://schemas.microsoft.com/office/drawing/2014/main" id="{00000000-0008-0000-0200-0000F2070000}"/>
            </a:ext>
          </a:extLst>
        </xdr:cNvPr>
        <xdr:cNvSpPr>
          <a:spLocks noChangeShapeType="1"/>
        </xdr:cNvSpPr>
      </xdr:nvSpPr>
      <xdr:spPr bwMode="auto">
        <a:xfrm flipH="1">
          <a:off x="1485900" y="79400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526</xdr:row>
      <xdr:rowOff>114300</xdr:rowOff>
    </xdr:from>
    <xdr:to>
      <xdr:col>2</xdr:col>
      <xdr:colOff>76200</xdr:colOff>
      <xdr:row>526</xdr:row>
      <xdr:rowOff>114300</xdr:rowOff>
    </xdr:to>
    <xdr:sp macro="" textlink="">
      <xdr:nvSpPr>
        <xdr:cNvPr id="2035" name="Line 8">
          <a:extLst>
            <a:ext uri="{FF2B5EF4-FFF2-40B4-BE49-F238E27FC236}">
              <a16:creationId xmlns:a16="http://schemas.microsoft.com/office/drawing/2014/main" id="{00000000-0008-0000-0200-0000F3070000}"/>
            </a:ext>
          </a:extLst>
        </xdr:cNvPr>
        <xdr:cNvSpPr>
          <a:spLocks noChangeShapeType="1"/>
        </xdr:cNvSpPr>
      </xdr:nvSpPr>
      <xdr:spPr bwMode="auto">
        <a:xfrm flipH="1">
          <a:off x="1485900" y="97669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421</xdr:row>
      <xdr:rowOff>114300</xdr:rowOff>
    </xdr:from>
    <xdr:to>
      <xdr:col>2</xdr:col>
      <xdr:colOff>76200</xdr:colOff>
      <xdr:row>421</xdr:row>
      <xdr:rowOff>114300</xdr:rowOff>
    </xdr:to>
    <xdr:sp macro="" textlink="">
      <xdr:nvSpPr>
        <xdr:cNvPr id="2036" name="Line 8">
          <a:extLst>
            <a:ext uri="{FF2B5EF4-FFF2-40B4-BE49-F238E27FC236}">
              <a16:creationId xmlns:a16="http://schemas.microsoft.com/office/drawing/2014/main" id="{00000000-0008-0000-0200-0000F4070000}"/>
            </a:ext>
          </a:extLst>
        </xdr:cNvPr>
        <xdr:cNvSpPr>
          <a:spLocks noChangeShapeType="1"/>
        </xdr:cNvSpPr>
      </xdr:nvSpPr>
      <xdr:spPr bwMode="auto">
        <a:xfrm flipH="1">
          <a:off x="1485900" y="79400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413</xdr:row>
      <xdr:rowOff>114300</xdr:rowOff>
    </xdr:from>
    <xdr:to>
      <xdr:col>2</xdr:col>
      <xdr:colOff>76200</xdr:colOff>
      <xdr:row>413</xdr:row>
      <xdr:rowOff>114300</xdr:rowOff>
    </xdr:to>
    <xdr:sp macro="" textlink="">
      <xdr:nvSpPr>
        <xdr:cNvPr id="2037" name="Line 8">
          <a:extLst>
            <a:ext uri="{FF2B5EF4-FFF2-40B4-BE49-F238E27FC236}">
              <a16:creationId xmlns:a16="http://schemas.microsoft.com/office/drawing/2014/main" id="{00000000-0008-0000-0200-0000F5070000}"/>
            </a:ext>
          </a:extLst>
        </xdr:cNvPr>
        <xdr:cNvSpPr>
          <a:spLocks noChangeShapeType="1"/>
        </xdr:cNvSpPr>
      </xdr:nvSpPr>
      <xdr:spPr bwMode="auto">
        <a:xfrm flipH="1">
          <a:off x="1485900" y="78028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441</xdr:row>
      <xdr:rowOff>95250</xdr:rowOff>
    </xdr:from>
    <xdr:to>
      <xdr:col>2</xdr:col>
      <xdr:colOff>38100</xdr:colOff>
      <xdr:row>441</xdr:row>
      <xdr:rowOff>104775</xdr:rowOff>
    </xdr:to>
    <xdr:sp macro="" textlink="">
      <xdr:nvSpPr>
        <xdr:cNvPr id="2038" name="Line 7">
          <a:extLst>
            <a:ext uri="{FF2B5EF4-FFF2-40B4-BE49-F238E27FC236}">
              <a16:creationId xmlns:a16="http://schemas.microsoft.com/office/drawing/2014/main" id="{00000000-0008-0000-0200-0000F6070000}"/>
            </a:ext>
          </a:extLst>
        </xdr:cNvPr>
        <xdr:cNvSpPr>
          <a:spLocks noChangeShapeType="1"/>
        </xdr:cNvSpPr>
      </xdr:nvSpPr>
      <xdr:spPr bwMode="auto">
        <a:xfrm flipH="1" flipV="1">
          <a:off x="1409700" y="830770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442</xdr:row>
      <xdr:rowOff>114300</xdr:rowOff>
    </xdr:from>
    <xdr:to>
      <xdr:col>2</xdr:col>
      <xdr:colOff>0</xdr:colOff>
      <xdr:row>442</xdr:row>
      <xdr:rowOff>114300</xdr:rowOff>
    </xdr:to>
    <xdr:sp macro="" textlink="">
      <xdr:nvSpPr>
        <xdr:cNvPr id="2039" name="Line 8">
          <a:extLst>
            <a:ext uri="{FF2B5EF4-FFF2-40B4-BE49-F238E27FC236}">
              <a16:creationId xmlns:a16="http://schemas.microsoft.com/office/drawing/2014/main" id="{00000000-0008-0000-0200-0000F7070000}"/>
            </a:ext>
          </a:extLst>
        </xdr:cNvPr>
        <xdr:cNvSpPr>
          <a:spLocks noChangeShapeType="1"/>
        </xdr:cNvSpPr>
      </xdr:nvSpPr>
      <xdr:spPr bwMode="auto">
        <a:xfrm flipH="1">
          <a:off x="1409700" y="83267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440</xdr:row>
      <xdr:rowOff>114300</xdr:rowOff>
    </xdr:from>
    <xdr:to>
      <xdr:col>2</xdr:col>
      <xdr:colOff>85725</xdr:colOff>
      <xdr:row>440</xdr:row>
      <xdr:rowOff>114300</xdr:rowOff>
    </xdr:to>
    <xdr:sp macro="" textlink="">
      <xdr:nvSpPr>
        <xdr:cNvPr id="2040" name="Line 8">
          <a:extLst>
            <a:ext uri="{FF2B5EF4-FFF2-40B4-BE49-F238E27FC236}">
              <a16:creationId xmlns:a16="http://schemas.microsoft.com/office/drawing/2014/main" id="{00000000-0008-0000-0200-0000F8070000}"/>
            </a:ext>
          </a:extLst>
        </xdr:cNvPr>
        <xdr:cNvSpPr>
          <a:spLocks noChangeShapeType="1"/>
        </xdr:cNvSpPr>
      </xdr:nvSpPr>
      <xdr:spPr bwMode="auto">
        <a:xfrm flipH="1">
          <a:off x="1952625" y="82924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467</xdr:row>
      <xdr:rowOff>95250</xdr:rowOff>
    </xdr:from>
    <xdr:to>
      <xdr:col>2</xdr:col>
      <xdr:colOff>38100</xdr:colOff>
      <xdr:row>467</xdr:row>
      <xdr:rowOff>104775</xdr:rowOff>
    </xdr:to>
    <xdr:sp macro="" textlink="">
      <xdr:nvSpPr>
        <xdr:cNvPr id="2041" name="Line 7">
          <a:extLst>
            <a:ext uri="{FF2B5EF4-FFF2-40B4-BE49-F238E27FC236}">
              <a16:creationId xmlns:a16="http://schemas.microsoft.com/office/drawing/2014/main" id="{00000000-0008-0000-0200-0000F9070000}"/>
            </a:ext>
          </a:extLst>
        </xdr:cNvPr>
        <xdr:cNvSpPr>
          <a:spLocks noChangeShapeType="1"/>
        </xdr:cNvSpPr>
      </xdr:nvSpPr>
      <xdr:spPr bwMode="auto">
        <a:xfrm flipH="1" flipV="1">
          <a:off x="1409700" y="875347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468</xdr:row>
      <xdr:rowOff>114300</xdr:rowOff>
    </xdr:from>
    <xdr:to>
      <xdr:col>2</xdr:col>
      <xdr:colOff>0</xdr:colOff>
      <xdr:row>468</xdr:row>
      <xdr:rowOff>114300</xdr:rowOff>
    </xdr:to>
    <xdr:sp macro="" textlink="">
      <xdr:nvSpPr>
        <xdr:cNvPr id="2042" name="Line 8">
          <a:extLst>
            <a:ext uri="{FF2B5EF4-FFF2-40B4-BE49-F238E27FC236}">
              <a16:creationId xmlns:a16="http://schemas.microsoft.com/office/drawing/2014/main" id="{00000000-0008-0000-0200-0000FA070000}"/>
            </a:ext>
          </a:extLst>
        </xdr:cNvPr>
        <xdr:cNvSpPr>
          <a:spLocks noChangeShapeType="1"/>
        </xdr:cNvSpPr>
      </xdr:nvSpPr>
      <xdr:spPr bwMode="auto">
        <a:xfrm flipH="1">
          <a:off x="1409700" y="8772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356</xdr:row>
      <xdr:rowOff>114300</xdr:rowOff>
    </xdr:from>
    <xdr:to>
      <xdr:col>2</xdr:col>
      <xdr:colOff>85725</xdr:colOff>
      <xdr:row>356</xdr:row>
      <xdr:rowOff>114300</xdr:rowOff>
    </xdr:to>
    <xdr:sp macro="" textlink="">
      <xdr:nvSpPr>
        <xdr:cNvPr id="2043" name="Line 8">
          <a:extLst>
            <a:ext uri="{FF2B5EF4-FFF2-40B4-BE49-F238E27FC236}">
              <a16:creationId xmlns:a16="http://schemas.microsoft.com/office/drawing/2014/main" id="{00000000-0008-0000-0200-0000FB070000}"/>
            </a:ext>
          </a:extLst>
        </xdr:cNvPr>
        <xdr:cNvSpPr>
          <a:spLocks noChangeShapeType="1"/>
        </xdr:cNvSpPr>
      </xdr:nvSpPr>
      <xdr:spPr bwMode="auto">
        <a:xfrm flipH="1">
          <a:off x="1952625" y="68256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372</xdr:row>
      <xdr:rowOff>114300</xdr:rowOff>
    </xdr:from>
    <xdr:to>
      <xdr:col>2</xdr:col>
      <xdr:colOff>0</xdr:colOff>
      <xdr:row>372</xdr:row>
      <xdr:rowOff>114300</xdr:rowOff>
    </xdr:to>
    <xdr:sp macro="" textlink="">
      <xdr:nvSpPr>
        <xdr:cNvPr id="2044" name="Line 8">
          <a:extLst>
            <a:ext uri="{FF2B5EF4-FFF2-40B4-BE49-F238E27FC236}">
              <a16:creationId xmlns:a16="http://schemas.microsoft.com/office/drawing/2014/main" id="{00000000-0008-0000-0200-0000FC070000}"/>
            </a:ext>
          </a:extLst>
        </xdr:cNvPr>
        <xdr:cNvSpPr>
          <a:spLocks noChangeShapeType="1"/>
        </xdr:cNvSpPr>
      </xdr:nvSpPr>
      <xdr:spPr bwMode="auto">
        <a:xfrm flipH="1">
          <a:off x="1409700" y="70999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401</xdr:row>
      <xdr:rowOff>114300</xdr:rowOff>
    </xdr:from>
    <xdr:to>
      <xdr:col>2</xdr:col>
      <xdr:colOff>76200</xdr:colOff>
      <xdr:row>401</xdr:row>
      <xdr:rowOff>114300</xdr:rowOff>
    </xdr:to>
    <xdr:sp macro="" textlink="">
      <xdr:nvSpPr>
        <xdr:cNvPr id="2045" name="Line 8">
          <a:extLst>
            <a:ext uri="{FF2B5EF4-FFF2-40B4-BE49-F238E27FC236}">
              <a16:creationId xmlns:a16="http://schemas.microsoft.com/office/drawing/2014/main" id="{00000000-0008-0000-0200-0000FD070000}"/>
            </a:ext>
          </a:extLst>
        </xdr:cNvPr>
        <xdr:cNvSpPr>
          <a:spLocks noChangeShapeType="1"/>
        </xdr:cNvSpPr>
      </xdr:nvSpPr>
      <xdr:spPr bwMode="auto">
        <a:xfrm flipH="1">
          <a:off x="1485900" y="75971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335</xdr:row>
      <xdr:rowOff>114300</xdr:rowOff>
    </xdr:from>
    <xdr:to>
      <xdr:col>2</xdr:col>
      <xdr:colOff>76200</xdr:colOff>
      <xdr:row>335</xdr:row>
      <xdr:rowOff>114300</xdr:rowOff>
    </xdr:to>
    <xdr:sp macro="" textlink="">
      <xdr:nvSpPr>
        <xdr:cNvPr id="2046" name="Line 8">
          <a:extLst>
            <a:ext uri="{FF2B5EF4-FFF2-40B4-BE49-F238E27FC236}">
              <a16:creationId xmlns:a16="http://schemas.microsoft.com/office/drawing/2014/main" id="{00000000-0008-0000-0200-0000FE070000}"/>
            </a:ext>
          </a:extLst>
        </xdr:cNvPr>
        <xdr:cNvSpPr>
          <a:spLocks noChangeShapeType="1"/>
        </xdr:cNvSpPr>
      </xdr:nvSpPr>
      <xdr:spPr bwMode="auto">
        <a:xfrm flipH="1">
          <a:off x="1485900" y="64522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401</xdr:row>
      <xdr:rowOff>114300</xdr:rowOff>
    </xdr:from>
    <xdr:to>
      <xdr:col>2</xdr:col>
      <xdr:colOff>76200</xdr:colOff>
      <xdr:row>401</xdr:row>
      <xdr:rowOff>114300</xdr:rowOff>
    </xdr:to>
    <xdr:sp macro="" textlink="">
      <xdr:nvSpPr>
        <xdr:cNvPr id="2047" name="Line 8">
          <a:extLst>
            <a:ext uri="{FF2B5EF4-FFF2-40B4-BE49-F238E27FC236}">
              <a16:creationId xmlns:a16="http://schemas.microsoft.com/office/drawing/2014/main" id="{00000000-0008-0000-0200-0000FF070000}"/>
            </a:ext>
          </a:extLst>
        </xdr:cNvPr>
        <xdr:cNvSpPr>
          <a:spLocks noChangeShapeType="1"/>
        </xdr:cNvSpPr>
      </xdr:nvSpPr>
      <xdr:spPr bwMode="auto">
        <a:xfrm flipH="1">
          <a:off x="1485900" y="75971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335</xdr:row>
      <xdr:rowOff>114300</xdr:rowOff>
    </xdr:from>
    <xdr:to>
      <xdr:col>2</xdr:col>
      <xdr:colOff>76200</xdr:colOff>
      <xdr:row>335</xdr:row>
      <xdr:rowOff>114300</xdr:rowOff>
    </xdr:to>
    <xdr:sp macro="" textlink="">
      <xdr:nvSpPr>
        <xdr:cNvPr id="2048" name="Line 8">
          <a:extLst>
            <a:ext uri="{FF2B5EF4-FFF2-40B4-BE49-F238E27FC236}">
              <a16:creationId xmlns:a16="http://schemas.microsoft.com/office/drawing/2014/main" id="{00000000-0008-0000-0200-000000080000}"/>
            </a:ext>
          </a:extLst>
        </xdr:cNvPr>
        <xdr:cNvSpPr>
          <a:spLocks noChangeShapeType="1"/>
        </xdr:cNvSpPr>
      </xdr:nvSpPr>
      <xdr:spPr bwMode="auto">
        <a:xfrm flipH="1">
          <a:off x="1485900" y="64522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327</xdr:row>
      <xdr:rowOff>114300</xdr:rowOff>
    </xdr:from>
    <xdr:to>
      <xdr:col>2</xdr:col>
      <xdr:colOff>76200</xdr:colOff>
      <xdr:row>327</xdr:row>
      <xdr:rowOff>114300</xdr:rowOff>
    </xdr:to>
    <xdr:sp macro="" textlink="">
      <xdr:nvSpPr>
        <xdr:cNvPr id="2049" name="Line 8">
          <a:extLst>
            <a:ext uri="{FF2B5EF4-FFF2-40B4-BE49-F238E27FC236}">
              <a16:creationId xmlns:a16="http://schemas.microsoft.com/office/drawing/2014/main" id="{00000000-0008-0000-0200-000001080000}"/>
            </a:ext>
          </a:extLst>
        </xdr:cNvPr>
        <xdr:cNvSpPr>
          <a:spLocks noChangeShapeType="1"/>
        </xdr:cNvSpPr>
      </xdr:nvSpPr>
      <xdr:spPr bwMode="auto">
        <a:xfrm flipH="1">
          <a:off x="1485900" y="63084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358</xdr:row>
      <xdr:rowOff>114300</xdr:rowOff>
    </xdr:from>
    <xdr:to>
      <xdr:col>2</xdr:col>
      <xdr:colOff>0</xdr:colOff>
      <xdr:row>358</xdr:row>
      <xdr:rowOff>114300</xdr:rowOff>
    </xdr:to>
    <xdr:sp macro="" textlink="">
      <xdr:nvSpPr>
        <xdr:cNvPr id="2050" name="Line 8">
          <a:extLst>
            <a:ext uri="{FF2B5EF4-FFF2-40B4-BE49-F238E27FC236}">
              <a16:creationId xmlns:a16="http://schemas.microsoft.com/office/drawing/2014/main" id="{00000000-0008-0000-0200-000002080000}"/>
            </a:ext>
          </a:extLst>
        </xdr:cNvPr>
        <xdr:cNvSpPr>
          <a:spLocks noChangeShapeType="1"/>
        </xdr:cNvSpPr>
      </xdr:nvSpPr>
      <xdr:spPr bwMode="auto">
        <a:xfrm flipH="1">
          <a:off x="1409700" y="68599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356</xdr:row>
      <xdr:rowOff>114300</xdr:rowOff>
    </xdr:from>
    <xdr:to>
      <xdr:col>2</xdr:col>
      <xdr:colOff>85725</xdr:colOff>
      <xdr:row>356</xdr:row>
      <xdr:rowOff>114300</xdr:rowOff>
    </xdr:to>
    <xdr:sp macro="" textlink="">
      <xdr:nvSpPr>
        <xdr:cNvPr id="2051" name="Line 8">
          <a:extLst>
            <a:ext uri="{FF2B5EF4-FFF2-40B4-BE49-F238E27FC236}">
              <a16:creationId xmlns:a16="http://schemas.microsoft.com/office/drawing/2014/main" id="{00000000-0008-0000-0200-000003080000}"/>
            </a:ext>
          </a:extLst>
        </xdr:cNvPr>
        <xdr:cNvSpPr>
          <a:spLocks noChangeShapeType="1"/>
        </xdr:cNvSpPr>
      </xdr:nvSpPr>
      <xdr:spPr bwMode="auto">
        <a:xfrm flipH="1">
          <a:off x="1952625" y="68256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372</xdr:row>
      <xdr:rowOff>114300</xdr:rowOff>
    </xdr:from>
    <xdr:to>
      <xdr:col>2</xdr:col>
      <xdr:colOff>0</xdr:colOff>
      <xdr:row>372</xdr:row>
      <xdr:rowOff>114300</xdr:rowOff>
    </xdr:to>
    <xdr:sp macro="" textlink="">
      <xdr:nvSpPr>
        <xdr:cNvPr id="2052" name="Line 8">
          <a:extLst>
            <a:ext uri="{FF2B5EF4-FFF2-40B4-BE49-F238E27FC236}">
              <a16:creationId xmlns:a16="http://schemas.microsoft.com/office/drawing/2014/main" id="{00000000-0008-0000-0200-000004080000}"/>
            </a:ext>
          </a:extLst>
        </xdr:cNvPr>
        <xdr:cNvSpPr>
          <a:spLocks noChangeShapeType="1"/>
        </xdr:cNvSpPr>
      </xdr:nvSpPr>
      <xdr:spPr bwMode="auto">
        <a:xfrm flipH="1">
          <a:off x="1409700" y="70999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304</xdr:row>
      <xdr:rowOff>114300</xdr:rowOff>
    </xdr:from>
    <xdr:to>
      <xdr:col>2</xdr:col>
      <xdr:colOff>85725</xdr:colOff>
      <xdr:row>304</xdr:row>
      <xdr:rowOff>114300</xdr:rowOff>
    </xdr:to>
    <xdr:sp macro="" textlink="">
      <xdr:nvSpPr>
        <xdr:cNvPr id="2053" name="Line 8">
          <a:extLst>
            <a:ext uri="{FF2B5EF4-FFF2-40B4-BE49-F238E27FC236}">
              <a16:creationId xmlns:a16="http://schemas.microsoft.com/office/drawing/2014/main" id="{00000000-0008-0000-0200-000005080000}"/>
            </a:ext>
          </a:extLst>
        </xdr:cNvPr>
        <xdr:cNvSpPr>
          <a:spLocks noChangeShapeType="1"/>
        </xdr:cNvSpPr>
      </xdr:nvSpPr>
      <xdr:spPr bwMode="auto">
        <a:xfrm flipH="1">
          <a:off x="1952625" y="57521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319</xdr:row>
      <xdr:rowOff>114300</xdr:rowOff>
    </xdr:from>
    <xdr:to>
      <xdr:col>2</xdr:col>
      <xdr:colOff>76200</xdr:colOff>
      <xdr:row>319</xdr:row>
      <xdr:rowOff>114300</xdr:rowOff>
    </xdr:to>
    <xdr:sp macro="" textlink="">
      <xdr:nvSpPr>
        <xdr:cNvPr id="2054" name="Line 8">
          <a:extLst>
            <a:ext uri="{FF2B5EF4-FFF2-40B4-BE49-F238E27FC236}">
              <a16:creationId xmlns:a16="http://schemas.microsoft.com/office/drawing/2014/main" id="{00000000-0008-0000-0200-000006080000}"/>
            </a:ext>
          </a:extLst>
        </xdr:cNvPr>
        <xdr:cNvSpPr>
          <a:spLocks noChangeShapeType="1"/>
        </xdr:cNvSpPr>
      </xdr:nvSpPr>
      <xdr:spPr bwMode="auto">
        <a:xfrm flipH="1">
          <a:off x="1485900" y="61236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319</xdr:row>
      <xdr:rowOff>114300</xdr:rowOff>
    </xdr:from>
    <xdr:to>
      <xdr:col>2</xdr:col>
      <xdr:colOff>76200</xdr:colOff>
      <xdr:row>319</xdr:row>
      <xdr:rowOff>114300</xdr:rowOff>
    </xdr:to>
    <xdr:sp macro="" textlink="">
      <xdr:nvSpPr>
        <xdr:cNvPr id="2055" name="Line 8">
          <a:extLst>
            <a:ext uri="{FF2B5EF4-FFF2-40B4-BE49-F238E27FC236}">
              <a16:creationId xmlns:a16="http://schemas.microsoft.com/office/drawing/2014/main" id="{00000000-0008-0000-0200-000007080000}"/>
            </a:ext>
          </a:extLst>
        </xdr:cNvPr>
        <xdr:cNvSpPr>
          <a:spLocks noChangeShapeType="1"/>
        </xdr:cNvSpPr>
      </xdr:nvSpPr>
      <xdr:spPr bwMode="auto">
        <a:xfrm flipH="1">
          <a:off x="1485900" y="61236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306</xdr:row>
      <xdr:rowOff>114300</xdr:rowOff>
    </xdr:from>
    <xdr:to>
      <xdr:col>2</xdr:col>
      <xdr:colOff>0</xdr:colOff>
      <xdr:row>306</xdr:row>
      <xdr:rowOff>114300</xdr:rowOff>
    </xdr:to>
    <xdr:sp macro="" textlink="">
      <xdr:nvSpPr>
        <xdr:cNvPr id="2056" name="Line 8">
          <a:extLst>
            <a:ext uri="{FF2B5EF4-FFF2-40B4-BE49-F238E27FC236}">
              <a16:creationId xmlns:a16="http://schemas.microsoft.com/office/drawing/2014/main" id="{00000000-0008-0000-0200-000008080000}"/>
            </a:ext>
          </a:extLst>
        </xdr:cNvPr>
        <xdr:cNvSpPr>
          <a:spLocks noChangeShapeType="1"/>
        </xdr:cNvSpPr>
      </xdr:nvSpPr>
      <xdr:spPr bwMode="auto">
        <a:xfrm flipH="1">
          <a:off x="1409700" y="58016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304</xdr:row>
      <xdr:rowOff>114300</xdr:rowOff>
    </xdr:from>
    <xdr:to>
      <xdr:col>2</xdr:col>
      <xdr:colOff>85725</xdr:colOff>
      <xdr:row>304</xdr:row>
      <xdr:rowOff>114300</xdr:rowOff>
    </xdr:to>
    <xdr:sp macro="" textlink="">
      <xdr:nvSpPr>
        <xdr:cNvPr id="2057" name="Line 8">
          <a:extLst>
            <a:ext uri="{FF2B5EF4-FFF2-40B4-BE49-F238E27FC236}">
              <a16:creationId xmlns:a16="http://schemas.microsoft.com/office/drawing/2014/main" id="{00000000-0008-0000-0200-000009080000}"/>
            </a:ext>
          </a:extLst>
        </xdr:cNvPr>
        <xdr:cNvSpPr>
          <a:spLocks noChangeShapeType="1"/>
        </xdr:cNvSpPr>
      </xdr:nvSpPr>
      <xdr:spPr bwMode="auto">
        <a:xfrm flipH="1">
          <a:off x="1952625" y="57521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536</xdr:row>
      <xdr:rowOff>114300</xdr:rowOff>
    </xdr:from>
    <xdr:to>
      <xdr:col>2</xdr:col>
      <xdr:colOff>66675</xdr:colOff>
      <xdr:row>536</xdr:row>
      <xdr:rowOff>114300</xdr:rowOff>
    </xdr:to>
    <xdr:sp macro="" textlink="">
      <xdr:nvSpPr>
        <xdr:cNvPr id="2058" name="Line 8">
          <a:extLst>
            <a:ext uri="{FF2B5EF4-FFF2-40B4-BE49-F238E27FC236}">
              <a16:creationId xmlns:a16="http://schemas.microsoft.com/office/drawing/2014/main" id="{00000000-0008-0000-0200-00000A080000}"/>
            </a:ext>
          </a:extLst>
        </xdr:cNvPr>
        <xdr:cNvSpPr>
          <a:spLocks noChangeShapeType="1"/>
        </xdr:cNvSpPr>
      </xdr:nvSpPr>
      <xdr:spPr>
        <a:xfrm flipH="1">
          <a:off x="1476375" y="993838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423</xdr:row>
      <xdr:rowOff>114300</xdr:rowOff>
    </xdr:from>
    <xdr:to>
      <xdr:col>2</xdr:col>
      <xdr:colOff>66675</xdr:colOff>
      <xdr:row>423</xdr:row>
      <xdr:rowOff>114300</xdr:rowOff>
    </xdr:to>
    <xdr:sp macro="" textlink="">
      <xdr:nvSpPr>
        <xdr:cNvPr id="2059" name="Line 8">
          <a:extLst>
            <a:ext uri="{FF2B5EF4-FFF2-40B4-BE49-F238E27FC236}">
              <a16:creationId xmlns:a16="http://schemas.microsoft.com/office/drawing/2014/main" id="{00000000-0008-0000-0200-00000B080000}"/>
            </a:ext>
          </a:extLst>
        </xdr:cNvPr>
        <xdr:cNvSpPr>
          <a:spLocks noChangeShapeType="1"/>
        </xdr:cNvSpPr>
      </xdr:nvSpPr>
      <xdr:spPr>
        <a:xfrm flipH="1">
          <a:off x="1476375" y="797433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555</xdr:row>
      <xdr:rowOff>114300</xdr:rowOff>
    </xdr:from>
    <xdr:to>
      <xdr:col>2</xdr:col>
      <xdr:colOff>66675</xdr:colOff>
      <xdr:row>555</xdr:row>
      <xdr:rowOff>114300</xdr:rowOff>
    </xdr:to>
    <xdr:sp macro="" textlink="">
      <xdr:nvSpPr>
        <xdr:cNvPr id="2060" name="Line 8">
          <a:extLst>
            <a:ext uri="{FF2B5EF4-FFF2-40B4-BE49-F238E27FC236}">
              <a16:creationId xmlns:a16="http://schemas.microsoft.com/office/drawing/2014/main" id="{00000000-0008-0000-0200-00000C080000}"/>
            </a:ext>
          </a:extLst>
        </xdr:cNvPr>
        <xdr:cNvSpPr>
          <a:spLocks noChangeShapeType="1"/>
        </xdr:cNvSpPr>
      </xdr:nvSpPr>
      <xdr:spPr>
        <a:xfrm flipH="1">
          <a:off x="1476375" y="1026414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442</xdr:row>
      <xdr:rowOff>114300</xdr:rowOff>
    </xdr:from>
    <xdr:to>
      <xdr:col>2</xdr:col>
      <xdr:colOff>66675</xdr:colOff>
      <xdr:row>442</xdr:row>
      <xdr:rowOff>114300</xdr:rowOff>
    </xdr:to>
    <xdr:sp macro="" textlink="">
      <xdr:nvSpPr>
        <xdr:cNvPr id="2061" name="Line 8">
          <a:extLst>
            <a:ext uri="{FF2B5EF4-FFF2-40B4-BE49-F238E27FC236}">
              <a16:creationId xmlns:a16="http://schemas.microsoft.com/office/drawing/2014/main" id="{00000000-0008-0000-0200-00000D080000}"/>
            </a:ext>
          </a:extLst>
        </xdr:cNvPr>
        <xdr:cNvSpPr>
          <a:spLocks noChangeShapeType="1"/>
        </xdr:cNvSpPr>
      </xdr:nvSpPr>
      <xdr:spPr>
        <a:xfrm flipH="1">
          <a:off x="1476375" y="832675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449</xdr:row>
      <xdr:rowOff>114300</xdr:rowOff>
    </xdr:from>
    <xdr:to>
      <xdr:col>2</xdr:col>
      <xdr:colOff>66675</xdr:colOff>
      <xdr:row>449</xdr:row>
      <xdr:rowOff>114300</xdr:rowOff>
    </xdr:to>
    <xdr:sp macro="" textlink="">
      <xdr:nvSpPr>
        <xdr:cNvPr id="2062" name="Line 8">
          <a:extLst>
            <a:ext uri="{FF2B5EF4-FFF2-40B4-BE49-F238E27FC236}">
              <a16:creationId xmlns:a16="http://schemas.microsoft.com/office/drawing/2014/main" id="{00000000-0008-0000-0200-00000E080000}"/>
            </a:ext>
          </a:extLst>
        </xdr:cNvPr>
        <xdr:cNvSpPr>
          <a:spLocks noChangeShapeType="1"/>
        </xdr:cNvSpPr>
      </xdr:nvSpPr>
      <xdr:spPr>
        <a:xfrm flipH="1">
          <a:off x="1476375" y="844677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477</xdr:row>
      <xdr:rowOff>95250</xdr:rowOff>
    </xdr:from>
    <xdr:to>
      <xdr:col>2</xdr:col>
      <xdr:colOff>38100</xdr:colOff>
      <xdr:row>477</xdr:row>
      <xdr:rowOff>104775</xdr:rowOff>
    </xdr:to>
    <xdr:sp macro="" textlink="">
      <xdr:nvSpPr>
        <xdr:cNvPr id="2063" name="Line 7">
          <a:extLst>
            <a:ext uri="{FF2B5EF4-FFF2-40B4-BE49-F238E27FC236}">
              <a16:creationId xmlns:a16="http://schemas.microsoft.com/office/drawing/2014/main" id="{00000000-0008-0000-0200-00000F080000}"/>
            </a:ext>
          </a:extLst>
        </xdr:cNvPr>
        <xdr:cNvSpPr>
          <a:spLocks noChangeShapeType="1"/>
        </xdr:cNvSpPr>
      </xdr:nvSpPr>
      <xdr:spPr>
        <a:xfrm flipH="1" flipV="1">
          <a:off x="1409700" y="89249250"/>
          <a:ext cx="38100" cy="95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478</xdr:row>
      <xdr:rowOff>114300</xdr:rowOff>
    </xdr:from>
    <xdr:to>
      <xdr:col>2</xdr:col>
      <xdr:colOff>0</xdr:colOff>
      <xdr:row>478</xdr:row>
      <xdr:rowOff>114300</xdr:rowOff>
    </xdr:to>
    <xdr:sp macro="" textlink="">
      <xdr:nvSpPr>
        <xdr:cNvPr id="2064" name="Line 8">
          <a:extLst>
            <a:ext uri="{FF2B5EF4-FFF2-40B4-BE49-F238E27FC236}">
              <a16:creationId xmlns:a16="http://schemas.microsoft.com/office/drawing/2014/main" id="{00000000-0008-0000-0200-000010080000}"/>
            </a:ext>
          </a:extLst>
        </xdr:cNvPr>
        <xdr:cNvSpPr>
          <a:spLocks noChangeShapeType="1"/>
        </xdr:cNvSpPr>
      </xdr:nvSpPr>
      <xdr:spPr>
        <a:xfrm flipH="1">
          <a:off x="1409700" y="894397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440</xdr:row>
      <xdr:rowOff>114300</xdr:rowOff>
    </xdr:from>
    <xdr:to>
      <xdr:col>2</xdr:col>
      <xdr:colOff>66675</xdr:colOff>
      <xdr:row>440</xdr:row>
      <xdr:rowOff>114300</xdr:rowOff>
    </xdr:to>
    <xdr:sp macro="" textlink="">
      <xdr:nvSpPr>
        <xdr:cNvPr id="2065" name="Line 8">
          <a:extLst>
            <a:ext uri="{FF2B5EF4-FFF2-40B4-BE49-F238E27FC236}">
              <a16:creationId xmlns:a16="http://schemas.microsoft.com/office/drawing/2014/main" id="{00000000-0008-0000-0200-000011080000}"/>
            </a:ext>
          </a:extLst>
        </xdr:cNvPr>
        <xdr:cNvSpPr>
          <a:spLocks noChangeShapeType="1"/>
        </xdr:cNvSpPr>
      </xdr:nvSpPr>
      <xdr:spPr>
        <a:xfrm flipH="1">
          <a:off x="1476375" y="829246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467</xdr:row>
      <xdr:rowOff>95250</xdr:rowOff>
    </xdr:from>
    <xdr:to>
      <xdr:col>2</xdr:col>
      <xdr:colOff>38100</xdr:colOff>
      <xdr:row>467</xdr:row>
      <xdr:rowOff>104775</xdr:rowOff>
    </xdr:to>
    <xdr:sp macro="" textlink="">
      <xdr:nvSpPr>
        <xdr:cNvPr id="2066" name="Line 7">
          <a:extLst>
            <a:ext uri="{FF2B5EF4-FFF2-40B4-BE49-F238E27FC236}">
              <a16:creationId xmlns:a16="http://schemas.microsoft.com/office/drawing/2014/main" id="{00000000-0008-0000-0200-000012080000}"/>
            </a:ext>
          </a:extLst>
        </xdr:cNvPr>
        <xdr:cNvSpPr>
          <a:spLocks noChangeShapeType="1"/>
        </xdr:cNvSpPr>
      </xdr:nvSpPr>
      <xdr:spPr>
        <a:xfrm flipH="1" flipV="1">
          <a:off x="1409700" y="87534750"/>
          <a:ext cx="38100" cy="95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468</xdr:row>
      <xdr:rowOff>114300</xdr:rowOff>
    </xdr:from>
    <xdr:to>
      <xdr:col>2</xdr:col>
      <xdr:colOff>0</xdr:colOff>
      <xdr:row>468</xdr:row>
      <xdr:rowOff>114300</xdr:rowOff>
    </xdr:to>
    <xdr:sp macro="" textlink="">
      <xdr:nvSpPr>
        <xdr:cNvPr id="2067" name="Line 8">
          <a:extLst>
            <a:ext uri="{FF2B5EF4-FFF2-40B4-BE49-F238E27FC236}">
              <a16:creationId xmlns:a16="http://schemas.microsoft.com/office/drawing/2014/main" id="{00000000-0008-0000-0200-000013080000}"/>
            </a:ext>
          </a:extLst>
        </xdr:cNvPr>
        <xdr:cNvSpPr>
          <a:spLocks noChangeShapeType="1"/>
        </xdr:cNvSpPr>
      </xdr:nvSpPr>
      <xdr:spPr>
        <a:xfrm flipH="1">
          <a:off x="1409700" y="877252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526</xdr:row>
      <xdr:rowOff>114300</xdr:rowOff>
    </xdr:from>
    <xdr:to>
      <xdr:col>2</xdr:col>
      <xdr:colOff>66675</xdr:colOff>
      <xdr:row>526</xdr:row>
      <xdr:rowOff>114300</xdr:rowOff>
    </xdr:to>
    <xdr:sp macro="" textlink="">
      <xdr:nvSpPr>
        <xdr:cNvPr id="2068" name="Line 8">
          <a:extLst>
            <a:ext uri="{FF2B5EF4-FFF2-40B4-BE49-F238E27FC236}">
              <a16:creationId xmlns:a16="http://schemas.microsoft.com/office/drawing/2014/main" id="{00000000-0008-0000-0200-000014080000}"/>
            </a:ext>
          </a:extLst>
        </xdr:cNvPr>
        <xdr:cNvSpPr>
          <a:spLocks noChangeShapeType="1"/>
        </xdr:cNvSpPr>
      </xdr:nvSpPr>
      <xdr:spPr>
        <a:xfrm flipH="1">
          <a:off x="1476375" y="976693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421</xdr:row>
      <xdr:rowOff>114300</xdr:rowOff>
    </xdr:from>
    <xdr:to>
      <xdr:col>2</xdr:col>
      <xdr:colOff>66675</xdr:colOff>
      <xdr:row>421</xdr:row>
      <xdr:rowOff>114300</xdr:rowOff>
    </xdr:to>
    <xdr:sp macro="" textlink="">
      <xdr:nvSpPr>
        <xdr:cNvPr id="2069" name="Line 8">
          <a:extLst>
            <a:ext uri="{FF2B5EF4-FFF2-40B4-BE49-F238E27FC236}">
              <a16:creationId xmlns:a16="http://schemas.microsoft.com/office/drawing/2014/main" id="{00000000-0008-0000-0200-000015080000}"/>
            </a:ext>
          </a:extLst>
        </xdr:cNvPr>
        <xdr:cNvSpPr>
          <a:spLocks noChangeShapeType="1"/>
        </xdr:cNvSpPr>
      </xdr:nvSpPr>
      <xdr:spPr>
        <a:xfrm flipH="1">
          <a:off x="1476375" y="794004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526</xdr:row>
      <xdr:rowOff>114300</xdr:rowOff>
    </xdr:from>
    <xdr:to>
      <xdr:col>2</xdr:col>
      <xdr:colOff>66675</xdr:colOff>
      <xdr:row>526</xdr:row>
      <xdr:rowOff>114300</xdr:rowOff>
    </xdr:to>
    <xdr:sp macro="" textlink="">
      <xdr:nvSpPr>
        <xdr:cNvPr id="2070" name="Line 8">
          <a:extLst>
            <a:ext uri="{FF2B5EF4-FFF2-40B4-BE49-F238E27FC236}">
              <a16:creationId xmlns:a16="http://schemas.microsoft.com/office/drawing/2014/main" id="{00000000-0008-0000-0200-000016080000}"/>
            </a:ext>
          </a:extLst>
        </xdr:cNvPr>
        <xdr:cNvSpPr>
          <a:spLocks noChangeShapeType="1"/>
        </xdr:cNvSpPr>
      </xdr:nvSpPr>
      <xdr:spPr>
        <a:xfrm flipH="1">
          <a:off x="1476375" y="976693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421</xdr:row>
      <xdr:rowOff>114300</xdr:rowOff>
    </xdr:from>
    <xdr:to>
      <xdr:col>2</xdr:col>
      <xdr:colOff>66675</xdr:colOff>
      <xdr:row>421</xdr:row>
      <xdr:rowOff>114300</xdr:rowOff>
    </xdr:to>
    <xdr:sp macro="" textlink="">
      <xdr:nvSpPr>
        <xdr:cNvPr id="2071" name="Line 8">
          <a:extLst>
            <a:ext uri="{FF2B5EF4-FFF2-40B4-BE49-F238E27FC236}">
              <a16:creationId xmlns:a16="http://schemas.microsoft.com/office/drawing/2014/main" id="{00000000-0008-0000-0200-000017080000}"/>
            </a:ext>
          </a:extLst>
        </xdr:cNvPr>
        <xdr:cNvSpPr>
          <a:spLocks noChangeShapeType="1"/>
        </xdr:cNvSpPr>
      </xdr:nvSpPr>
      <xdr:spPr>
        <a:xfrm flipH="1">
          <a:off x="1476375" y="794004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413</xdr:row>
      <xdr:rowOff>114300</xdr:rowOff>
    </xdr:from>
    <xdr:to>
      <xdr:col>2</xdr:col>
      <xdr:colOff>66675</xdr:colOff>
      <xdr:row>413</xdr:row>
      <xdr:rowOff>114300</xdr:rowOff>
    </xdr:to>
    <xdr:sp macro="" textlink="">
      <xdr:nvSpPr>
        <xdr:cNvPr id="2072" name="Line 8">
          <a:extLst>
            <a:ext uri="{FF2B5EF4-FFF2-40B4-BE49-F238E27FC236}">
              <a16:creationId xmlns:a16="http://schemas.microsoft.com/office/drawing/2014/main" id="{00000000-0008-0000-0200-000018080000}"/>
            </a:ext>
          </a:extLst>
        </xdr:cNvPr>
        <xdr:cNvSpPr>
          <a:spLocks noChangeShapeType="1"/>
        </xdr:cNvSpPr>
      </xdr:nvSpPr>
      <xdr:spPr>
        <a:xfrm flipH="1">
          <a:off x="1476375" y="780288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441</xdr:row>
      <xdr:rowOff>95250</xdr:rowOff>
    </xdr:from>
    <xdr:to>
      <xdr:col>2</xdr:col>
      <xdr:colOff>38100</xdr:colOff>
      <xdr:row>441</xdr:row>
      <xdr:rowOff>104775</xdr:rowOff>
    </xdr:to>
    <xdr:sp macro="" textlink="">
      <xdr:nvSpPr>
        <xdr:cNvPr id="2073" name="Line 7">
          <a:extLst>
            <a:ext uri="{FF2B5EF4-FFF2-40B4-BE49-F238E27FC236}">
              <a16:creationId xmlns:a16="http://schemas.microsoft.com/office/drawing/2014/main" id="{00000000-0008-0000-0200-000019080000}"/>
            </a:ext>
          </a:extLst>
        </xdr:cNvPr>
        <xdr:cNvSpPr>
          <a:spLocks noChangeShapeType="1"/>
        </xdr:cNvSpPr>
      </xdr:nvSpPr>
      <xdr:spPr>
        <a:xfrm flipH="1" flipV="1">
          <a:off x="1409700" y="83077050"/>
          <a:ext cx="38100" cy="95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442</xdr:row>
      <xdr:rowOff>114300</xdr:rowOff>
    </xdr:from>
    <xdr:to>
      <xdr:col>2</xdr:col>
      <xdr:colOff>0</xdr:colOff>
      <xdr:row>442</xdr:row>
      <xdr:rowOff>114300</xdr:rowOff>
    </xdr:to>
    <xdr:sp macro="" textlink="">
      <xdr:nvSpPr>
        <xdr:cNvPr id="2074" name="Line 8">
          <a:extLst>
            <a:ext uri="{FF2B5EF4-FFF2-40B4-BE49-F238E27FC236}">
              <a16:creationId xmlns:a16="http://schemas.microsoft.com/office/drawing/2014/main" id="{00000000-0008-0000-0200-00001A080000}"/>
            </a:ext>
          </a:extLst>
        </xdr:cNvPr>
        <xdr:cNvSpPr>
          <a:spLocks noChangeShapeType="1"/>
        </xdr:cNvSpPr>
      </xdr:nvSpPr>
      <xdr:spPr>
        <a:xfrm flipH="1">
          <a:off x="1409700" y="832675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440</xdr:row>
      <xdr:rowOff>114300</xdr:rowOff>
    </xdr:from>
    <xdr:to>
      <xdr:col>2</xdr:col>
      <xdr:colOff>66675</xdr:colOff>
      <xdr:row>440</xdr:row>
      <xdr:rowOff>114300</xdr:rowOff>
    </xdr:to>
    <xdr:sp macro="" textlink="">
      <xdr:nvSpPr>
        <xdr:cNvPr id="2075" name="Line 8">
          <a:extLst>
            <a:ext uri="{FF2B5EF4-FFF2-40B4-BE49-F238E27FC236}">
              <a16:creationId xmlns:a16="http://schemas.microsoft.com/office/drawing/2014/main" id="{00000000-0008-0000-0200-00001B080000}"/>
            </a:ext>
          </a:extLst>
        </xdr:cNvPr>
        <xdr:cNvSpPr>
          <a:spLocks noChangeShapeType="1"/>
        </xdr:cNvSpPr>
      </xdr:nvSpPr>
      <xdr:spPr>
        <a:xfrm flipH="1">
          <a:off x="1476375" y="829246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467</xdr:row>
      <xdr:rowOff>95250</xdr:rowOff>
    </xdr:from>
    <xdr:to>
      <xdr:col>2</xdr:col>
      <xdr:colOff>38100</xdr:colOff>
      <xdr:row>467</xdr:row>
      <xdr:rowOff>104775</xdr:rowOff>
    </xdr:to>
    <xdr:sp macro="" textlink="">
      <xdr:nvSpPr>
        <xdr:cNvPr id="2076" name="Line 7">
          <a:extLst>
            <a:ext uri="{FF2B5EF4-FFF2-40B4-BE49-F238E27FC236}">
              <a16:creationId xmlns:a16="http://schemas.microsoft.com/office/drawing/2014/main" id="{00000000-0008-0000-0200-00001C080000}"/>
            </a:ext>
          </a:extLst>
        </xdr:cNvPr>
        <xdr:cNvSpPr>
          <a:spLocks noChangeShapeType="1"/>
        </xdr:cNvSpPr>
      </xdr:nvSpPr>
      <xdr:spPr>
        <a:xfrm flipH="1" flipV="1">
          <a:off x="1409700" y="87534750"/>
          <a:ext cx="38100" cy="95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468</xdr:row>
      <xdr:rowOff>114300</xdr:rowOff>
    </xdr:from>
    <xdr:to>
      <xdr:col>2</xdr:col>
      <xdr:colOff>0</xdr:colOff>
      <xdr:row>468</xdr:row>
      <xdr:rowOff>114300</xdr:rowOff>
    </xdr:to>
    <xdr:sp macro="" textlink="">
      <xdr:nvSpPr>
        <xdr:cNvPr id="2077" name="Line 8">
          <a:extLst>
            <a:ext uri="{FF2B5EF4-FFF2-40B4-BE49-F238E27FC236}">
              <a16:creationId xmlns:a16="http://schemas.microsoft.com/office/drawing/2014/main" id="{00000000-0008-0000-0200-00001D080000}"/>
            </a:ext>
          </a:extLst>
        </xdr:cNvPr>
        <xdr:cNvSpPr>
          <a:spLocks noChangeShapeType="1"/>
        </xdr:cNvSpPr>
      </xdr:nvSpPr>
      <xdr:spPr>
        <a:xfrm flipH="1">
          <a:off x="1409700" y="877252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356</xdr:row>
      <xdr:rowOff>114300</xdr:rowOff>
    </xdr:from>
    <xdr:to>
      <xdr:col>2</xdr:col>
      <xdr:colOff>66675</xdr:colOff>
      <xdr:row>356</xdr:row>
      <xdr:rowOff>114300</xdr:rowOff>
    </xdr:to>
    <xdr:sp macro="" textlink="">
      <xdr:nvSpPr>
        <xdr:cNvPr id="2078" name="Line 8">
          <a:extLst>
            <a:ext uri="{FF2B5EF4-FFF2-40B4-BE49-F238E27FC236}">
              <a16:creationId xmlns:a16="http://schemas.microsoft.com/office/drawing/2014/main" id="{00000000-0008-0000-0200-00001E080000}"/>
            </a:ext>
          </a:extLst>
        </xdr:cNvPr>
        <xdr:cNvSpPr>
          <a:spLocks noChangeShapeType="1"/>
        </xdr:cNvSpPr>
      </xdr:nvSpPr>
      <xdr:spPr>
        <a:xfrm flipH="1">
          <a:off x="1476375" y="682561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372</xdr:row>
      <xdr:rowOff>114300</xdr:rowOff>
    </xdr:from>
    <xdr:to>
      <xdr:col>2</xdr:col>
      <xdr:colOff>0</xdr:colOff>
      <xdr:row>372</xdr:row>
      <xdr:rowOff>114300</xdr:rowOff>
    </xdr:to>
    <xdr:sp macro="" textlink="">
      <xdr:nvSpPr>
        <xdr:cNvPr id="2079" name="Line 8">
          <a:extLst>
            <a:ext uri="{FF2B5EF4-FFF2-40B4-BE49-F238E27FC236}">
              <a16:creationId xmlns:a16="http://schemas.microsoft.com/office/drawing/2014/main" id="{00000000-0008-0000-0200-00001F080000}"/>
            </a:ext>
          </a:extLst>
        </xdr:cNvPr>
        <xdr:cNvSpPr>
          <a:spLocks noChangeShapeType="1"/>
        </xdr:cNvSpPr>
      </xdr:nvSpPr>
      <xdr:spPr>
        <a:xfrm flipH="1">
          <a:off x="1409700" y="709993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401</xdr:row>
      <xdr:rowOff>114300</xdr:rowOff>
    </xdr:from>
    <xdr:to>
      <xdr:col>2</xdr:col>
      <xdr:colOff>66675</xdr:colOff>
      <xdr:row>401</xdr:row>
      <xdr:rowOff>114300</xdr:rowOff>
    </xdr:to>
    <xdr:sp macro="" textlink="">
      <xdr:nvSpPr>
        <xdr:cNvPr id="2080" name="Line 8">
          <a:extLst>
            <a:ext uri="{FF2B5EF4-FFF2-40B4-BE49-F238E27FC236}">
              <a16:creationId xmlns:a16="http://schemas.microsoft.com/office/drawing/2014/main" id="{00000000-0008-0000-0200-000020080000}"/>
            </a:ext>
          </a:extLst>
        </xdr:cNvPr>
        <xdr:cNvSpPr>
          <a:spLocks noChangeShapeType="1"/>
        </xdr:cNvSpPr>
      </xdr:nvSpPr>
      <xdr:spPr>
        <a:xfrm flipH="1">
          <a:off x="1476375" y="759714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335</xdr:row>
      <xdr:rowOff>114300</xdr:rowOff>
    </xdr:from>
    <xdr:to>
      <xdr:col>2</xdr:col>
      <xdr:colOff>66675</xdr:colOff>
      <xdr:row>335</xdr:row>
      <xdr:rowOff>114300</xdr:rowOff>
    </xdr:to>
    <xdr:sp macro="" textlink="">
      <xdr:nvSpPr>
        <xdr:cNvPr id="2081" name="Line 8">
          <a:extLst>
            <a:ext uri="{FF2B5EF4-FFF2-40B4-BE49-F238E27FC236}">
              <a16:creationId xmlns:a16="http://schemas.microsoft.com/office/drawing/2014/main" id="{00000000-0008-0000-0200-000021080000}"/>
            </a:ext>
          </a:extLst>
        </xdr:cNvPr>
        <xdr:cNvSpPr>
          <a:spLocks noChangeShapeType="1"/>
        </xdr:cNvSpPr>
      </xdr:nvSpPr>
      <xdr:spPr>
        <a:xfrm flipH="1">
          <a:off x="1476375" y="645223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401</xdr:row>
      <xdr:rowOff>114300</xdr:rowOff>
    </xdr:from>
    <xdr:to>
      <xdr:col>2</xdr:col>
      <xdr:colOff>66675</xdr:colOff>
      <xdr:row>401</xdr:row>
      <xdr:rowOff>114300</xdr:rowOff>
    </xdr:to>
    <xdr:sp macro="" textlink="">
      <xdr:nvSpPr>
        <xdr:cNvPr id="2082" name="Line 8">
          <a:extLst>
            <a:ext uri="{FF2B5EF4-FFF2-40B4-BE49-F238E27FC236}">
              <a16:creationId xmlns:a16="http://schemas.microsoft.com/office/drawing/2014/main" id="{00000000-0008-0000-0200-000022080000}"/>
            </a:ext>
          </a:extLst>
        </xdr:cNvPr>
        <xdr:cNvSpPr>
          <a:spLocks noChangeShapeType="1"/>
        </xdr:cNvSpPr>
      </xdr:nvSpPr>
      <xdr:spPr>
        <a:xfrm flipH="1">
          <a:off x="1476375" y="759714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335</xdr:row>
      <xdr:rowOff>114300</xdr:rowOff>
    </xdr:from>
    <xdr:to>
      <xdr:col>2</xdr:col>
      <xdr:colOff>66675</xdr:colOff>
      <xdr:row>335</xdr:row>
      <xdr:rowOff>114300</xdr:rowOff>
    </xdr:to>
    <xdr:sp macro="" textlink="">
      <xdr:nvSpPr>
        <xdr:cNvPr id="2083" name="Line 8">
          <a:extLst>
            <a:ext uri="{FF2B5EF4-FFF2-40B4-BE49-F238E27FC236}">
              <a16:creationId xmlns:a16="http://schemas.microsoft.com/office/drawing/2014/main" id="{00000000-0008-0000-0200-000023080000}"/>
            </a:ext>
          </a:extLst>
        </xdr:cNvPr>
        <xdr:cNvSpPr>
          <a:spLocks noChangeShapeType="1"/>
        </xdr:cNvSpPr>
      </xdr:nvSpPr>
      <xdr:spPr>
        <a:xfrm flipH="1">
          <a:off x="1476375" y="645223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327</xdr:row>
      <xdr:rowOff>114300</xdr:rowOff>
    </xdr:from>
    <xdr:to>
      <xdr:col>2</xdr:col>
      <xdr:colOff>66675</xdr:colOff>
      <xdr:row>327</xdr:row>
      <xdr:rowOff>114300</xdr:rowOff>
    </xdr:to>
    <xdr:sp macro="" textlink="">
      <xdr:nvSpPr>
        <xdr:cNvPr id="2084" name="Line 8">
          <a:extLst>
            <a:ext uri="{FF2B5EF4-FFF2-40B4-BE49-F238E27FC236}">
              <a16:creationId xmlns:a16="http://schemas.microsoft.com/office/drawing/2014/main" id="{00000000-0008-0000-0200-000024080000}"/>
            </a:ext>
          </a:extLst>
        </xdr:cNvPr>
        <xdr:cNvSpPr>
          <a:spLocks noChangeShapeType="1"/>
        </xdr:cNvSpPr>
      </xdr:nvSpPr>
      <xdr:spPr>
        <a:xfrm flipH="1">
          <a:off x="1476375" y="63084075"/>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358</xdr:row>
      <xdr:rowOff>114300</xdr:rowOff>
    </xdr:from>
    <xdr:to>
      <xdr:col>2</xdr:col>
      <xdr:colOff>0</xdr:colOff>
      <xdr:row>358</xdr:row>
      <xdr:rowOff>114300</xdr:rowOff>
    </xdr:to>
    <xdr:sp macro="" textlink="">
      <xdr:nvSpPr>
        <xdr:cNvPr id="2085" name="Line 8">
          <a:extLst>
            <a:ext uri="{FF2B5EF4-FFF2-40B4-BE49-F238E27FC236}">
              <a16:creationId xmlns:a16="http://schemas.microsoft.com/office/drawing/2014/main" id="{00000000-0008-0000-0200-000025080000}"/>
            </a:ext>
          </a:extLst>
        </xdr:cNvPr>
        <xdr:cNvSpPr>
          <a:spLocks noChangeShapeType="1"/>
        </xdr:cNvSpPr>
      </xdr:nvSpPr>
      <xdr:spPr>
        <a:xfrm flipH="1">
          <a:off x="1409700" y="685990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356</xdr:row>
      <xdr:rowOff>114300</xdr:rowOff>
    </xdr:from>
    <xdr:to>
      <xdr:col>2</xdr:col>
      <xdr:colOff>66675</xdr:colOff>
      <xdr:row>356</xdr:row>
      <xdr:rowOff>114300</xdr:rowOff>
    </xdr:to>
    <xdr:sp macro="" textlink="">
      <xdr:nvSpPr>
        <xdr:cNvPr id="2086" name="Line 8">
          <a:extLst>
            <a:ext uri="{FF2B5EF4-FFF2-40B4-BE49-F238E27FC236}">
              <a16:creationId xmlns:a16="http://schemas.microsoft.com/office/drawing/2014/main" id="{00000000-0008-0000-0200-000026080000}"/>
            </a:ext>
          </a:extLst>
        </xdr:cNvPr>
        <xdr:cNvSpPr>
          <a:spLocks noChangeShapeType="1"/>
        </xdr:cNvSpPr>
      </xdr:nvSpPr>
      <xdr:spPr>
        <a:xfrm flipH="1">
          <a:off x="1476375" y="682561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372</xdr:row>
      <xdr:rowOff>114300</xdr:rowOff>
    </xdr:from>
    <xdr:to>
      <xdr:col>2</xdr:col>
      <xdr:colOff>0</xdr:colOff>
      <xdr:row>372</xdr:row>
      <xdr:rowOff>114300</xdr:rowOff>
    </xdr:to>
    <xdr:sp macro="" textlink="">
      <xdr:nvSpPr>
        <xdr:cNvPr id="2087" name="Line 8">
          <a:extLst>
            <a:ext uri="{FF2B5EF4-FFF2-40B4-BE49-F238E27FC236}">
              <a16:creationId xmlns:a16="http://schemas.microsoft.com/office/drawing/2014/main" id="{00000000-0008-0000-0200-000027080000}"/>
            </a:ext>
          </a:extLst>
        </xdr:cNvPr>
        <xdr:cNvSpPr>
          <a:spLocks noChangeShapeType="1"/>
        </xdr:cNvSpPr>
      </xdr:nvSpPr>
      <xdr:spPr>
        <a:xfrm flipH="1">
          <a:off x="1409700" y="709993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511</xdr:row>
      <xdr:rowOff>114300</xdr:rowOff>
    </xdr:from>
    <xdr:to>
      <xdr:col>2</xdr:col>
      <xdr:colOff>123825</xdr:colOff>
      <xdr:row>511</xdr:row>
      <xdr:rowOff>114300</xdr:rowOff>
    </xdr:to>
    <xdr:sp macro="" textlink="">
      <xdr:nvSpPr>
        <xdr:cNvPr id="2088" name="Line 8">
          <a:extLst>
            <a:ext uri="{FF2B5EF4-FFF2-40B4-BE49-F238E27FC236}">
              <a16:creationId xmlns:a16="http://schemas.microsoft.com/office/drawing/2014/main" id="{00000000-0008-0000-0200-000028080000}"/>
            </a:ext>
          </a:extLst>
        </xdr:cNvPr>
        <xdr:cNvSpPr>
          <a:spLocks noChangeShapeType="1"/>
        </xdr:cNvSpPr>
      </xdr:nvSpPr>
      <xdr:spPr bwMode="auto">
        <a:xfrm flipH="1">
          <a:off x="1943100" y="950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406</xdr:row>
      <xdr:rowOff>114300</xdr:rowOff>
    </xdr:from>
    <xdr:to>
      <xdr:col>2</xdr:col>
      <xdr:colOff>123825</xdr:colOff>
      <xdr:row>406</xdr:row>
      <xdr:rowOff>114300</xdr:rowOff>
    </xdr:to>
    <xdr:sp macro="" textlink="">
      <xdr:nvSpPr>
        <xdr:cNvPr id="2089" name="Line 8">
          <a:extLst>
            <a:ext uri="{FF2B5EF4-FFF2-40B4-BE49-F238E27FC236}">
              <a16:creationId xmlns:a16="http://schemas.microsoft.com/office/drawing/2014/main" id="{00000000-0008-0000-0200-000029080000}"/>
            </a:ext>
          </a:extLst>
        </xdr:cNvPr>
        <xdr:cNvSpPr>
          <a:spLocks noChangeShapeType="1"/>
        </xdr:cNvSpPr>
      </xdr:nvSpPr>
      <xdr:spPr bwMode="auto">
        <a:xfrm flipH="1">
          <a:off x="1943100" y="76828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521</xdr:row>
      <xdr:rowOff>114300</xdr:rowOff>
    </xdr:from>
    <xdr:to>
      <xdr:col>2</xdr:col>
      <xdr:colOff>123825</xdr:colOff>
      <xdr:row>521</xdr:row>
      <xdr:rowOff>114300</xdr:rowOff>
    </xdr:to>
    <xdr:sp macro="" textlink="">
      <xdr:nvSpPr>
        <xdr:cNvPr id="2090" name="Line 8">
          <a:extLst>
            <a:ext uri="{FF2B5EF4-FFF2-40B4-BE49-F238E27FC236}">
              <a16:creationId xmlns:a16="http://schemas.microsoft.com/office/drawing/2014/main" id="{00000000-0008-0000-0200-00002A080000}"/>
            </a:ext>
          </a:extLst>
        </xdr:cNvPr>
        <xdr:cNvSpPr>
          <a:spLocks noChangeShapeType="1"/>
        </xdr:cNvSpPr>
      </xdr:nvSpPr>
      <xdr:spPr bwMode="auto">
        <a:xfrm flipH="1">
          <a:off x="1943100" y="96812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412</xdr:row>
      <xdr:rowOff>114300</xdr:rowOff>
    </xdr:from>
    <xdr:to>
      <xdr:col>2</xdr:col>
      <xdr:colOff>123825</xdr:colOff>
      <xdr:row>412</xdr:row>
      <xdr:rowOff>114300</xdr:rowOff>
    </xdr:to>
    <xdr:sp macro="" textlink="">
      <xdr:nvSpPr>
        <xdr:cNvPr id="2091" name="Line 8">
          <a:extLst>
            <a:ext uri="{FF2B5EF4-FFF2-40B4-BE49-F238E27FC236}">
              <a16:creationId xmlns:a16="http://schemas.microsoft.com/office/drawing/2014/main" id="{00000000-0008-0000-0200-00002B080000}"/>
            </a:ext>
          </a:extLst>
        </xdr:cNvPr>
        <xdr:cNvSpPr>
          <a:spLocks noChangeShapeType="1"/>
        </xdr:cNvSpPr>
      </xdr:nvSpPr>
      <xdr:spPr bwMode="auto">
        <a:xfrm flipH="1">
          <a:off x="1943100" y="77857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596</xdr:row>
      <xdr:rowOff>114300</xdr:rowOff>
    </xdr:from>
    <xdr:to>
      <xdr:col>2</xdr:col>
      <xdr:colOff>123825</xdr:colOff>
      <xdr:row>596</xdr:row>
      <xdr:rowOff>114300</xdr:rowOff>
    </xdr:to>
    <xdr:sp macro="" textlink="">
      <xdr:nvSpPr>
        <xdr:cNvPr id="2092" name="Line 8">
          <a:extLst>
            <a:ext uri="{FF2B5EF4-FFF2-40B4-BE49-F238E27FC236}">
              <a16:creationId xmlns:a16="http://schemas.microsoft.com/office/drawing/2014/main" id="{00000000-0008-0000-0200-00002C080000}"/>
            </a:ext>
          </a:extLst>
        </xdr:cNvPr>
        <xdr:cNvSpPr>
          <a:spLocks noChangeShapeType="1"/>
        </xdr:cNvSpPr>
      </xdr:nvSpPr>
      <xdr:spPr bwMode="auto">
        <a:xfrm flipH="1">
          <a:off x="1943100" y="109670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461</xdr:row>
      <xdr:rowOff>114300</xdr:rowOff>
    </xdr:from>
    <xdr:to>
      <xdr:col>2</xdr:col>
      <xdr:colOff>123825</xdr:colOff>
      <xdr:row>461</xdr:row>
      <xdr:rowOff>114300</xdr:rowOff>
    </xdr:to>
    <xdr:sp macro="" textlink="">
      <xdr:nvSpPr>
        <xdr:cNvPr id="2093" name="Line 8">
          <a:extLst>
            <a:ext uri="{FF2B5EF4-FFF2-40B4-BE49-F238E27FC236}">
              <a16:creationId xmlns:a16="http://schemas.microsoft.com/office/drawing/2014/main" id="{00000000-0008-0000-0200-00002D080000}"/>
            </a:ext>
          </a:extLst>
        </xdr:cNvPr>
        <xdr:cNvSpPr>
          <a:spLocks noChangeShapeType="1"/>
        </xdr:cNvSpPr>
      </xdr:nvSpPr>
      <xdr:spPr bwMode="auto">
        <a:xfrm flipH="1">
          <a:off x="1943100" y="86525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558</xdr:row>
      <xdr:rowOff>0</xdr:rowOff>
    </xdr:from>
    <xdr:to>
      <xdr:col>2</xdr:col>
      <xdr:colOff>123825</xdr:colOff>
      <xdr:row>558</xdr:row>
      <xdr:rowOff>0</xdr:rowOff>
    </xdr:to>
    <xdr:sp macro="" textlink="">
      <xdr:nvSpPr>
        <xdr:cNvPr id="2094" name="Line 8">
          <a:extLst>
            <a:ext uri="{FF2B5EF4-FFF2-40B4-BE49-F238E27FC236}">
              <a16:creationId xmlns:a16="http://schemas.microsoft.com/office/drawing/2014/main" id="{00000000-0008-0000-0200-00002E080000}"/>
            </a:ext>
          </a:extLst>
        </xdr:cNvPr>
        <xdr:cNvSpPr>
          <a:spLocks noChangeShapeType="1"/>
        </xdr:cNvSpPr>
      </xdr:nvSpPr>
      <xdr:spPr bwMode="auto">
        <a:xfrm flipH="1">
          <a:off x="1943100" y="103041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412</xdr:row>
      <xdr:rowOff>114300</xdr:rowOff>
    </xdr:from>
    <xdr:to>
      <xdr:col>2</xdr:col>
      <xdr:colOff>123825</xdr:colOff>
      <xdr:row>412</xdr:row>
      <xdr:rowOff>114300</xdr:rowOff>
    </xdr:to>
    <xdr:sp macro="" textlink="">
      <xdr:nvSpPr>
        <xdr:cNvPr id="2095" name="Line 8">
          <a:extLst>
            <a:ext uri="{FF2B5EF4-FFF2-40B4-BE49-F238E27FC236}">
              <a16:creationId xmlns:a16="http://schemas.microsoft.com/office/drawing/2014/main" id="{00000000-0008-0000-0200-00002F080000}"/>
            </a:ext>
          </a:extLst>
        </xdr:cNvPr>
        <xdr:cNvSpPr>
          <a:spLocks noChangeShapeType="1"/>
        </xdr:cNvSpPr>
      </xdr:nvSpPr>
      <xdr:spPr bwMode="auto">
        <a:xfrm flipH="1">
          <a:off x="1943100" y="77857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440</xdr:row>
      <xdr:rowOff>95250</xdr:rowOff>
    </xdr:from>
    <xdr:to>
      <xdr:col>2</xdr:col>
      <xdr:colOff>38100</xdr:colOff>
      <xdr:row>440</xdr:row>
      <xdr:rowOff>104775</xdr:rowOff>
    </xdr:to>
    <xdr:sp macro="" textlink="">
      <xdr:nvSpPr>
        <xdr:cNvPr id="2096" name="Line 7">
          <a:extLst>
            <a:ext uri="{FF2B5EF4-FFF2-40B4-BE49-F238E27FC236}">
              <a16:creationId xmlns:a16="http://schemas.microsoft.com/office/drawing/2014/main" id="{00000000-0008-0000-0200-000030080000}"/>
            </a:ext>
          </a:extLst>
        </xdr:cNvPr>
        <xdr:cNvSpPr>
          <a:spLocks noChangeShapeType="1"/>
        </xdr:cNvSpPr>
      </xdr:nvSpPr>
      <xdr:spPr bwMode="auto">
        <a:xfrm flipH="1" flipV="1">
          <a:off x="1409700" y="829056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441</xdr:row>
      <xdr:rowOff>114300</xdr:rowOff>
    </xdr:from>
    <xdr:to>
      <xdr:col>2</xdr:col>
      <xdr:colOff>0</xdr:colOff>
      <xdr:row>441</xdr:row>
      <xdr:rowOff>114300</xdr:rowOff>
    </xdr:to>
    <xdr:sp macro="" textlink="">
      <xdr:nvSpPr>
        <xdr:cNvPr id="2097" name="Line 8">
          <a:extLst>
            <a:ext uri="{FF2B5EF4-FFF2-40B4-BE49-F238E27FC236}">
              <a16:creationId xmlns:a16="http://schemas.microsoft.com/office/drawing/2014/main" id="{00000000-0008-0000-0200-000031080000}"/>
            </a:ext>
          </a:extLst>
        </xdr:cNvPr>
        <xdr:cNvSpPr>
          <a:spLocks noChangeShapeType="1"/>
        </xdr:cNvSpPr>
      </xdr:nvSpPr>
      <xdr:spPr bwMode="auto">
        <a:xfrm flipH="1">
          <a:off x="1409700" y="83096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452</xdr:row>
      <xdr:rowOff>114300</xdr:rowOff>
    </xdr:from>
    <xdr:to>
      <xdr:col>2</xdr:col>
      <xdr:colOff>123825</xdr:colOff>
      <xdr:row>452</xdr:row>
      <xdr:rowOff>114300</xdr:rowOff>
    </xdr:to>
    <xdr:sp macro="" textlink="">
      <xdr:nvSpPr>
        <xdr:cNvPr id="2098" name="Line 8">
          <a:extLst>
            <a:ext uri="{FF2B5EF4-FFF2-40B4-BE49-F238E27FC236}">
              <a16:creationId xmlns:a16="http://schemas.microsoft.com/office/drawing/2014/main" id="{00000000-0008-0000-0200-000032080000}"/>
            </a:ext>
          </a:extLst>
        </xdr:cNvPr>
        <xdr:cNvSpPr>
          <a:spLocks noChangeShapeType="1"/>
        </xdr:cNvSpPr>
      </xdr:nvSpPr>
      <xdr:spPr bwMode="auto">
        <a:xfrm flipH="1">
          <a:off x="1943100" y="84982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480</xdr:row>
      <xdr:rowOff>95250</xdr:rowOff>
    </xdr:from>
    <xdr:to>
      <xdr:col>2</xdr:col>
      <xdr:colOff>38100</xdr:colOff>
      <xdr:row>480</xdr:row>
      <xdr:rowOff>104775</xdr:rowOff>
    </xdr:to>
    <xdr:sp macro="" textlink="">
      <xdr:nvSpPr>
        <xdr:cNvPr id="2099" name="Line 7">
          <a:extLst>
            <a:ext uri="{FF2B5EF4-FFF2-40B4-BE49-F238E27FC236}">
              <a16:creationId xmlns:a16="http://schemas.microsoft.com/office/drawing/2014/main" id="{00000000-0008-0000-0200-000033080000}"/>
            </a:ext>
          </a:extLst>
        </xdr:cNvPr>
        <xdr:cNvSpPr>
          <a:spLocks noChangeShapeType="1"/>
        </xdr:cNvSpPr>
      </xdr:nvSpPr>
      <xdr:spPr bwMode="auto">
        <a:xfrm flipH="1" flipV="1">
          <a:off x="1409700" y="897636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481</xdr:row>
      <xdr:rowOff>114300</xdr:rowOff>
    </xdr:from>
    <xdr:to>
      <xdr:col>2</xdr:col>
      <xdr:colOff>0</xdr:colOff>
      <xdr:row>481</xdr:row>
      <xdr:rowOff>114300</xdr:rowOff>
    </xdr:to>
    <xdr:sp macro="" textlink="">
      <xdr:nvSpPr>
        <xdr:cNvPr id="2100" name="Line 8">
          <a:extLst>
            <a:ext uri="{FF2B5EF4-FFF2-40B4-BE49-F238E27FC236}">
              <a16:creationId xmlns:a16="http://schemas.microsoft.com/office/drawing/2014/main" id="{00000000-0008-0000-0200-000034080000}"/>
            </a:ext>
          </a:extLst>
        </xdr:cNvPr>
        <xdr:cNvSpPr>
          <a:spLocks noChangeShapeType="1"/>
        </xdr:cNvSpPr>
      </xdr:nvSpPr>
      <xdr:spPr bwMode="auto">
        <a:xfrm flipH="1">
          <a:off x="1409700" y="89954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452</xdr:row>
      <xdr:rowOff>114300</xdr:rowOff>
    </xdr:from>
    <xdr:to>
      <xdr:col>2</xdr:col>
      <xdr:colOff>123825</xdr:colOff>
      <xdr:row>452</xdr:row>
      <xdr:rowOff>114300</xdr:rowOff>
    </xdr:to>
    <xdr:sp macro="" textlink="">
      <xdr:nvSpPr>
        <xdr:cNvPr id="2101" name="Line 8">
          <a:extLst>
            <a:ext uri="{FF2B5EF4-FFF2-40B4-BE49-F238E27FC236}">
              <a16:creationId xmlns:a16="http://schemas.microsoft.com/office/drawing/2014/main" id="{00000000-0008-0000-0200-000035080000}"/>
            </a:ext>
          </a:extLst>
        </xdr:cNvPr>
        <xdr:cNvSpPr>
          <a:spLocks noChangeShapeType="1"/>
        </xdr:cNvSpPr>
      </xdr:nvSpPr>
      <xdr:spPr bwMode="auto">
        <a:xfrm flipH="1">
          <a:off x="1943100" y="84982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480</xdr:row>
      <xdr:rowOff>95250</xdr:rowOff>
    </xdr:from>
    <xdr:to>
      <xdr:col>2</xdr:col>
      <xdr:colOff>38100</xdr:colOff>
      <xdr:row>480</xdr:row>
      <xdr:rowOff>104775</xdr:rowOff>
    </xdr:to>
    <xdr:sp macro="" textlink="">
      <xdr:nvSpPr>
        <xdr:cNvPr id="2102" name="Line 7">
          <a:extLst>
            <a:ext uri="{FF2B5EF4-FFF2-40B4-BE49-F238E27FC236}">
              <a16:creationId xmlns:a16="http://schemas.microsoft.com/office/drawing/2014/main" id="{00000000-0008-0000-0200-000036080000}"/>
            </a:ext>
          </a:extLst>
        </xdr:cNvPr>
        <xdr:cNvSpPr>
          <a:spLocks noChangeShapeType="1"/>
        </xdr:cNvSpPr>
      </xdr:nvSpPr>
      <xdr:spPr bwMode="auto">
        <a:xfrm flipH="1" flipV="1">
          <a:off x="1409700" y="897636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481</xdr:row>
      <xdr:rowOff>114300</xdr:rowOff>
    </xdr:from>
    <xdr:to>
      <xdr:col>2</xdr:col>
      <xdr:colOff>0</xdr:colOff>
      <xdr:row>481</xdr:row>
      <xdr:rowOff>114300</xdr:rowOff>
    </xdr:to>
    <xdr:sp macro="" textlink="">
      <xdr:nvSpPr>
        <xdr:cNvPr id="2103" name="Line 8">
          <a:extLst>
            <a:ext uri="{FF2B5EF4-FFF2-40B4-BE49-F238E27FC236}">
              <a16:creationId xmlns:a16="http://schemas.microsoft.com/office/drawing/2014/main" id="{00000000-0008-0000-0200-000037080000}"/>
            </a:ext>
          </a:extLst>
        </xdr:cNvPr>
        <xdr:cNvSpPr>
          <a:spLocks noChangeShapeType="1"/>
        </xdr:cNvSpPr>
      </xdr:nvSpPr>
      <xdr:spPr bwMode="auto">
        <a:xfrm flipH="1">
          <a:off x="1409700" y="89954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452</xdr:row>
      <xdr:rowOff>114300</xdr:rowOff>
    </xdr:from>
    <xdr:to>
      <xdr:col>2</xdr:col>
      <xdr:colOff>123825</xdr:colOff>
      <xdr:row>452</xdr:row>
      <xdr:rowOff>114300</xdr:rowOff>
    </xdr:to>
    <xdr:sp macro="" textlink="">
      <xdr:nvSpPr>
        <xdr:cNvPr id="2104" name="Line 8">
          <a:extLst>
            <a:ext uri="{FF2B5EF4-FFF2-40B4-BE49-F238E27FC236}">
              <a16:creationId xmlns:a16="http://schemas.microsoft.com/office/drawing/2014/main" id="{00000000-0008-0000-0200-000038080000}"/>
            </a:ext>
          </a:extLst>
        </xdr:cNvPr>
        <xdr:cNvSpPr>
          <a:spLocks noChangeShapeType="1"/>
        </xdr:cNvSpPr>
      </xdr:nvSpPr>
      <xdr:spPr bwMode="auto">
        <a:xfrm flipH="1">
          <a:off x="1943100" y="84982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480</xdr:row>
      <xdr:rowOff>95250</xdr:rowOff>
    </xdr:from>
    <xdr:to>
      <xdr:col>2</xdr:col>
      <xdr:colOff>38100</xdr:colOff>
      <xdr:row>480</xdr:row>
      <xdr:rowOff>104775</xdr:rowOff>
    </xdr:to>
    <xdr:sp macro="" textlink="">
      <xdr:nvSpPr>
        <xdr:cNvPr id="2105" name="Line 7">
          <a:extLst>
            <a:ext uri="{FF2B5EF4-FFF2-40B4-BE49-F238E27FC236}">
              <a16:creationId xmlns:a16="http://schemas.microsoft.com/office/drawing/2014/main" id="{00000000-0008-0000-0200-000039080000}"/>
            </a:ext>
          </a:extLst>
        </xdr:cNvPr>
        <xdr:cNvSpPr>
          <a:spLocks noChangeShapeType="1"/>
        </xdr:cNvSpPr>
      </xdr:nvSpPr>
      <xdr:spPr bwMode="auto">
        <a:xfrm flipH="1" flipV="1">
          <a:off x="1409700" y="897636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481</xdr:row>
      <xdr:rowOff>114300</xdr:rowOff>
    </xdr:from>
    <xdr:to>
      <xdr:col>2</xdr:col>
      <xdr:colOff>0</xdr:colOff>
      <xdr:row>481</xdr:row>
      <xdr:rowOff>114300</xdr:rowOff>
    </xdr:to>
    <xdr:sp macro="" textlink="">
      <xdr:nvSpPr>
        <xdr:cNvPr id="2106" name="Line 8">
          <a:extLst>
            <a:ext uri="{FF2B5EF4-FFF2-40B4-BE49-F238E27FC236}">
              <a16:creationId xmlns:a16="http://schemas.microsoft.com/office/drawing/2014/main" id="{00000000-0008-0000-0200-00003A080000}"/>
            </a:ext>
          </a:extLst>
        </xdr:cNvPr>
        <xdr:cNvSpPr>
          <a:spLocks noChangeShapeType="1"/>
        </xdr:cNvSpPr>
      </xdr:nvSpPr>
      <xdr:spPr bwMode="auto">
        <a:xfrm flipH="1">
          <a:off x="1409700" y="89954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558</xdr:row>
      <xdr:rowOff>114300</xdr:rowOff>
    </xdr:from>
    <xdr:to>
      <xdr:col>2</xdr:col>
      <xdr:colOff>57150</xdr:colOff>
      <xdr:row>558</xdr:row>
      <xdr:rowOff>114300</xdr:rowOff>
    </xdr:to>
    <xdr:sp macro="" textlink="">
      <xdr:nvSpPr>
        <xdr:cNvPr id="2107" name="Line 8">
          <a:extLst>
            <a:ext uri="{FF2B5EF4-FFF2-40B4-BE49-F238E27FC236}">
              <a16:creationId xmlns:a16="http://schemas.microsoft.com/office/drawing/2014/main" id="{00000000-0008-0000-0200-00003B080000}"/>
            </a:ext>
          </a:extLst>
        </xdr:cNvPr>
        <xdr:cNvSpPr>
          <a:spLocks noChangeShapeType="1"/>
        </xdr:cNvSpPr>
      </xdr:nvSpPr>
      <xdr:spPr bwMode="auto">
        <a:xfrm flipH="1">
          <a:off x="1943100" y="103155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445</xdr:row>
      <xdr:rowOff>114300</xdr:rowOff>
    </xdr:from>
    <xdr:to>
      <xdr:col>2</xdr:col>
      <xdr:colOff>57150</xdr:colOff>
      <xdr:row>445</xdr:row>
      <xdr:rowOff>114300</xdr:rowOff>
    </xdr:to>
    <xdr:sp macro="" textlink="">
      <xdr:nvSpPr>
        <xdr:cNvPr id="2108" name="Line 8">
          <a:extLst>
            <a:ext uri="{FF2B5EF4-FFF2-40B4-BE49-F238E27FC236}">
              <a16:creationId xmlns:a16="http://schemas.microsoft.com/office/drawing/2014/main" id="{00000000-0008-0000-0200-00003C080000}"/>
            </a:ext>
          </a:extLst>
        </xdr:cNvPr>
        <xdr:cNvSpPr>
          <a:spLocks noChangeShapeType="1"/>
        </xdr:cNvSpPr>
      </xdr:nvSpPr>
      <xdr:spPr bwMode="auto">
        <a:xfrm flipH="1">
          <a:off x="1943100" y="83781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452</xdr:row>
      <xdr:rowOff>114300</xdr:rowOff>
    </xdr:from>
    <xdr:to>
      <xdr:col>2</xdr:col>
      <xdr:colOff>76200</xdr:colOff>
      <xdr:row>452</xdr:row>
      <xdr:rowOff>114300</xdr:rowOff>
    </xdr:to>
    <xdr:sp macro="" textlink="">
      <xdr:nvSpPr>
        <xdr:cNvPr id="2109" name="Line 8">
          <a:extLst>
            <a:ext uri="{FF2B5EF4-FFF2-40B4-BE49-F238E27FC236}">
              <a16:creationId xmlns:a16="http://schemas.microsoft.com/office/drawing/2014/main" id="{00000000-0008-0000-0200-00003D080000}"/>
            </a:ext>
          </a:extLst>
        </xdr:cNvPr>
        <xdr:cNvSpPr>
          <a:spLocks noChangeShapeType="1"/>
        </xdr:cNvSpPr>
      </xdr:nvSpPr>
      <xdr:spPr bwMode="auto">
        <a:xfrm flipH="1">
          <a:off x="1943100" y="84982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480</xdr:row>
      <xdr:rowOff>95250</xdr:rowOff>
    </xdr:from>
    <xdr:to>
      <xdr:col>2</xdr:col>
      <xdr:colOff>38100</xdr:colOff>
      <xdr:row>480</xdr:row>
      <xdr:rowOff>104775</xdr:rowOff>
    </xdr:to>
    <xdr:sp macro="" textlink="">
      <xdr:nvSpPr>
        <xdr:cNvPr id="2110" name="Line 7">
          <a:extLst>
            <a:ext uri="{FF2B5EF4-FFF2-40B4-BE49-F238E27FC236}">
              <a16:creationId xmlns:a16="http://schemas.microsoft.com/office/drawing/2014/main" id="{00000000-0008-0000-0200-00003E080000}"/>
            </a:ext>
          </a:extLst>
        </xdr:cNvPr>
        <xdr:cNvSpPr>
          <a:spLocks noChangeShapeType="1"/>
        </xdr:cNvSpPr>
      </xdr:nvSpPr>
      <xdr:spPr bwMode="auto">
        <a:xfrm flipH="1" flipV="1">
          <a:off x="1409700" y="897636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481</xdr:row>
      <xdr:rowOff>114300</xdr:rowOff>
    </xdr:from>
    <xdr:to>
      <xdr:col>2</xdr:col>
      <xdr:colOff>0</xdr:colOff>
      <xdr:row>481</xdr:row>
      <xdr:rowOff>114300</xdr:rowOff>
    </xdr:to>
    <xdr:sp macro="" textlink="">
      <xdr:nvSpPr>
        <xdr:cNvPr id="2111" name="Line 8">
          <a:extLst>
            <a:ext uri="{FF2B5EF4-FFF2-40B4-BE49-F238E27FC236}">
              <a16:creationId xmlns:a16="http://schemas.microsoft.com/office/drawing/2014/main" id="{00000000-0008-0000-0200-00003F080000}"/>
            </a:ext>
          </a:extLst>
        </xdr:cNvPr>
        <xdr:cNvSpPr>
          <a:spLocks noChangeShapeType="1"/>
        </xdr:cNvSpPr>
      </xdr:nvSpPr>
      <xdr:spPr bwMode="auto">
        <a:xfrm flipH="1">
          <a:off x="1409700" y="89954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439</xdr:row>
      <xdr:rowOff>114300</xdr:rowOff>
    </xdr:from>
    <xdr:to>
      <xdr:col>2</xdr:col>
      <xdr:colOff>76200</xdr:colOff>
      <xdr:row>439</xdr:row>
      <xdr:rowOff>114300</xdr:rowOff>
    </xdr:to>
    <xdr:sp macro="" textlink="">
      <xdr:nvSpPr>
        <xdr:cNvPr id="2112" name="Line 8">
          <a:extLst>
            <a:ext uri="{FF2B5EF4-FFF2-40B4-BE49-F238E27FC236}">
              <a16:creationId xmlns:a16="http://schemas.microsoft.com/office/drawing/2014/main" id="{00000000-0008-0000-0200-000040080000}"/>
            </a:ext>
          </a:extLst>
        </xdr:cNvPr>
        <xdr:cNvSpPr>
          <a:spLocks noChangeShapeType="1"/>
        </xdr:cNvSpPr>
      </xdr:nvSpPr>
      <xdr:spPr bwMode="auto">
        <a:xfrm flipH="1">
          <a:off x="1943100" y="82753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466</xdr:row>
      <xdr:rowOff>95250</xdr:rowOff>
    </xdr:from>
    <xdr:to>
      <xdr:col>2</xdr:col>
      <xdr:colOff>38100</xdr:colOff>
      <xdr:row>466</xdr:row>
      <xdr:rowOff>104775</xdr:rowOff>
    </xdr:to>
    <xdr:sp macro="" textlink="">
      <xdr:nvSpPr>
        <xdr:cNvPr id="2113" name="Line 7">
          <a:extLst>
            <a:ext uri="{FF2B5EF4-FFF2-40B4-BE49-F238E27FC236}">
              <a16:creationId xmlns:a16="http://schemas.microsoft.com/office/drawing/2014/main" id="{00000000-0008-0000-0200-000041080000}"/>
            </a:ext>
          </a:extLst>
        </xdr:cNvPr>
        <xdr:cNvSpPr>
          <a:spLocks noChangeShapeType="1"/>
        </xdr:cNvSpPr>
      </xdr:nvSpPr>
      <xdr:spPr bwMode="auto">
        <a:xfrm flipH="1" flipV="1">
          <a:off x="1409700" y="873633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467</xdr:row>
      <xdr:rowOff>114300</xdr:rowOff>
    </xdr:from>
    <xdr:to>
      <xdr:col>2</xdr:col>
      <xdr:colOff>0</xdr:colOff>
      <xdr:row>467</xdr:row>
      <xdr:rowOff>114300</xdr:rowOff>
    </xdr:to>
    <xdr:sp macro="" textlink="">
      <xdr:nvSpPr>
        <xdr:cNvPr id="2114" name="Line 8">
          <a:extLst>
            <a:ext uri="{FF2B5EF4-FFF2-40B4-BE49-F238E27FC236}">
              <a16:creationId xmlns:a16="http://schemas.microsoft.com/office/drawing/2014/main" id="{00000000-0008-0000-0200-000042080000}"/>
            </a:ext>
          </a:extLst>
        </xdr:cNvPr>
        <xdr:cNvSpPr>
          <a:spLocks noChangeShapeType="1"/>
        </xdr:cNvSpPr>
      </xdr:nvSpPr>
      <xdr:spPr bwMode="auto">
        <a:xfrm flipH="1">
          <a:off x="1409700" y="87553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525</xdr:row>
      <xdr:rowOff>114300</xdr:rowOff>
    </xdr:from>
    <xdr:to>
      <xdr:col>2</xdr:col>
      <xdr:colOff>76200</xdr:colOff>
      <xdr:row>525</xdr:row>
      <xdr:rowOff>114300</xdr:rowOff>
    </xdr:to>
    <xdr:sp macro="" textlink="">
      <xdr:nvSpPr>
        <xdr:cNvPr id="2115" name="Line 8">
          <a:extLst>
            <a:ext uri="{FF2B5EF4-FFF2-40B4-BE49-F238E27FC236}">
              <a16:creationId xmlns:a16="http://schemas.microsoft.com/office/drawing/2014/main" id="{00000000-0008-0000-0200-000043080000}"/>
            </a:ext>
          </a:extLst>
        </xdr:cNvPr>
        <xdr:cNvSpPr>
          <a:spLocks noChangeShapeType="1"/>
        </xdr:cNvSpPr>
      </xdr:nvSpPr>
      <xdr:spPr bwMode="auto">
        <a:xfrm flipH="1">
          <a:off x="1485900" y="97497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420</xdr:row>
      <xdr:rowOff>114300</xdr:rowOff>
    </xdr:from>
    <xdr:to>
      <xdr:col>2</xdr:col>
      <xdr:colOff>76200</xdr:colOff>
      <xdr:row>420</xdr:row>
      <xdr:rowOff>114300</xdr:rowOff>
    </xdr:to>
    <xdr:sp macro="" textlink="">
      <xdr:nvSpPr>
        <xdr:cNvPr id="2116" name="Line 8">
          <a:extLst>
            <a:ext uri="{FF2B5EF4-FFF2-40B4-BE49-F238E27FC236}">
              <a16:creationId xmlns:a16="http://schemas.microsoft.com/office/drawing/2014/main" id="{00000000-0008-0000-0200-000044080000}"/>
            </a:ext>
          </a:extLst>
        </xdr:cNvPr>
        <xdr:cNvSpPr>
          <a:spLocks noChangeShapeType="1"/>
        </xdr:cNvSpPr>
      </xdr:nvSpPr>
      <xdr:spPr bwMode="auto">
        <a:xfrm flipH="1">
          <a:off x="1485900" y="79228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525</xdr:row>
      <xdr:rowOff>114300</xdr:rowOff>
    </xdr:from>
    <xdr:to>
      <xdr:col>2</xdr:col>
      <xdr:colOff>76200</xdr:colOff>
      <xdr:row>525</xdr:row>
      <xdr:rowOff>114300</xdr:rowOff>
    </xdr:to>
    <xdr:sp macro="" textlink="">
      <xdr:nvSpPr>
        <xdr:cNvPr id="2117" name="Line 8">
          <a:extLst>
            <a:ext uri="{FF2B5EF4-FFF2-40B4-BE49-F238E27FC236}">
              <a16:creationId xmlns:a16="http://schemas.microsoft.com/office/drawing/2014/main" id="{00000000-0008-0000-0200-000045080000}"/>
            </a:ext>
          </a:extLst>
        </xdr:cNvPr>
        <xdr:cNvSpPr>
          <a:spLocks noChangeShapeType="1"/>
        </xdr:cNvSpPr>
      </xdr:nvSpPr>
      <xdr:spPr bwMode="auto">
        <a:xfrm flipH="1">
          <a:off x="1485900" y="97497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420</xdr:row>
      <xdr:rowOff>114300</xdr:rowOff>
    </xdr:from>
    <xdr:to>
      <xdr:col>2</xdr:col>
      <xdr:colOff>76200</xdr:colOff>
      <xdr:row>420</xdr:row>
      <xdr:rowOff>114300</xdr:rowOff>
    </xdr:to>
    <xdr:sp macro="" textlink="">
      <xdr:nvSpPr>
        <xdr:cNvPr id="2118" name="Line 8">
          <a:extLst>
            <a:ext uri="{FF2B5EF4-FFF2-40B4-BE49-F238E27FC236}">
              <a16:creationId xmlns:a16="http://schemas.microsoft.com/office/drawing/2014/main" id="{00000000-0008-0000-0200-000046080000}"/>
            </a:ext>
          </a:extLst>
        </xdr:cNvPr>
        <xdr:cNvSpPr>
          <a:spLocks noChangeShapeType="1"/>
        </xdr:cNvSpPr>
      </xdr:nvSpPr>
      <xdr:spPr bwMode="auto">
        <a:xfrm flipH="1">
          <a:off x="1485900" y="79228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412</xdr:row>
      <xdr:rowOff>114300</xdr:rowOff>
    </xdr:from>
    <xdr:to>
      <xdr:col>2</xdr:col>
      <xdr:colOff>76200</xdr:colOff>
      <xdr:row>412</xdr:row>
      <xdr:rowOff>114300</xdr:rowOff>
    </xdr:to>
    <xdr:sp macro="" textlink="">
      <xdr:nvSpPr>
        <xdr:cNvPr id="2119" name="Line 8">
          <a:extLst>
            <a:ext uri="{FF2B5EF4-FFF2-40B4-BE49-F238E27FC236}">
              <a16:creationId xmlns:a16="http://schemas.microsoft.com/office/drawing/2014/main" id="{00000000-0008-0000-0200-000047080000}"/>
            </a:ext>
          </a:extLst>
        </xdr:cNvPr>
        <xdr:cNvSpPr>
          <a:spLocks noChangeShapeType="1"/>
        </xdr:cNvSpPr>
      </xdr:nvSpPr>
      <xdr:spPr bwMode="auto">
        <a:xfrm flipH="1">
          <a:off x="1485900" y="77857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440</xdr:row>
      <xdr:rowOff>95250</xdr:rowOff>
    </xdr:from>
    <xdr:to>
      <xdr:col>2</xdr:col>
      <xdr:colOff>38100</xdr:colOff>
      <xdr:row>440</xdr:row>
      <xdr:rowOff>104775</xdr:rowOff>
    </xdr:to>
    <xdr:sp macro="" textlink="">
      <xdr:nvSpPr>
        <xdr:cNvPr id="2120" name="Line 7">
          <a:extLst>
            <a:ext uri="{FF2B5EF4-FFF2-40B4-BE49-F238E27FC236}">
              <a16:creationId xmlns:a16="http://schemas.microsoft.com/office/drawing/2014/main" id="{00000000-0008-0000-0200-000048080000}"/>
            </a:ext>
          </a:extLst>
        </xdr:cNvPr>
        <xdr:cNvSpPr>
          <a:spLocks noChangeShapeType="1"/>
        </xdr:cNvSpPr>
      </xdr:nvSpPr>
      <xdr:spPr bwMode="auto">
        <a:xfrm flipH="1" flipV="1">
          <a:off x="1409700" y="829056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441</xdr:row>
      <xdr:rowOff>114300</xdr:rowOff>
    </xdr:from>
    <xdr:to>
      <xdr:col>2</xdr:col>
      <xdr:colOff>0</xdr:colOff>
      <xdr:row>441</xdr:row>
      <xdr:rowOff>114300</xdr:rowOff>
    </xdr:to>
    <xdr:sp macro="" textlink="">
      <xdr:nvSpPr>
        <xdr:cNvPr id="2121" name="Line 8">
          <a:extLst>
            <a:ext uri="{FF2B5EF4-FFF2-40B4-BE49-F238E27FC236}">
              <a16:creationId xmlns:a16="http://schemas.microsoft.com/office/drawing/2014/main" id="{00000000-0008-0000-0200-000049080000}"/>
            </a:ext>
          </a:extLst>
        </xdr:cNvPr>
        <xdr:cNvSpPr>
          <a:spLocks noChangeShapeType="1"/>
        </xdr:cNvSpPr>
      </xdr:nvSpPr>
      <xdr:spPr bwMode="auto">
        <a:xfrm flipH="1">
          <a:off x="1409700" y="83096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439</xdr:row>
      <xdr:rowOff>114300</xdr:rowOff>
    </xdr:from>
    <xdr:to>
      <xdr:col>2</xdr:col>
      <xdr:colOff>76200</xdr:colOff>
      <xdr:row>439</xdr:row>
      <xdr:rowOff>114300</xdr:rowOff>
    </xdr:to>
    <xdr:sp macro="" textlink="">
      <xdr:nvSpPr>
        <xdr:cNvPr id="2122" name="Line 8">
          <a:extLst>
            <a:ext uri="{FF2B5EF4-FFF2-40B4-BE49-F238E27FC236}">
              <a16:creationId xmlns:a16="http://schemas.microsoft.com/office/drawing/2014/main" id="{00000000-0008-0000-0200-00004A080000}"/>
            </a:ext>
          </a:extLst>
        </xdr:cNvPr>
        <xdr:cNvSpPr>
          <a:spLocks noChangeShapeType="1"/>
        </xdr:cNvSpPr>
      </xdr:nvSpPr>
      <xdr:spPr bwMode="auto">
        <a:xfrm flipH="1">
          <a:off x="1943100" y="82753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466</xdr:row>
      <xdr:rowOff>95250</xdr:rowOff>
    </xdr:from>
    <xdr:to>
      <xdr:col>2</xdr:col>
      <xdr:colOff>38100</xdr:colOff>
      <xdr:row>466</xdr:row>
      <xdr:rowOff>104775</xdr:rowOff>
    </xdr:to>
    <xdr:sp macro="" textlink="">
      <xdr:nvSpPr>
        <xdr:cNvPr id="2123" name="Line 7">
          <a:extLst>
            <a:ext uri="{FF2B5EF4-FFF2-40B4-BE49-F238E27FC236}">
              <a16:creationId xmlns:a16="http://schemas.microsoft.com/office/drawing/2014/main" id="{00000000-0008-0000-0200-00004B080000}"/>
            </a:ext>
          </a:extLst>
        </xdr:cNvPr>
        <xdr:cNvSpPr>
          <a:spLocks noChangeShapeType="1"/>
        </xdr:cNvSpPr>
      </xdr:nvSpPr>
      <xdr:spPr bwMode="auto">
        <a:xfrm flipH="1" flipV="1">
          <a:off x="1409700" y="873633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467</xdr:row>
      <xdr:rowOff>114300</xdr:rowOff>
    </xdr:from>
    <xdr:to>
      <xdr:col>2</xdr:col>
      <xdr:colOff>0</xdr:colOff>
      <xdr:row>467</xdr:row>
      <xdr:rowOff>114300</xdr:rowOff>
    </xdr:to>
    <xdr:sp macro="" textlink="">
      <xdr:nvSpPr>
        <xdr:cNvPr id="2124" name="Line 8">
          <a:extLst>
            <a:ext uri="{FF2B5EF4-FFF2-40B4-BE49-F238E27FC236}">
              <a16:creationId xmlns:a16="http://schemas.microsoft.com/office/drawing/2014/main" id="{00000000-0008-0000-0200-00004C080000}"/>
            </a:ext>
          </a:extLst>
        </xdr:cNvPr>
        <xdr:cNvSpPr>
          <a:spLocks noChangeShapeType="1"/>
        </xdr:cNvSpPr>
      </xdr:nvSpPr>
      <xdr:spPr bwMode="auto">
        <a:xfrm flipH="1">
          <a:off x="1409700" y="87553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443</xdr:row>
      <xdr:rowOff>114300</xdr:rowOff>
    </xdr:from>
    <xdr:to>
      <xdr:col>2</xdr:col>
      <xdr:colOff>76200</xdr:colOff>
      <xdr:row>443</xdr:row>
      <xdr:rowOff>114300</xdr:rowOff>
    </xdr:to>
    <xdr:sp macro="" textlink="">
      <xdr:nvSpPr>
        <xdr:cNvPr id="2125" name="Line 8">
          <a:extLst>
            <a:ext uri="{FF2B5EF4-FFF2-40B4-BE49-F238E27FC236}">
              <a16:creationId xmlns:a16="http://schemas.microsoft.com/office/drawing/2014/main" id="{00000000-0008-0000-0200-00004D080000}"/>
            </a:ext>
          </a:extLst>
        </xdr:cNvPr>
        <xdr:cNvSpPr>
          <a:spLocks noChangeShapeType="1"/>
        </xdr:cNvSpPr>
      </xdr:nvSpPr>
      <xdr:spPr bwMode="auto">
        <a:xfrm flipH="1">
          <a:off x="1943100" y="83439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470</xdr:row>
      <xdr:rowOff>95250</xdr:rowOff>
    </xdr:from>
    <xdr:to>
      <xdr:col>2</xdr:col>
      <xdr:colOff>38100</xdr:colOff>
      <xdr:row>470</xdr:row>
      <xdr:rowOff>104775</xdr:rowOff>
    </xdr:to>
    <xdr:sp macro="" textlink="">
      <xdr:nvSpPr>
        <xdr:cNvPr id="2126" name="Line 7">
          <a:extLst>
            <a:ext uri="{FF2B5EF4-FFF2-40B4-BE49-F238E27FC236}">
              <a16:creationId xmlns:a16="http://schemas.microsoft.com/office/drawing/2014/main" id="{00000000-0008-0000-0200-00004E080000}"/>
            </a:ext>
          </a:extLst>
        </xdr:cNvPr>
        <xdr:cNvSpPr>
          <a:spLocks noChangeShapeType="1"/>
        </xdr:cNvSpPr>
      </xdr:nvSpPr>
      <xdr:spPr bwMode="auto">
        <a:xfrm flipH="1" flipV="1">
          <a:off x="1409700" y="880491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471</xdr:row>
      <xdr:rowOff>114300</xdr:rowOff>
    </xdr:from>
    <xdr:to>
      <xdr:col>2</xdr:col>
      <xdr:colOff>0</xdr:colOff>
      <xdr:row>471</xdr:row>
      <xdr:rowOff>114300</xdr:rowOff>
    </xdr:to>
    <xdr:sp macro="" textlink="">
      <xdr:nvSpPr>
        <xdr:cNvPr id="2127" name="Line 8">
          <a:extLst>
            <a:ext uri="{FF2B5EF4-FFF2-40B4-BE49-F238E27FC236}">
              <a16:creationId xmlns:a16="http://schemas.microsoft.com/office/drawing/2014/main" id="{00000000-0008-0000-0200-00004F080000}"/>
            </a:ext>
          </a:extLst>
        </xdr:cNvPr>
        <xdr:cNvSpPr>
          <a:spLocks noChangeShapeType="1"/>
        </xdr:cNvSpPr>
      </xdr:nvSpPr>
      <xdr:spPr bwMode="auto">
        <a:xfrm flipH="1">
          <a:off x="1409700" y="88239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529</xdr:row>
      <xdr:rowOff>114300</xdr:rowOff>
    </xdr:from>
    <xdr:to>
      <xdr:col>2</xdr:col>
      <xdr:colOff>76200</xdr:colOff>
      <xdr:row>529</xdr:row>
      <xdr:rowOff>114300</xdr:rowOff>
    </xdr:to>
    <xdr:sp macro="" textlink="">
      <xdr:nvSpPr>
        <xdr:cNvPr id="2128" name="Line 8">
          <a:extLst>
            <a:ext uri="{FF2B5EF4-FFF2-40B4-BE49-F238E27FC236}">
              <a16:creationId xmlns:a16="http://schemas.microsoft.com/office/drawing/2014/main" id="{00000000-0008-0000-0200-000050080000}"/>
            </a:ext>
          </a:extLst>
        </xdr:cNvPr>
        <xdr:cNvSpPr>
          <a:spLocks noChangeShapeType="1"/>
        </xdr:cNvSpPr>
      </xdr:nvSpPr>
      <xdr:spPr bwMode="auto">
        <a:xfrm flipH="1">
          <a:off x="1485900" y="98183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424</xdr:row>
      <xdr:rowOff>114300</xdr:rowOff>
    </xdr:from>
    <xdr:to>
      <xdr:col>2</xdr:col>
      <xdr:colOff>76200</xdr:colOff>
      <xdr:row>424</xdr:row>
      <xdr:rowOff>114300</xdr:rowOff>
    </xdr:to>
    <xdr:sp macro="" textlink="">
      <xdr:nvSpPr>
        <xdr:cNvPr id="2129" name="Line 8">
          <a:extLst>
            <a:ext uri="{FF2B5EF4-FFF2-40B4-BE49-F238E27FC236}">
              <a16:creationId xmlns:a16="http://schemas.microsoft.com/office/drawing/2014/main" id="{00000000-0008-0000-0200-000051080000}"/>
            </a:ext>
          </a:extLst>
        </xdr:cNvPr>
        <xdr:cNvSpPr>
          <a:spLocks noChangeShapeType="1"/>
        </xdr:cNvSpPr>
      </xdr:nvSpPr>
      <xdr:spPr bwMode="auto">
        <a:xfrm flipH="1">
          <a:off x="1485900" y="7991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529</xdr:row>
      <xdr:rowOff>114300</xdr:rowOff>
    </xdr:from>
    <xdr:to>
      <xdr:col>2</xdr:col>
      <xdr:colOff>76200</xdr:colOff>
      <xdr:row>529</xdr:row>
      <xdr:rowOff>114300</xdr:rowOff>
    </xdr:to>
    <xdr:sp macro="" textlink="">
      <xdr:nvSpPr>
        <xdr:cNvPr id="2130" name="Line 8">
          <a:extLst>
            <a:ext uri="{FF2B5EF4-FFF2-40B4-BE49-F238E27FC236}">
              <a16:creationId xmlns:a16="http://schemas.microsoft.com/office/drawing/2014/main" id="{00000000-0008-0000-0200-000052080000}"/>
            </a:ext>
          </a:extLst>
        </xdr:cNvPr>
        <xdr:cNvSpPr>
          <a:spLocks noChangeShapeType="1"/>
        </xdr:cNvSpPr>
      </xdr:nvSpPr>
      <xdr:spPr bwMode="auto">
        <a:xfrm flipH="1">
          <a:off x="1485900" y="98183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424</xdr:row>
      <xdr:rowOff>114300</xdr:rowOff>
    </xdr:from>
    <xdr:to>
      <xdr:col>2</xdr:col>
      <xdr:colOff>76200</xdr:colOff>
      <xdr:row>424</xdr:row>
      <xdr:rowOff>114300</xdr:rowOff>
    </xdr:to>
    <xdr:sp macro="" textlink="">
      <xdr:nvSpPr>
        <xdr:cNvPr id="2131" name="Line 8">
          <a:extLst>
            <a:ext uri="{FF2B5EF4-FFF2-40B4-BE49-F238E27FC236}">
              <a16:creationId xmlns:a16="http://schemas.microsoft.com/office/drawing/2014/main" id="{00000000-0008-0000-0200-000053080000}"/>
            </a:ext>
          </a:extLst>
        </xdr:cNvPr>
        <xdr:cNvSpPr>
          <a:spLocks noChangeShapeType="1"/>
        </xdr:cNvSpPr>
      </xdr:nvSpPr>
      <xdr:spPr bwMode="auto">
        <a:xfrm flipH="1">
          <a:off x="1485900" y="7991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416</xdr:row>
      <xdr:rowOff>114300</xdr:rowOff>
    </xdr:from>
    <xdr:to>
      <xdr:col>2</xdr:col>
      <xdr:colOff>76200</xdr:colOff>
      <xdr:row>416</xdr:row>
      <xdr:rowOff>114300</xdr:rowOff>
    </xdr:to>
    <xdr:sp macro="" textlink="">
      <xdr:nvSpPr>
        <xdr:cNvPr id="2132" name="Line 8">
          <a:extLst>
            <a:ext uri="{FF2B5EF4-FFF2-40B4-BE49-F238E27FC236}">
              <a16:creationId xmlns:a16="http://schemas.microsoft.com/office/drawing/2014/main" id="{00000000-0008-0000-0200-000054080000}"/>
            </a:ext>
          </a:extLst>
        </xdr:cNvPr>
        <xdr:cNvSpPr>
          <a:spLocks noChangeShapeType="1"/>
        </xdr:cNvSpPr>
      </xdr:nvSpPr>
      <xdr:spPr bwMode="auto">
        <a:xfrm flipH="1">
          <a:off x="1485900" y="78543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444</xdr:row>
      <xdr:rowOff>95250</xdr:rowOff>
    </xdr:from>
    <xdr:to>
      <xdr:col>2</xdr:col>
      <xdr:colOff>38100</xdr:colOff>
      <xdr:row>444</xdr:row>
      <xdr:rowOff>104775</xdr:rowOff>
    </xdr:to>
    <xdr:sp macro="" textlink="">
      <xdr:nvSpPr>
        <xdr:cNvPr id="2133" name="Line 7">
          <a:extLst>
            <a:ext uri="{FF2B5EF4-FFF2-40B4-BE49-F238E27FC236}">
              <a16:creationId xmlns:a16="http://schemas.microsoft.com/office/drawing/2014/main" id="{00000000-0008-0000-0200-000055080000}"/>
            </a:ext>
          </a:extLst>
        </xdr:cNvPr>
        <xdr:cNvSpPr>
          <a:spLocks noChangeShapeType="1"/>
        </xdr:cNvSpPr>
      </xdr:nvSpPr>
      <xdr:spPr bwMode="auto">
        <a:xfrm flipH="1" flipV="1">
          <a:off x="1409700" y="835914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445</xdr:row>
      <xdr:rowOff>114300</xdr:rowOff>
    </xdr:from>
    <xdr:to>
      <xdr:col>2</xdr:col>
      <xdr:colOff>0</xdr:colOff>
      <xdr:row>445</xdr:row>
      <xdr:rowOff>114300</xdr:rowOff>
    </xdr:to>
    <xdr:sp macro="" textlink="">
      <xdr:nvSpPr>
        <xdr:cNvPr id="2134" name="Line 8">
          <a:extLst>
            <a:ext uri="{FF2B5EF4-FFF2-40B4-BE49-F238E27FC236}">
              <a16:creationId xmlns:a16="http://schemas.microsoft.com/office/drawing/2014/main" id="{00000000-0008-0000-0200-000056080000}"/>
            </a:ext>
          </a:extLst>
        </xdr:cNvPr>
        <xdr:cNvSpPr>
          <a:spLocks noChangeShapeType="1"/>
        </xdr:cNvSpPr>
      </xdr:nvSpPr>
      <xdr:spPr bwMode="auto">
        <a:xfrm flipH="1">
          <a:off x="1409700" y="83781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443</xdr:row>
      <xdr:rowOff>114300</xdr:rowOff>
    </xdr:from>
    <xdr:to>
      <xdr:col>2</xdr:col>
      <xdr:colOff>76200</xdr:colOff>
      <xdr:row>443</xdr:row>
      <xdr:rowOff>114300</xdr:rowOff>
    </xdr:to>
    <xdr:sp macro="" textlink="">
      <xdr:nvSpPr>
        <xdr:cNvPr id="2135" name="Line 8">
          <a:extLst>
            <a:ext uri="{FF2B5EF4-FFF2-40B4-BE49-F238E27FC236}">
              <a16:creationId xmlns:a16="http://schemas.microsoft.com/office/drawing/2014/main" id="{00000000-0008-0000-0200-000057080000}"/>
            </a:ext>
          </a:extLst>
        </xdr:cNvPr>
        <xdr:cNvSpPr>
          <a:spLocks noChangeShapeType="1"/>
        </xdr:cNvSpPr>
      </xdr:nvSpPr>
      <xdr:spPr bwMode="auto">
        <a:xfrm flipH="1">
          <a:off x="1943100" y="83439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470</xdr:row>
      <xdr:rowOff>95250</xdr:rowOff>
    </xdr:from>
    <xdr:to>
      <xdr:col>2</xdr:col>
      <xdr:colOff>38100</xdr:colOff>
      <xdr:row>470</xdr:row>
      <xdr:rowOff>104775</xdr:rowOff>
    </xdr:to>
    <xdr:sp macro="" textlink="">
      <xdr:nvSpPr>
        <xdr:cNvPr id="2136" name="Line 7">
          <a:extLst>
            <a:ext uri="{FF2B5EF4-FFF2-40B4-BE49-F238E27FC236}">
              <a16:creationId xmlns:a16="http://schemas.microsoft.com/office/drawing/2014/main" id="{00000000-0008-0000-0200-000058080000}"/>
            </a:ext>
          </a:extLst>
        </xdr:cNvPr>
        <xdr:cNvSpPr>
          <a:spLocks noChangeShapeType="1"/>
        </xdr:cNvSpPr>
      </xdr:nvSpPr>
      <xdr:spPr bwMode="auto">
        <a:xfrm flipH="1" flipV="1">
          <a:off x="1409700" y="880491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471</xdr:row>
      <xdr:rowOff>114300</xdr:rowOff>
    </xdr:from>
    <xdr:to>
      <xdr:col>2</xdr:col>
      <xdr:colOff>0</xdr:colOff>
      <xdr:row>471</xdr:row>
      <xdr:rowOff>114300</xdr:rowOff>
    </xdr:to>
    <xdr:sp macro="" textlink="">
      <xdr:nvSpPr>
        <xdr:cNvPr id="2137" name="Line 8">
          <a:extLst>
            <a:ext uri="{FF2B5EF4-FFF2-40B4-BE49-F238E27FC236}">
              <a16:creationId xmlns:a16="http://schemas.microsoft.com/office/drawing/2014/main" id="{00000000-0008-0000-0200-000059080000}"/>
            </a:ext>
          </a:extLst>
        </xdr:cNvPr>
        <xdr:cNvSpPr>
          <a:spLocks noChangeShapeType="1"/>
        </xdr:cNvSpPr>
      </xdr:nvSpPr>
      <xdr:spPr bwMode="auto">
        <a:xfrm flipH="1">
          <a:off x="1409700" y="88239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441</xdr:row>
      <xdr:rowOff>114300</xdr:rowOff>
    </xdr:from>
    <xdr:to>
      <xdr:col>2</xdr:col>
      <xdr:colOff>76200</xdr:colOff>
      <xdr:row>441</xdr:row>
      <xdr:rowOff>114300</xdr:rowOff>
    </xdr:to>
    <xdr:sp macro="" textlink="">
      <xdr:nvSpPr>
        <xdr:cNvPr id="2138" name="Line 8">
          <a:extLst>
            <a:ext uri="{FF2B5EF4-FFF2-40B4-BE49-F238E27FC236}">
              <a16:creationId xmlns:a16="http://schemas.microsoft.com/office/drawing/2014/main" id="{00000000-0008-0000-0200-00005A080000}"/>
            </a:ext>
          </a:extLst>
        </xdr:cNvPr>
        <xdr:cNvSpPr>
          <a:spLocks noChangeShapeType="1"/>
        </xdr:cNvSpPr>
      </xdr:nvSpPr>
      <xdr:spPr bwMode="auto">
        <a:xfrm flipH="1">
          <a:off x="1943100" y="83096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468</xdr:row>
      <xdr:rowOff>95250</xdr:rowOff>
    </xdr:from>
    <xdr:to>
      <xdr:col>2</xdr:col>
      <xdr:colOff>38100</xdr:colOff>
      <xdr:row>468</xdr:row>
      <xdr:rowOff>104775</xdr:rowOff>
    </xdr:to>
    <xdr:sp macro="" textlink="">
      <xdr:nvSpPr>
        <xdr:cNvPr id="2139" name="Line 7">
          <a:extLst>
            <a:ext uri="{FF2B5EF4-FFF2-40B4-BE49-F238E27FC236}">
              <a16:creationId xmlns:a16="http://schemas.microsoft.com/office/drawing/2014/main" id="{00000000-0008-0000-0200-00005B080000}"/>
            </a:ext>
          </a:extLst>
        </xdr:cNvPr>
        <xdr:cNvSpPr>
          <a:spLocks noChangeShapeType="1"/>
        </xdr:cNvSpPr>
      </xdr:nvSpPr>
      <xdr:spPr bwMode="auto">
        <a:xfrm flipH="1" flipV="1">
          <a:off x="1409700" y="877062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469</xdr:row>
      <xdr:rowOff>114300</xdr:rowOff>
    </xdr:from>
    <xdr:to>
      <xdr:col>2</xdr:col>
      <xdr:colOff>0</xdr:colOff>
      <xdr:row>469</xdr:row>
      <xdr:rowOff>114300</xdr:rowOff>
    </xdr:to>
    <xdr:sp macro="" textlink="">
      <xdr:nvSpPr>
        <xdr:cNvPr id="2140" name="Line 8">
          <a:extLst>
            <a:ext uri="{FF2B5EF4-FFF2-40B4-BE49-F238E27FC236}">
              <a16:creationId xmlns:a16="http://schemas.microsoft.com/office/drawing/2014/main" id="{00000000-0008-0000-0200-00005C080000}"/>
            </a:ext>
          </a:extLst>
        </xdr:cNvPr>
        <xdr:cNvSpPr>
          <a:spLocks noChangeShapeType="1"/>
        </xdr:cNvSpPr>
      </xdr:nvSpPr>
      <xdr:spPr bwMode="auto">
        <a:xfrm flipH="1">
          <a:off x="1409700" y="8789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527</xdr:row>
      <xdr:rowOff>114300</xdr:rowOff>
    </xdr:from>
    <xdr:to>
      <xdr:col>2</xdr:col>
      <xdr:colOff>76200</xdr:colOff>
      <xdr:row>527</xdr:row>
      <xdr:rowOff>114300</xdr:rowOff>
    </xdr:to>
    <xdr:sp macro="" textlink="">
      <xdr:nvSpPr>
        <xdr:cNvPr id="2141" name="Line 8">
          <a:extLst>
            <a:ext uri="{FF2B5EF4-FFF2-40B4-BE49-F238E27FC236}">
              <a16:creationId xmlns:a16="http://schemas.microsoft.com/office/drawing/2014/main" id="{00000000-0008-0000-0200-00005D080000}"/>
            </a:ext>
          </a:extLst>
        </xdr:cNvPr>
        <xdr:cNvSpPr>
          <a:spLocks noChangeShapeType="1"/>
        </xdr:cNvSpPr>
      </xdr:nvSpPr>
      <xdr:spPr bwMode="auto">
        <a:xfrm flipH="1">
          <a:off x="1485900" y="97840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422</xdr:row>
      <xdr:rowOff>114300</xdr:rowOff>
    </xdr:from>
    <xdr:to>
      <xdr:col>2</xdr:col>
      <xdr:colOff>76200</xdr:colOff>
      <xdr:row>422</xdr:row>
      <xdr:rowOff>114300</xdr:rowOff>
    </xdr:to>
    <xdr:sp macro="" textlink="">
      <xdr:nvSpPr>
        <xdr:cNvPr id="2142" name="Line 8">
          <a:extLst>
            <a:ext uri="{FF2B5EF4-FFF2-40B4-BE49-F238E27FC236}">
              <a16:creationId xmlns:a16="http://schemas.microsoft.com/office/drawing/2014/main" id="{00000000-0008-0000-0200-00005E080000}"/>
            </a:ext>
          </a:extLst>
        </xdr:cNvPr>
        <xdr:cNvSpPr>
          <a:spLocks noChangeShapeType="1"/>
        </xdr:cNvSpPr>
      </xdr:nvSpPr>
      <xdr:spPr bwMode="auto">
        <a:xfrm flipH="1">
          <a:off x="1485900" y="79571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527</xdr:row>
      <xdr:rowOff>114300</xdr:rowOff>
    </xdr:from>
    <xdr:to>
      <xdr:col>2</xdr:col>
      <xdr:colOff>76200</xdr:colOff>
      <xdr:row>527</xdr:row>
      <xdr:rowOff>114300</xdr:rowOff>
    </xdr:to>
    <xdr:sp macro="" textlink="">
      <xdr:nvSpPr>
        <xdr:cNvPr id="2143" name="Line 8">
          <a:extLst>
            <a:ext uri="{FF2B5EF4-FFF2-40B4-BE49-F238E27FC236}">
              <a16:creationId xmlns:a16="http://schemas.microsoft.com/office/drawing/2014/main" id="{00000000-0008-0000-0200-00005F080000}"/>
            </a:ext>
          </a:extLst>
        </xdr:cNvPr>
        <xdr:cNvSpPr>
          <a:spLocks noChangeShapeType="1"/>
        </xdr:cNvSpPr>
      </xdr:nvSpPr>
      <xdr:spPr bwMode="auto">
        <a:xfrm flipH="1">
          <a:off x="1485900" y="97840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422</xdr:row>
      <xdr:rowOff>114300</xdr:rowOff>
    </xdr:from>
    <xdr:to>
      <xdr:col>2</xdr:col>
      <xdr:colOff>76200</xdr:colOff>
      <xdr:row>422</xdr:row>
      <xdr:rowOff>114300</xdr:rowOff>
    </xdr:to>
    <xdr:sp macro="" textlink="">
      <xdr:nvSpPr>
        <xdr:cNvPr id="2144" name="Line 8">
          <a:extLst>
            <a:ext uri="{FF2B5EF4-FFF2-40B4-BE49-F238E27FC236}">
              <a16:creationId xmlns:a16="http://schemas.microsoft.com/office/drawing/2014/main" id="{00000000-0008-0000-0200-000060080000}"/>
            </a:ext>
          </a:extLst>
        </xdr:cNvPr>
        <xdr:cNvSpPr>
          <a:spLocks noChangeShapeType="1"/>
        </xdr:cNvSpPr>
      </xdr:nvSpPr>
      <xdr:spPr bwMode="auto">
        <a:xfrm flipH="1">
          <a:off x="1485900" y="79571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414</xdr:row>
      <xdr:rowOff>114300</xdr:rowOff>
    </xdr:from>
    <xdr:to>
      <xdr:col>2</xdr:col>
      <xdr:colOff>76200</xdr:colOff>
      <xdr:row>414</xdr:row>
      <xdr:rowOff>114300</xdr:rowOff>
    </xdr:to>
    <xdr:sp macro="" textlink="">
      <xdr:nvSpPr>
        <xdr:cNvPr id="2145" name="Line 8">
          <a:extLst>
            <a:ext uri="{FF2B5EF4-FFF2-40B4-BE49-F238E27FC236}">
              <a16:creationId xmlns:a16="http://schemas.microsoft.com/office/drawing/2014/main" id="{00000000-0008-0000-0200-000061080000}"/>
            </a:ext>
          </a:extLst>
        </xdr:cNvPr>
        <xdr:cNvSpPr>
          <a:spLocks noChangeShapeType="1"/>
        </xdr:cNvSpPr>
      </xdr:nvSpPr>
      <xdr:spPr bwMode="auto">
        <a:xfrm flipH="1">
          <a:off x="1485900" y="78200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442</xdr:row>
      <xdr:rowOff>95250</xdr:rowOff>
    </xdr:from>
    <xdr:to>
      <xdr:col>2</xdr:col>
      <xdr:colOff>38100</xdr:colOff>
      <xdr:row>442</xdr:row>
      <xdr:rowOff>104775</xdr:rowOff>
    </xdr:to>
    <xdr:sp macro="" textlink="">
      <xdr:nvSpPr>
        <xdr:cNvPr id="2146" name="Line 7">
          <a:extLst>
            <a:ext uri="{FF2B5EF4-FFF2-40B4-BE49-F238E27FC236}">
              <a16:creationId xmlns:a16="http://schemas.microsoft.com/office/drawing/2014/main" id="{00000000-0008-0000-0200-000062080000}"/>
            </a:ext>
          </a:extLst>
        </xdr:cNvPr>
        <xdr:cNvSpPr>
          <a:spLocks noChangeShapeType="1"/>
        </xdr:cNvSpPr>
      </xdr:nvSpPr>
      <xdr:spPr bwMode="auto">
        <a:xfrm flipH="1" flipV="1">
          <a:off x="1409700" y="832485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443</xdr:row>
      <xdr:rowOff>114300</xdr:rowOff>
    </xdr:from>
    <xdr:to>
      <xdr:col>2</xdr:col>
      <xdr:colOff>0</xdr:colOff>
      <xdr:row>443</xdr:row>
      <xdr:rowOff>114300</xdr:rowOff>
    </xdr:to>
    <xdr:sp macro="" textlink="">
      <xdr:nvSpPr>
        <xdr:cNvPr id="2147" name="Line 8">
          <a:extLst>
            <a:ext uri="{FF2B5EF4-FFF2-40B4-BE49-F238E27FC236}">
              <a16:creationId xmlns:a16="http://schemas.microsoft.com/office/drawing/2014/main" id="{00000000-0008-0000-0200-000063080000}"/>
            </a:ext>
          </a:extLst>
        </xdr:cNvPr>
        <xdr:cNvSpPr>
          <a:spLocks noChangeShapeType="1"/>
        </xdr:cNvSpPr>
      </xdr:nvSpPr>
      <xdr:spPr bwMode="auto">
        <a:xfrm flipH="1">
          <a:off x="1409700" y="83439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441</xdr:row>
      <xdr:rowOff>114300</xdr:rowOff>
    </xdr:from>
    <xdr:to>
      <xdr:col>2</xdr:col>
      <xdr:colOff>76200</xdr:colOff>
      <xdr:row>441</xdr:row>
      <xdr:rowOff>114300</xdr:rowOff>
    </xdr:to>
    <xdr:sp macro="" textlink="">
      <xdr:nvSpPr>
        <xdr:cNvPr id="2148" name="Line 8">
          <a:extLst>
            <a:ext uri="{FF2B5EF4-FFF2-40B4-BE49-F238E27FC236}">
              <a16:creationId xmlns:a16="http://schemas.microsoft.com/office/drawing/2014/main" id="{00000000-0008-0000-0200-000064080000}"/>
            </a:ext>
          </a:extLst>
        </xdr:cNvPr>
        <xdr:cNvSpPr>
          <a:spLocks noChangeShapeType="1"/>
        </xdr:cNvSpPr>
      </xdr:nvSpPr>
      <xdr:spPr bwMode="auto">
        <a:xfrm flipH="1">
          <a:off x="1943100" y="83096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468</xdr:row>
      <xdr:rowOff>95250</xdr:rowOff>
    </xdr:from>
    <xdr:to>
      <xdr:col>2</xdr:col>
      <xdr:colOff>38100</xdr:colOff>
      <xdr:row>468</xdr:row>
      <xdr:rowOff>104775</xdr:rowOff>
    </xdr:to>
    <xdr:sp macro="" textlink="">
      <xdr:nvSpPr>
        <xdr:cNvPr id="2149" name="Line 7">
          <a:extLst>
            <a:ext uri="{FF2B5EF4-FFF2-40B4-BE49-F238E27FC236}">
              <a16:creationId xmlns:a16="http://schemas.microsoft.com/office/drawing/2014/main" id="{00000000-0008-0000-0200-000065080000}"/>
            </a:ext>
          </a:extLst>
        </xdr:cNvPr>
        <xdr:cNvSpPr>
          <a:spLocks noChangeShapeType="1"/>
        </xdr:cNvSpPr>
      </xdr:nvSpPr>
      <xdr:spPr bwMode="auto">
        <a:xfrm flipH="1" flipV="1">
          <a:off x="1409700" y="877062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469</xdr:row>
      <xdr:rowOff>114300</xdr:rowOff>
    </xdr:from>
    <xdr:to>
      <xdr:col>2</xdr:col>
      <xdr:colOff>0</xdr:colOff>
      <xdr:row>469</xdr:row>
      <xdr:rowOff>114300</xdr:rowOff>
    </xdr:to>
    <xdr:sp macro="" textlink="">
      <xdr:nvSpPr>
        <xdr:cNvPr id="2150" name="Line 8">
          <a:extLst>
            <a:ext uri="{FF2B5EF4-FFF2-40B4-BE49-F238E27FC236}">
              <a16:creationId xmlns:a16="http://schemas.microsoft.com/office/drawing/2014/main" id="{00000000-0008-0000-0200-000066080000}"/>
            </a:ext>
          </a:extLst>
        </xdr:cNvPr>
        <xdr:cNvSpPr>
          <a:spLocks noChangeShapeType="1"/>
        </xdr:cNvSpPr>
      </xdr:nvSpPr>
      <xdr:spPr bwMode="auto">
        <a:xfrm flipH="1">
          <a:off x="1409700" y="8789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441</xdr:row>
      <xdr:rowOff>114300</xdr:rowOff>
    </xdr:from>
    <xdr:to>
      <xdr:col>2</xdr:col>
      <xdr:colOff>76200</xdr:colOff>
      <xdr:row>441</xdr:row>
      <xdr:rowOff>114300</xdr:rowOff>
    </xdr:to>
    <xdr:sp macro="" textlink="">
      <xdr:nvSpPr>
        <xdr:cNvPr id="2151" name="Line 8">
          <a:extLst>
            <a:ext uri="{FF2B5EF4-FFF2-40B4-BE49-F238E27FC236}">
              <a16:creationId xmlns:a16="http://schemas.microsoft.com/office/drawing/2014/main" id="{00000000-0008-0000-0200-000067080000}"/>
            </a:ext>
          </a:extLst>
        </xdr:cNvPr>
        <xdr:cNvSpPr>
          <a:spLocks noChangeShapeType="1"/>
        </xdr:cNvSpPr>
      </xdr:nvSpPr>
      <xdr:spPr bwMode="auto">
        <a:xfrm flipH="1">
          <a:off x="1943100" y="83096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468</xdr:row>
      <xdr:rowOff>95250</xdr:rowOff>
    </xdr:from>
    <xdr:to>
      <xdr:col>2</xdr:col>
      <xdr:colOff>38100</xdr:colOff>
      <xdr:row>468</xdr:row>
      <xdr:rowOff>104775</xdr:rowOff>
    </xdr:to>
    <xdr:sp macro="" textlink="">
      <xdr:nvSpPr>
        <xdr:cNvPr id="2152" name="Line 7">
          <a:extLst>
            <a:ext uri="{FF2B5EF4-FFF2-40B4-BE49-F238E27FC236}">
              <a16:creationId xmlns:a16="http://schemas.microsoft.com/office/drawing/2014/main" id="{00000000-0008-0000-0200-000068080000}"/>
            </a:ext>
          </a:extLst>
        </xdr:cNvPr>
        <xdr:cNvSpPr>
          <a:spLocks noChangeShapeType="1"/>
        </xdr:cNvSpPr>
      </xdr:nvSpPr>
      <xdr:spPr bwMode="auto">
        <a:xfrm flipH="1" flipV="1">
          <a:off x="1409700" y="877062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469</xdr:row>
      <xdr:rowOff>114300</xdr:rowOff>
    </xdr:from>
    <xdr:to>
      <xdr:col>2</xdr:col>
      <xdr:colOff>0</xdr:colOff>
      <xdr:row>469</xdr:row>
      <xdr:rowOff>114300</xdr:rowOff>
    </xdr:to>
    <xdr:sp macro="" textlink="">
      <xdr:nvSpPr>
        <xdr:cNvPr id="2153" name="Line 8">
          <a:extLst>
            <a:ext uri="{FF2B5EF4-FFF2-40B4-BE49-F238E27FC236}">
              <a16:creationId xmlns:a16="http://schemas.microsoft.com/office/drawing/2014/main" id="{00000000-0008-0000-0200-000069080000}"/>
            </a:ext>
          </a:extLst>
        </xdr:cNvPr>
        <xdr:cNvSpPr>
          <a:spLocks noChangeShapeType="1"/>
        </xdr:cNvSpPr>
      </xdr:nvSpPr>
      <xdr:spPr bwMode="auto">
        <a:xfrm flipH="1">
          <a:off x="1409700" y="8789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527</xdr:row>
      <xdr:rowOff>114300</xdr:rowOff>
    </xdr:from>
    <xdr:to>
      <xdr:col>2</xdr:col>
      <xdr:colOff>76200</xdr:colOff>
      <xdr:row>527</xdr:row>
      <xdr:rowOff>114300</xdr:rowOff>
    </xdr:to>
    <xdr:sp macro="" textlink="">
      <xdr:nvSpPr>
        <xdr:cNvPr id="2154" name="Line 8">
          <a:extLst>
            <a:ext uri="{FF2B5EF4-FFF2-40B4-BE49-F238E27FC236}">
              <a16:creationId xmlns:a16="http://schemas.microsoft.com/office/drawing/2014/main" id="{00000000-0008-0000-0200-00006A080000}"/>
            </a:ext>
          </a:extLst>
        </xdr:cNvPr>
        <xdr:cNvSpPr>
          <a:spLocks noChangeShapeType="1"/>
        </xdr:cNvSpPr>
      </xdr:nvSpPr>
      <xdr:spPr bwMode="auto">
        <a:xfrm flipH="1">
          <a:off x="1485900" y="97840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422</xdr:row>
      <xdr:rowOff>114300</xdr:rowOff>
    </xdr:from>
    <xdr:to>
      <xdr:col>2</xdr:col>
      <xdr:colOff>76200</xdr:colOff>
      <xdr:row>422</xdr:row>
      <xdr:rowOff>114300</xdr:rowOff>
    </xdr:to>
    <xdr:sp macro="" textlink="">
      <xdr:nvSpPr>
        <xdr:cNvPr id="2155" name="Line 8">
          <a:extLst>
            <a:ext uri="{FF2B5EF4-FFF2-40B4-BE49-F238E27FC236}">
              <a16:creationId xmlns:a16="http://schemas.microsoft.com/office/drawing/2014/main" id="{00000000-0008-0000-0200-00006B080000}"/>
            </a:ext>
          </a:extLst>
        </xdr:cNvPr>
        <xdr:cNvSpPr>
          <a:spLocks noChangeShapeType="1"/>
        </xdr:cNvSpPr>
      </xdr:nvSpPr>
      <xdr:spPr bwMode="auto">
        <a:xfrm flipH="1">
          <a:off x="1485900" y="79571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527</xdr:row>
      <xdr:rowOff>114300</xdr:rowOff>
    </xdr:from>
    <xdr:to>
      <xdr:col>2</xdr:col>
      <xdr:colOff>76200</xdr:colOff>
      <xdr:row>527</xdr:row>
      <xdr:rowOff>114300</xdr:rowOff>
    </xdr:to>
    <xdr:sp macro="" textlink="">
      <xdr:nvSpPr>
        <xdr:cNvPr id="2156" name="Line 8">
          <a:extLst>
            <a:ext uri="{FF2B5EF4-FFF2-40B4-BE49-F238E27FC236}">
              <a16:creationId xmlns:a16="http://schemas.microsoft.com/office/drawing/2014/main" id="{00000000-0008-0000-0200-00006C080000}"/>
            </a:ext>
          </a:extLst>
        </xdr:cNvPr>
        <xdr:cNvSpPr>
          <a:spLocks noChangeShapeType="1"/>
        </xdr:cNvSpPr>
      </xdr:nvSpPr>
      <xdr:spPr bwMode="auto">
        <a:xfrm flipH="1">
          <a:off x="1485900" y="97840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422</xdr:row>
      <xdr:rowOff>114300</xdr:rowOff>
    </xdr:from>
    <xdr:to>
      <xdr:col>2</xdr:col>
      <xdr:colOff>76200</xdr:colOff>
      <xdr:row>422</xdr:row>
      <xdr:rowOff>114300</xdr:rowOff>
    </xdr:to>
    <xdr:sp macro="" textlink="">
      <xdr:nvSpPr>
        <xdr:cNvPr id="2157" name="Line 8">
          <a:extLst>
            <a:ext uri="{FF2B5EF4-FFF2-40B4-BE49-F238E27FC236}">
              <a16:creationId xmlns:a16="http://schemas.microsoft.com/office/drawing/2014/main" id="{00000000-0008-0000-0200-00006D080000}"/>
            </a:ext>
          </a:extLst>
        </xdr:cNvPr>
        <xdr:cNvSpPr>
          <a:spLocks noChangeShapeType="1"/>
        </xdr:cNvSpPr>
      </xdr:nvSpPr>
      <xdr:spPr bwMode="auto">
        <a:xfrm flipH="1">
          <a:off x="1485900" y="79571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414</xdr:row>
      <xdr:rowOff>114300</xdr:rowOff>
    </xdr:from>
    <xdr:to>
      <xdr:col>2</xdr:col>
      <xdr:colOff>76200</xdr:colOff>
      <xdr:row>414</xdr:row>
      <xdr:rowOff>114300</xdr:rowOff>
    </xdr:to>
    <xdr:sp macro="" textlink="">
      <xdr:nvSpPr>
        <xdr:cNvPr id="2158" name="Line 8">
          <a:extLst>
            <a:ext uri="{FF2B5EF4-FFF2-40B4-BE49-F238E27FC236}">
              <a16:creationId xmlns:a16="http://schemas.microsoft.com/office/drawing/2014/main" id="{00000000-0008-0000-0200-00006E080000}"/>
            </a:ext>
          </a:extLst>
        </xdr:cNvPr>
        <xdr:cNvSpPr>
          <a:spLocks noChangeShapeType="1"/>
        </xdr:cNvSpPr>
      </xdr:nvSpPr>
      <xdr:spPr bwMode="auto">
        <a:xfrm flipH="1">
          <a:off x="1485900" y="78200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442</xdr:row>
      <xdr:rowOff>95250</xdr:rowOff>
    </xdr:from>
    <xdr:to>
      <xdr:col>2</xdr:col>
      <xdr:colOff>38100</xdr:colOff>
      <xdr:row>442</xdr:row>
      <xdr:rowOff>104775</xdr:rowOff>
    </xdr:to>
    <xdr:sp macro="" textlink="">
      <xdr:nvSpPr>
        <xdr:cNvPr id="2159" name="Line 7">
          <a:extLst>
            <a:ext uri="{FF2B5EF4-FFF2-40B4-BE49-F238E27FC236}">
              <a16:creationId xmlns:a16="http://schemas.microsoft.com/office/drawing/2014/main" id="{00000000-0008-0000-0200-00006F080000}"/>
            </a:ext>
          </a:extLst>
        </xdr:cNvPr>
        <xdr:cNvSpPr>
          <a:spLocks noChangeShapeType="1"/>
        </xdr:cNvSpPr>
      </xdr:nvSpPr>
      <xdr:spPr bwMode="auto">
        <a:xfrm flipH="1" flipV="1">
          <a:off x="1409700" y="832485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443</xdr:row>
      <xdr:rowOff>114300</xdr:rowOff>
    </xdr:from>
    <xdr:to>
      <xdr:col>2</xdr:col>
      <xdr:colOff>0</xdr:colOff>
      <xdr:row>443</xdr:row>
      <xdr:rowOff>114300</xdr:rowOff>
    </xdr:to>
    <xdr:sp macro="" textlink="">
      <xdr:nvSpPr>
        <xdr:cNvPr id="2160" name="Line 8">
          <a:extLst>
            <a:ext uri="{FF2B5EF4-FFF2-40B4-BE49-F238E27FC236}">
              <a16:creationId xmlns:a16="http://schemas.microsoft.com/office/drawing/2014/main" id="{00000000-0008-0000-0200-000070080000}"/>
            </a:ext>
          </a:extLst>
        </xdr:cNvPr>
        <xdr:cNvSpPr>
          <a:spLocks noChangeShapeType="1"/>
        </xdr:cNvSpPr>
      </xdr:nvSpPr>
      <xdr:spPr bwMode="auto">
        <a:xfrm flipH="1">
          <a:off x="1409700" y="83439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441</xdr:row>
      <xdr:rowOff>114300</xdr:rowOff>
    </xdr:from>
    <xdr:to>
      <xdr:col>2</xdr:col>
      <xdr:colOff>76200</xdr:colOff>
      <xdr:row>441</xdr:row>
      <xdr:rowOff>114300</xdr:rowOff>
    </xdr:to>
    <xdr:sp macro="" textlink="">
      <xdr:nvSpPr>
        <xdr:cNvPr id="2161" name="Line 8">
          <a:extLst>
            <a:ext uri="{FF2B5EF4-FFF2-40B4-BE49-F238E27FC236}">
              <a16:creationId xmlns:a16="http://schemas.microsoft.com/office/drawing/2014/main" id="{00000000-0008-0000-0200-000071080000}"/>
            </a:ext>
          </a:extLst>
        </xdr:cNvPr>
        <xdr:cNvSpPr>
          <a:spLocks noChangeShapeType="1"/>
        </xdr:cNvSpPr>
      </xdr:nvSpPr>
      <xdr:spPr bwMode="auto">
        <a:xfrm flipH="1">
          <a:off x="1943100" y="83096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468</xdr:row>
      <xdr:rowOff>95250</xdr:rowOff>
    </xdr:from>
    <xdr:to>
      <xdr:col>2</xdr:col>
      <xdr:colOff>38100</xdr:colOff>
      <xdr:row>468</xdr:row>
      <xdr:rowOff>104775</xdr:rowOff>
    </xdr:to>
    <xdr:sp macro="" textlink="">
      <xdr:nvSpPr>
        <xdr:cNvPr id="2162" name="Line 7">
          <a:extLst>
            <a:ext uri="{FF2B5EF4-FFF2-40B4-BE49-F238E27FC236}">
              <a16:creationId xmlns:a16="http://schemas.microsoft.com/office/drawing/2014/main" id="{00000000-0008-0000-0200-000072080000}"/>
            </a:ext>
          </a:extLst>
        </xdr:cNvPr>
        <xdr:cNvSpPr>
          <a:spLocks noChangeShapeType="1"/>
        </xdr:cNvSpPr>
      </xdr:nvSpPr>
      <xdr:spPr bwMode="auto">
        <a:xfrm flipH="1" flipV="1">
          <a:off x="1409700" y="877062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469</xdr:row>
      <xdr:rowOff>114300</xdr:rowOff>
    </xdr:from>
    <xdr:to>
      <xdr:col>2</xdr:col>
      <xdr:colOff>0</xdr:colOff>
      <xdr:row>469</xdr:row>
      <xdr:rowOff>114300</xdr:rowOff>
    </xdr:to>
    <xdr:sp macro="" textlink="">
      <xdr:nvSpPr>
        <xdr:cNvPr id="2163" name="Line 8">
          <a:extLst>
            <a:ext uri="{FF2B5EF4-FFF2-40B4-BE49-F238E27FC236}">
              <a16:creationId xmlns:a16="http://schemas.microsoft.com/office/drawing/2014/main" id="{00000000-0008-0000-0200-000073080000}"/>
            </a:ext>
          </a:extLst>
        </xdr:cNvPr>
        <xdr:cNvSpPr>
          <a:spLocks noChangeShapeType="1"/>
        </xdr:cNvSpPr>
      </xdr:nvSpPr>
      <xdr:spPr bwMode="auto">
        <a:xfrm flipH="1">
          <a:off x="1409700" y="8789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452</xdr:row>
      <xdr:rowOff>114300</xdr:rowOff>
    </xdr:from>
    <xdr:to>
      <xdr:col>2</xdr:col>
      <xdr:colOff>123825</xdr:colOff>
      <xdr:row>452</xdr:row>
      <xdr:rowOff>114300</xdr:rowOff>
    </xdr:to>
    <xdr:sp macro="" textlink="">
      <xdr:nvSpPr>
        <xdr:cNvPr id="2164" name="Line 8">
          <a:extLst>
            <a:ext uri="{FF2B5EF4-FFF2-40B4-BE49-F238E27FC236}">
              <a16:creationId xmlns:a16="http://schemas.microsoft.com/office/drawing/2014/main" id="{00000000-0008-0000-0200-000074080000}"/>
            </a:ext>
          </a:extLst>
        </xdr:cNvPr>
        <xdr:cNvSpPr>
          <a:spLocks noChangeShapeType="1"/>
        </xdr:cNvSpPr>
      </xdr:nvSpPr>
      <xdr:spPr bwMode="auto">
        <a:xfrm flipH="1">
          <a:off x="1943100" y="84982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480</xdr:row>
      <xdr:rowOff>95250</xdr:rowOff>
    </xdr:from>
    <xdr:to>
      <xdr:col>2</xdr:col>
      <xdr:colOff>38100</xdr:colOff>
      <xdr:row>480</xdr:row>
      <xdr:rowOff>104775</xdr:rowOff>
    </xdr:to>
    <xdr:sp macro="" textlink="">
      <xdr:nvSpPr>
        <xdr:cNvPr id="2165" name="Line 7">
          <a:extLst>
            <a:ext uri="{FF2B5EF4-FFF2-40B4-BE49-F238E27FC236}">
              <a16:creationId xmlns:a16="http://schemas.microsoft.com/office/drawing/2014/main" id="{00000000-0008-0000-0200-000075080000}"/>
            </a:ext>
          </a:extLst>
        </xdr:cNvPr>
        <xdr:cNvSpPr>
          <a:spLocks noChangeShapeType="1"/>
        </xdr:cNvSpPr>
      </xdr:nvSpPr>
      <xdr:spPr bwMode="auto">
        <a:xfrm flipH="1" flipV="1">
          <a:off x="1409700" y="897636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481</xdr:row>
      <xdr:rowOff>114300</xdr:rowOff>
    </xdr:from>
    <xdr:to>
      <xdr:col>2</xdr:col>
      <xdr:colOff>0</xdr:colOff>
      <xdr:row>481</xdr:row>
      <xdr:rowOff>114300</xdr:rowOff>
    </xdr:to>
    <xdr:sp macro="" textlink="">
      <xdr:nvSpPr>
        <xdr:cNvPr id="2166" name="Line 8">
          <a:extLst>
            <a:ext uri="{FF2B5EF4-FFF2-40B4-BE49-F238E27FC236}">
              <a16:creationId xmlns:a16="http://schemas.microsoft.com/office/drawing/2014/main" id="{00000000-0008-0000-0200-000076080000}"/>
            </a:ext>
          </a:extLst>
        </xdr:cNvPr>
        <xdr:cNvSpPr>
          <a:spLocks noChangeShapeType="1"/>
        </xdr:cNvSpPr>
      </xdr:nvSpPr>
      <xdr:spPr bwMode="auto">
        <a:xfrm flipH="1">
          <a:off x="1409700" y="89954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559</xdr:row>
      <xdr:rowOff>114300</xdr:rowOff>
    </xdr:from>
    <xdr:to>
      <xdr:col>2</xdr:col>
      <xdr:colOff>57150</xdr:colOff>
      <xdr:row>559</xdr:row>
      <xdr:rowOff>114300</xdr:rowOff>
    </xdr:to>
    <xdr:sp macro="" textlink="">
      <xdr:nvSpPr>
        <xdr:cNvPr id="2167" name="Line 8">
          <a:extLst>
            <a:ext uri="{FF2B5EF4-FFF2-40B4-BE49-F238E27FC236}">
              <a16:creationId xmlns:a16="http://schemas.microsoft.com/office/drawing/2014/main" id="{00000000-0008-0000-0200-000077080000}"/>
            </a:ext>
          </a:extLst>
        </xdr:cNvPr>
        <xdr:cNvSpPr>
          <a:spLocks noChangeShapeType="1"/>
        </xdr:cNvSpPr>
      </xdr:nvSpPr>
      <xdr:spPr bwMode="auto">
        <a:xfrm flipH="1">
          <a:off x="1943100" y="103327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446</xdr:row>
      <xdr:rowOff>114300</xdr:rowOff>
    </xdr:from>
    <xdr:to>
      <xdr:col>2</xdr:col>
      <xdr:colOff>57150</xdr:colOff>
      <xdr:row>446</xdr:row>
      <xdr:rowOff>114300</xdr:rowOff>
    </xdr:to>
    <xdr:sp macro="" textlink="">
      <xdr:nvSpPr>
        <xdr:cNvPr id="2168" name="Line 8">
          <a:extLst>
            <a:ext uri="{FF2B5EF4-FFF2-40B4-BE49-F238E27FC236}">
              <a16:creationId xmlns:a16="http://schemas.microsoft.com/office/drawing/2014/main" id="{00000000-0008-0000-0200-000078080000}"/>
            </a:ext>
          </a:extLst>
        </xdr:cNvPr>
        <xdr:cNvSpPr>
          <a:spLocks noChangeShapeType="1"/>
        </xdr:cNvSpPr>
      </xdr:nvSpPr>
      <xdr:spPr bwMode="auto">
        <a:xfrm flipH="1">
          <a:off x="1943100" y="83953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453</xdr:row>
      <xdr:rowOff>114300</xdr:rowOff>
    </xdr:from>
    <xdr:to>
      <xdr:col>2</xdr:col>
      <xdr:colOff>76200</xdr:colOff>
      <xdr:row>453</xdr:row>
      <xdr:rowOff>114300</xdr:rowOff>
    </xdr:to>
    <xdr:sp macro="" textlink="">
      <xdr:nvSpPr>
        <xdr:cNvPr id="2169" name="Line 8">
          <a:extLst>
            <a:ext uri="{FF2B5EF4-FFF2-40B4-BE49-F238E27FC236}">
              <a16:creationId xmlns:a16="http://schemas.microsoft.com/office/drawing/2014/main" id="{00000000-0008-0000-0200-000079080000}"/>
            </a:ext>
          </a:extLst>
        </xdr:cNvPr>
        <xdr:cNvSpPr>
          <a:spLocks noChangeShapeType="1"/>
        </xdr:cNvSpPr>
      </xdr:nvSpPr>
      <xdr:spPr bwMode="auto">
        <a:xfrm flipH="1">
          <a:off x="1943100" y="85153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481</xdr:row>
      <xdr:rowOff>95250</xdr:rowOff>
    </xdr:from>
    <xdr:to>
      <xdr:col>2</xdr:col>
      <xdr:colOff>38100</xdr:colOff>
      <xdr:row>481</xdr:row>
      <xdr:rowOff>104775</xdr:rowOff>
    </xdr:to>
    <xdr:sp macro="" textlink="">
      <xdr:nvSpPr>
        <xdr:cNvPr id="2170" name="Line 7">
          <a:extLst>
            <a:ext uri="{FF2B5EF4-FFF2-40B4-BE49-F238E27FC236}">
              <a16:creationId xmlns:a16="http://schemas.microsoft.com/office/drawing/2014/main" id="{00000000-0008-0000-0200-00007A080000}"/>
            </a:ext>
          </a:extLst>
        </xdr:cNvPr>
        <xdr:cNvSpPr>
          <a:spLocks noChangeShapeType="1"/>
        </xdr:cNvSpPr>
      </xdr:nvSpPr>
      <xdr:spPr bwMode="auto">
        <a:xfrm flipH="1" flipV="1">
          <a:off x="1409700" y="899350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482</xdr:row>
      <xdr:rowOff>114300</xdr:rowOff>
    </xdr:from>
    <xdr:to>
      <xdr:col>2</xdr:col>
      <xdr:colOff>0</xdr:colOff>
      <xdr:row>482</xdr:row>
      <xdr:rowOff>114300</xdr:rowOff>
    </xdr:to>
    <xdr:sp macro="" textlink="">
      <xdr:nvSpPr>
        <xdr:cNvPr id="2171" name="Line 8">
          <a:extLst>
            <a:ext uri="{FF2B5EF4-FFF2-40B4-BE49-F238E27FC236}">
              <a16:creationId xmlns:a16="http://schemas.microsoft.com/office/drawing/2014/main" id="{00000000-0008-0000-0200-00007B080000}"/>
            </a:ext>
          </a:extLst>
        </xdr:cNvPr>
        <xdr:cNvSpPr>
          <a:spLocks noChangeShapeType="1"/>
        </xdr:cNvSpPr>
      </xdr:nvSpPr>
      <xdr:spPr bwMode="auto">
        <a:xfrm flipH="1">
          <a:off x="1409700" y="90125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359</xdr:row>
      <xdr:rowOff>114300</xdr:rowOff>
    </xdr:from>
    <xdr:to>
      <xdr:col>2</xdr:col>
      <xdr:colOff>76200</xdr:colOff>
      <xdr:row>359</xdr:row>
      <xdr:rowOff>114300</xdr:rowOff>
    </xdr:to>
    <xdr:sp macro="" textlink="">
      <xdr:nvSpPr>
        <xdr:cNvPr id="2172" name="Line 8">
          <a:extLst>
            <a:ext uri="{FF2B5EF4-FFF2-40B4-BE49-F238E27FC236}">
              <a16:creationId xmlns:a16="http://schemas.microsoft.com/office/drawing/2014/main" id="{00000000-0008-0000-0200-00007C080000}"/>
            </a:ext>
          </a:extLst>
        </xdr:cNvPr>
        <xdr:cNvSpPr>
          <a:spLocks noChangeShapeType="1"/>
        </xdr:cNvSpPr>
      </xdr:nvSpPr>
      <xdr:spPr bwMode="auto">
        <a:xfrm flipH="1">
          <a:off x="1943100" y="68770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375</xdr:row>
      <xdr:rowOff>114300</xdr:rowOff>
    </xdr:from>
    <xdr:to>
      <xdr:col>2</xdr:col>
      <xdr:colOff>0</xdr:colOff>
      <xdr:row>375</xdr:row>
      <xdr:rowOff>114300</xdr:rowOff>
    </xdr:to>
    <xdr:sp macro="" textlink="">
      <xdr:nvSpPr>
        <xdr:cNvPr id="2173" name="Line 8">
          <a:extLst>
            <a:ext uri="{FF2B5EF4-FFF2-40B4-BE49-F238E27FC236}">
              <a16:creationId xmlns:a16="http://schemas.microsoft.com/office/drawing/2014/main" id="{00000000-0008-0000-0200-00007D080000}"/>
            </a:ext>
          </a:extLst>
        </xdr:cNvPr>
        <xdr:cNvSpPr>
          <a:spLocks noChangeShapeType="1"/>
        </xdr:cNvSpPr>
      </xdr:nvSpPr>
      <xdr:spPr bwMode="auto">
        <a:xfrm flipH="1">
          <a:off x="1409700" y="71513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404</xdr:row>
      <xdr:rowOff>114300</xdr:rowOff>
    </xdr:from>
    <xdr:to>
      <xdr:col>2</xdr:col>
      <xdr:colOff>76200</xdr:colOff>
      <xdr:row>404</xdr:row>
      <xdr:rowOff>114300</xdr:rowOff>
    </xdr:to>
    <xdr:sp macro="" textlink="">
      <xdr:nvSpPr>
        <xdr:cNvPr id="2174" name="Line 8">
          <a:extLst>
            <a:ext uri="{FF2B5EF4-FFF2-40B4-BE49-F238E27FC236}">
              <a16:creationId xmlns:a16="http://schemas.microsoft.com/office/drawing/2014/main" id="{00000000-0008-0000-0200-00007E080000}"/>
            </a:ext>
          </a:extLst>
        </xdr:cNvPr>
        <xdr:cNvSpPr>
          <a:spLocks noChangeShapeType="1"/>
        </xdr:cNvSpPr>
      </xdr:nvSpPr>
      <xdr:spPr bwMode="auto">
        <a:xfrm flipH="1">
          <a:off x="1485900" y="76485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338</xdr:row>
      <xdr:rowOff>114300</xdr:rowOff>
    </xdr:from>
    <xdr:to>
      <xdr:col>2</xdr:col>
      <xdr:colOff>76200</xdr:colOff>
      <xdr:row>338</xdr:row>
      <xdr:rowOff>114300</xdr:rowOff>
    </xdr:to>
    <xdr:sp macro="" textlink="">
      <xdr:nvSpPr>
        <xdr:cNvPr id="2175" name="Line 8">
          <a:extLst>
            <a:ext uri="{FF2B5EF4-FFF2-40B4-BE49-F238E27FC236}">
              <a16:creationId xmlns:a16="http://schemas.microsoft.com/office/drawing/2014/main" id="{00000000-0008-0000-0200-00007F080000}"/>
            </a:ext>
          </a:extLst>
        </xdr:cNvPr>
        <xdr:cNvSpPr>
          <a:spLocks noChangeShapeType="1"/>
        </xdr:cNvSpPr>
      </xdr:nvSpPr>
      <xdr:spPr bwMode="auto">
        <a:xfrm flipH="1">
          <a:off x="1485900" y="65065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404</xdr:row>
      <xdr:rowOff>114300</xdr:rowOff>
    </xdr:from>
    <xdr:to>
      <xdr:col>2</xdr:col>
      <xdr:colOff>76200</xdr:colOff>
      <xdr:row>404</xdr:row>
      <xdr:rowOff>114300</xdr:rowOff>
    </xdr:to>
    <xdr:sp macro="" textlink="">
      <xdr:nvSpPr>
        <xdr:cNvPr id="2176" name="Line 8">
          <a:extLst>
            <a:ext uri="{FF2B5EF4-FFF2-40B4-BE49-F238E27FC236}">
              <a16:creationId xmlns:a16="http://schemas.microsoft.com/office/drawing/2014/main" id="{00000000-0008-0000-0200-000080080000}"/>
            </a:ext>
          </a:extLst>
        </xdr:cNvPr>
        <xdr:cNvSpPr>
          <a:spLocks noChangeShapeType="1"/>
        </xdr:cNvSpPr>
      </xdr:nvSpPr>
      <xdr:spPr bwMode="auto">
        <a:xfrm flipH="1">
          <a:off x="1485900" y="76485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338</xdr:row>
      <xdr:rowOff>114300</xdr:rowOff>
    </xdr:from>
    <xdr:to>
      <xdr:col>2</xdr:col>
      <xdr:colOff>76200</xdr:colOff>
      <xdr:row>338</xdr:row>
      <xdr:rowOff>114300</xdr:rowOff>
    </xdr:to>
    <xdr:sp macro="" textlink="">
      <xdr:nvSpPr>
        <xdr:cNvPr id="2177" name="Line 8">
          <a:extLst>
            <a:ext uri="{FF2B5EF4-FFF2-40B4-BE49-F238E27FC236}">
              <a16:creationId xmlns:a16="http://schemas.microsoft.com/office/drawing/2014/main" id="{00000000-0008-0000-0200-000081080000}"/>
            </a:ext>
          </a:extLst>
        </xdr:cNvPr>
        <xdr:cNvSpPr>
          <a:spLocks noChangeShapeType="1"/>
        </xdr:cNvSpPr>
      </xdr:nvSpPr>
      <xdr:spPr bwMode="auto">
        <a:xfrm flipH="1">
          <a:off x="1485900" y="65065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76200</xdr:colOff>
      <xdr:row>330</xdr:row>
      <xdr:rowOff>114300</xdr:rowOff>
    </xdr:to>
    <xdr:sp macro="" textlink="">
      <xdr:nvSpPr>
        <xdr:cNvPr id="2178" name="Line 8">
          <a:extLst>
            <a:ext uri="{FF2B5EF4-FFF2-40B4-BE49-F238E27FC236}">
              <a16:creationId xmlns:a16="http://schemas.microsoft.com/office/drawing/2014/main" id="{00000000-0008-0000-0200-000082080000}"/>
            </a:ext>
          </a:extLst>
        </xdr:cNvPr>
        <xdr:cNvSpPr>
          <a:spLocks noChangeShapeType="1"/>
        </xdr:cNvSpPr>
      </xdr:nvSpPr>
      <xdr:spPr bwMode="auto">
        <a:xfrm flipH="1">
          <a:off x="1485900" y="63617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114300</xdr:rowOff>
    </xdr:from>
    <xdr:to>
      <xdr:col>2</xdr:col>
      <xdr:colOff>0</xdr:colOff>
      <xdr:row>361</xdr:row>
      <xdr:rowOff>114300</xdr:rowOff>
    </xdr:to>
    <xdr:sp macro="" textlink="">
      <xdr:nvSpPr>
        <xdr:cNvPr id="2179" name="Line 8">
          <a:extLst>
            <a:ext uri="{FF2B5EF4-FFF2-40B4-BE49-F238E27FC236}">
              <a16:creationId xmlns:a16="http://schemas.microsoft.com/office/drawing/2014/main" id="{00000000-0008-0000-0200-000083080000}"/>
            </a:ext>
          </a:extLst>
        </xdr:cNvPr>
        <xdr:cNvSpPr>
          <a:spLocks noChangeShapeType="1"/>
        </xdr:cNvSpPr>
      </xdr:nvSpPr>
      <xdr:spPr bwMode="auto">
        <a:xfrm flipH="1">
          <a:off x="1409700" y="6911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359</xdr:row>
      <xdr:rowOff>114300</xdr:rowOff>
    </xdr:from>
    <xdr:to>
      <xdr:col>2</xdr:col>
      <xdr:colOff>76200</xdr:colOff>
      <xdr:row>359</xdr:row>
      <xdr:rowOff>114300</xdr:rowOff>
    </xdr:to>
    <xdr:sp macro="" textlink="">
      <xdr:nvSpPr>
        <xdr:cNvPr id="2180" name="Line 8">
          <a:extLst>
            <a:ext uri="{FF2B5EF4-FFF2-40B4-BE49-F238E27FC236}">
              <a16:creationId xmlns:a16="http://schemas.microsoft.com/office/drawing/2014/main" id="{00000000-0008-0000-0200-000084080000}"/>
            </a:ext>
          </a:extLst>
        </xdr:cNvPr>
        <xdr:cNvSpPr>
          <a:spLocks noChangeShapeType="1"/>
        </xdr:cNvSpPr>
      </xdr:nvSpPr>
      <xdr:spPr bwMode="auto">
        <a:xfrm flipH="1">
          <a:off x="1943100" y="68770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375</xdr:row>
      <xdr:rowOff>114300</xdr:rowOff>
    </xdr:from>
    <xdr:to>
      <xdr:col>2</xdr:col>
      <xdr:colOff>0</xdr:colOff>
      <xdr:row>375</xdr:row>
      <xdr:rowOff>114300</xdr:rowOff>
    </xdr:to>
    <xdr:sp macro="" textlink="">
      <xdr:nvSpPr>
        <xdr:cNvPr id="2181" name="Line 8">
          <a:extLst>
            <a:ext uri="{FF2B5EF4-FFF2-40B4-BE49-F238E27FC236}">
              <a16:creationId xmlns:a16="http://schemas.microsoft.com/office/drawing/2014/main" id="{00000000-0008-0000-0200-000085080000}"/>
            </a:ext>
          </a:extLst>
        </xdr:cNvPr>
        <xdr:cNvSpPr>
          <a:spLocks noChangeShapeType="1"/>
        </xdr:cNvSpPr>
      </xdr:nvSpPr>
      <xdr:spPr bwMode="auto">
        <a:xfrm flipH="1">
          <a:off x="1409700" y="71513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359</xdr:row>
      <xdr:rowOff>114300</xdr:rowOff>
    </xdr:from>
    <xdr:to>
      <xdr:col>2</xdr:col>
      <xdr:colOff>76200</xdr:colOff>
      <xdr:row>359</xdr:row>
      <xdr:rowOff>114300</xdr:rowOff>
    </xdr:to>
    <xdr:sp macro="" textlink="">
      <xdr:nvSpPr>
        <xdr:cNvPr id="2182" name="Line 8">
          <a:extLst>
            <a:ext uri="{FF2B5EF4-FFF2-40B4-BE49-F238E27FC236}">
              <a16:creationId xmlns:a16="http://schemas.microsoft.com/office/drawing/2014/main" id="{00000000-0008-0000-0200-000086080000}"/>
            </a:ext>
          </a:extLst>
        </xdr:cNvPr>
        <xdr:cNvSpPr>
          <a:spLocks noChangeShapeType="1"/>
        </xdr:cNvSpPr>
      </xdr:nvSpPr>
      <xdr:spPr bwMode="auto">
        <a:xfrm flipH="1">
          <a:off x="1943100" y="68770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375</xdr:row>
      <xdr:rowOff>114300</xdr:rowOff>
    </xdr:from>
    <xdr:to>
      <xdr:col>2</xdr:col>
      <xdr:colOff>0</xdr:colOff>
      <xdr:row>375</xdr:row>
      <xdr:rowOff>114300</xdr:rowOff>
    </xdr:to>
    <xdr:sp macro="" textlink="">
      <xdr:nvSpPr>
        <xdr:cNvPr id="2183" name="Line 8">
          <a:extLst>
            <a:ext uri="{FF2B5EF4-FFF2-40B4-BE49-F238E27FC236}">
              <a16:creationId xmlns:a16="http://schemas.microsoft.com/office/drawing/2014/main" id="{00000000-0008-0000-0200-000087080000}"/>
            </a:ext>
          </a:extLst>
        </xdr:cNvPr>
        <xdr:cNvSpPr>
          <a:spLocks noChangeShapeType="1"/>
        </xdr:cNvSpPr>
      </xdr:nvSpPr>
      <xdr:spPr bwMode="auto">
        <a:xfrm flipH="1">
          <a:off x="1409700" y="71513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404</xdr:row>
      <xdr:rowOff>114300</xdr:rowOff>
    </xdr:from>
    <xdr:to>
      <xdr:col>2</xdr:col>
      <xdr:colOff>76200</xdr:colOff>
      <xdr:row>404</xdr:row>
      <xdr:rowOff>114300</xdr:rowOff>
    </xdr:to>
    <xdr:sp macro="" textlink="">
      <xdr:nvSpPr>
        <xdr:cNvPr id="2184" name="Line 8">
          <a:extLst>
            <a:ext uri="{FF2B5EF4-FFF2-40B4-BE49-F238E27FC236}">
              <a16:creationId xmlns:a16="http://schemas.microsoft.com/office/drawing/2014/main" id="{00000000-0008-0000-0200-000088080000}"/>
            </a:ext>
          </a:extLst>
        </xdr:cNvPr>
        <xdr:cNvSpPr>
          <a:spLocks noChangeShapeType="1"/>
        </xdr:cNvSpPr>
      </xdr:nvSpPr>
      <xdr:spPr bwMode="auto">
        <a:xfrm flipH="1">
          <a:off x="1485900" y="76485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338</xdr:row>
      <xdr:rowOff>114300</xdr:rowOff>
    </xdr:from>
    <xdr:to>
      <xdr:col>2</xdr:col>
      <xdr:colOff>76200</xdr:colOff>
      <xdr:row>338</xdr:row>
      <xdr:rowOff>114300</xdr:rowOff>
    </xdr:to>
    <xdr:sp macro="" textlink="">
      <xdr:nvSpPr>
        <xdr:cNvPr id="2185" name="Line 8">
          <a:extLst>
            <a:ext uri="{FF2B5EF4-FFF2-40B4-BE49-F238E27FC236}">
              <a16:creationId xmlns:a16="http://schemas.microsoft.com/office/drawing/2014/main" id="{00000000-0008-0000-0200-000089080000}"/>
            </a:ext>
          </a:extLst>
        </xdr:cNvPr>
        <xdr:cNvSpPr>
          <a:spLocks noChangeShapeType="1"/>
        </xdr:cNvSpPr>
      </xdr:nvSpPr>
      <xdr:spPr bwMode="auto">
        <a:xfrm flipH="1">
          <a:off x="1485900" y="65065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404</xdr:row>
      <xdr:rowOff>114300</xdr:rowOff>
    </xdr:from>
    <xdr:to>
      <xdr:col>2</xdr:col>
      <xdr:colOff>76200</xdr:colOff>
      <xdr:row>404</xdr:row>
      <xdr:rowOff>114300</xdr:rowOff>
    </xdr:to>
    <xdr:sp macro="" textlink="">
      <xdr:nvSpPr>
        <xdr:cNvPr id="2186" name="Line 8">
          <a:extLst>
            <a:ext uri="{FF2B5EF4-FFF2-40B4-BE49-F238E27FC236}">
              <a16:creationId xmlns:a16="http://schemas.microsoft.com/office/drawing/2014/main" id="{00000000-0008-0000-0200-00008A080000}"/>
            </a:ext>
          </a:extLst>
        </xdr:cNvPr>
        <xdr:cNvSpPr>
          <a:spLocks noChangeShapeType="1"/>
        </xdr:cNvSpPr>
      </xdr:nvSpPr>
      <xdr:spPr bwMode="auto">
        <a:xfrm flipH="1">
          <a:off x="1485900" y="76485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338</xdr:row>
      <xdr:rowOff>114300</xdr:rowOff>
    </xdr:from>
    <xdr:to>
      <xdr:col>2</xdr:col>
      <xdr:colOff>76200</xdr:colOff>
      <xdr:row>338</xdr:row>
      <xdr:rowOff>114300</xdr:rowOff>
    </xdr:to>
    <xdr:sp macro="" textlink="">
      <xdr:nvSpPr>
        <xdr:cNvPr id="2187" name="Line 8">
          <a:extLst>
            <a:ext uri="{FF2B5EF4-FFF2-40B4-BE49-F238E27FC236}">
              <a16:creationId xmlns:a16="http://schemas.microsoft.com/office/drawing/2014/main" id="{00000000-0008-0000-0200-00008B080000}"/>
            </a:ext>
          </a:extLst>
        </xdr:cNvPr>
        <xdr:cNvSpPr>
          <a:spLocks noChangeShapeType="1"/>
        </xdr:cNvSpPr>
      </xdr:nvSpPr>
      <xdr:spPr bwMode="auto">
        <a:xfrm flipH="1">
          <a:off x="1485900" y="65065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76200</xdr:colOff>
      <xdr:row>330</xdr:row>
      <xdr:rowOff>114300</xdr:rowOff>
    </xdr:to>
    <xdr:sp macro="" textlink="">
      <xdr:nvSpPr>
        <xdr:cNvPr id="2188" name="Line 8">
          <a:extLst>
            <a:ext uri="{FF2B5EF4-FFF2-40B4-BE49-F238E27FC236}">
              <a16:creationId xmlns:a16="http://schemas.microsoft.com/office/drawing/2014/main" id="{00000000-0008-0000-0200-00008C080000}"/>
            </a:ext>
          </a:extLst>
        </xdr:cNvPr>
        <xdr:cNvSpPr>
          <a:spLocks noChangeShapeType="1"/>
        </xdr:cNvSpPr>
      </xdr:nvSpPr>
      <xdr:spPr bwMode="auto">
        <a:xfrm flipH="1">
          <a:off x="1485900" y="63617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114300</xdr:rowOff>
    </xdr:from>
    <xdr:to>
      <xdr:col>2</xdr:col>
      <xdr:colOff>0</xdr:colOff>
      <xdr:row>361</xdr:row>
      <xdr:rowOff>114300</xdr:rowOff>
    </xdr:to>
    <xdr:sp macro="" textlink="">
      <xdr:nvSpPr>
        <xdr:cNvPr id="2189" name="Line 8">
          <a:extLst>
            <a:ext uri="{FF2B5EF4-FFF2-40B4-BE49-F238E27FC236}">
              <a16:creationId xmlns:a16="http://schemas.microsoft.com/office/drawing/2014/main" id="{00000000-0008-0000-0200-00008D080000}"/>
            </a:ext>
          </a:extLst>
        </xdr:cNvPr>
        <xdr:cNvSpPr>
          <a:spLocks noChangeShapeType="1"/>
        </xdr:cNvSpPr>
      </xdr:nvSpPr>
      <xdr:spPr bwMode="auto">
        <a:xfrm flipH="1">
          <a:off x="1409700" y="6911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359</xdr:row>
      <xdr:rowOff>114300</xdr:rowOff>
    </xdr:from>
    <xdr:to>
      <xdr:col>2</xdr:col>
      <xdr:colOff>76200</xdr:colOff>
      <xdr:row>359</xdr:row>
      <xdr:rowOff>114300</xdr:rowOff>
    </xdr:to>
    <xdr:sp macro="" textlink="">
      <xdr:nvSpPr>
        <xdr:cNvPr id="2190" name="Line 8">
          <a:extLst>
            <a:ext uri="{FF2B5EF4-FFF2-40B4-BE49-F238E27FC236}">
              <a16:creationId xmlns:a16="http://schemas.microsoft.com/office/drawing/2014/main" id="{00000000-0008-0000-0200-00008E080000}"/>
            </a:ext>
          </a:extLst>
        </xdr:cNvPr>
        <xdr:cNvSpPr>
          <a:spLocks noChangeShapeType="1"/>
        </xdr:cNvSpPr>
      </xdr:nvSpPr>
      <xdr:spPr bwMode="auto">
        <a:xfrm flipH="1">
          <a:off x="1943100" y="68770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375</xdr:row>
      <xdr:rowOff>114300</xdr:rowOff>
    </xdr:from>
    <xdr:to>
      <xdr:col>2</xdr:col>
      <xdr:colOff>0</xdr:colOff>
      <xdr:row>375</xdr:row>
      <xdr:rowOff>114300</xdr:rowOff>
    </xdr:to>
    <xdr:sp macro="" textlink="">
      <xdr:nvSpPr>
        <xdr:cNvPr id="2191" name="Line 8">
          <a:extLst>
            <a:ext uri="{FF2B5EF4-FFF2-40B4-BE49-F238E27FC236}">
              <a16:creationId xmlns:a16="http://schemas.microsoft.com/office/drawing/2014/main" id="{00000000-0008-0000-0200-00008F080000}"/>
            </a:ext>
          </a:extLst>
        </xdr:cNvPr>
        <xdr:cNvSpPr>
          <a:spLocks noChangeShapeType="1"/>
        </xdr:cNvSpPr>
      </xdr:nvSpPr>
      <xdr:spPr bwMode="auto">
        <a:xfrm flipH="1">
          <a:off x="1409700" y="71513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359</xdr:row>
      <xdr:rowOff>114300</xdr:rowOff>
    </xdr:from>
    <xdr:to>
      <xdr:col>2</xdr:col>
      <xdr:colOff>76200</xdr:colOff>
      <xdr:row>359</xdr:row>
      <xdr:rowOff>114300</xdr:rowOff>
    </xdr:to>
    <xdr:sp macro="" textlink="">
      <xdr:nvSpPr>
        <xdr:cNvPr id="2192" name="Line 8">
          <a:extLst>
            <a:ext uri="{FF2B5EF4-FFF2-40B4-BE49-F238E27FC236}">
              <a16:creationId xmlns:a16="http://schemas.microsoft.com/office/drawing/2014/main" id="{00000000-0008-0000-0200-000090080000}"/>
            </a:ext>
          </a:extLst>
        </xdr:cNvPr>
        <xdr:cNvSpPr>
          <a:spLocks noChangeShapeType="1"/>
        </xdr:cNvSpPr>
      </xdr:nvSpPr>
      <xdr:spPr bwMode="auto">
        <a:xfrm flipH="1">
          <a:off x="1943100" y="68770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375</xdr:row>
      <xdr:rowOff>114300</xdr:rowOff>
    </xdr:from>
    <xdr:to>
      <xdr:col>2</xdr:col>
      <xdr:colOff>0</xdr:colOff>
      <xdr:row>375</xdr:row>
      <xdr:rowOff>114300</xdr:rowOff>
    </xdr:to>
    <xdr:sp macro="" textlink="">
      <xdr:nvSpPr>
        <xdr:cNvPr id="2193" name="Line 8">
          <a:extLst>
            <a:ext uri="{FF2B5EF4-FFF2-40B4-BE49-F238E27FC236}">
              <a16:creationId xmlns:a16="http://schemas.microsoft.com/office/drawing/2014/main" id="{00000000-0008-0000-0200-000091080000}"/>
            </a:ext>
          </a:extLst>
        </xdr:cNvPr>
        <xdr:cNvSpPr>
          <a:spLocks noChangeShapeType="1"/>
        </xdr:cNvSpPr>
      </xdr:nvSpPr>
      <xdr:spPr bwMode="auto">
        <a:xfrm flipH="1">
          <a:off x="1409700" y="71513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404</xdr:row>
      <xdr:rowOff>114300</xdr:rowOff>
    </xdr:from>
    <xdr:to>
      <xdr:col>2</xdr:col>
      <xdr:colOff>76200</xdr:colOff>
      <xdr:row>404</xdr:row>
      <xdr:rowOff>114300</xdr:rowOff>
    </xdr:to>
    <xdr:sp macro="" textlink="">
      <xdr:nvSpPr>
        <xdr:cNvPr id="2194" name="Line 8">
          <a:extLst>
            <a:ext uri="{FF2B5EF4-FFF2-40B4-BE49-F238E27FC236}">
              <a16:creationId xmlns:a16="http://schemas.microsoft.com/office/drawing/2014/main" id="{00000000-0008-0000-0200-000092080000}"/>
            </a:ext>
          </a:extLst>
        </xdr:cNvPr>
        <xdr:cNvSpPr>
          <a:spLocks noChangeShapeType="1"/>
        </xdr:cNvSpPr>
      </xdr:nvSpPr>
      <xdr:spPr bwMode="auto">
        <a:xfrm flipH="1">
          <a:off x="1485900" y="76485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338</xdr:row>
      <xdr:rowOff>114300</xdr:rowOff>
    </xdr:from>
    <xdr:to>
      <xdr:col>2</xdr:col>
      <xdr:colOff>76200</xdr:colOff>
      <xdr:row>338</xdr:row>
      <xdr:rowOff>114300</xdr:rowOff>
    </xdr:to>
    <xdr:sp macro="" textlink="">
      <xdr:nvSpPr>
        <xdr:cNvPr id="2195" name="Line 8">
          <a:extLst>
            <a:ext uri="{FF2B5EF4-FFF2-40B4-BE49-F238E27FC236}">
              <a16:creationId xmlns:a16="http://schemas.microsoft.com/office/drawing/2014/main" id="{00000000-0008-0000-0200-000093080000}"/>
            </a:ext>
          </a:extLst>
        </xdr:cNvPr>
        <xdr:cNvSpPr>
          <a:spLocks noChangeShapeType="1"/>
        </xdr:cNvSpPr>
      </xdr:nvSpPr>
      <xdr:spPr bwMode="auto">
        <a:xfrm flipH="1">
          <a:off x="1485900" y="65065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404</xdr:row>
      <xdr:rowOff>114300</xdr:rowOff>
    </xdr:from>
    <xdr:to>
      <xdr:col>2</xdr:col>
      <xdr:colOff>76200</xdr:colOff>
      <xdr:row>404</xdr:row>
      <xdr:rowOff>114300</xdr:rowOff>
    </xdr:to>
    <xdr:sp macro="" textlink="">
      <xdr:nvSpPr>
        <xdr:cNvPr id="2196" name="Line 8">
          <a:extLst>
            <a:ext uri="{FF2B5EF4-FFF2-40B4-BE49-F238E27FC236}">
              <a16:creationId xmlns:a16="http://schemas.microsoft.com/office/drawing/2014/main" id="{00000000-0008-0000-0200-000094080000}"/>
            </a:ext>
          </a:extLst>
        </xdr:cNvPr>
        <xdr:cNvSpPr>
          <a:spLocks noChangeShapeType="1"/>
        </xdr:cNvSpPr>
      </xdr:nvSpPr>
      <xdr:spPr bwMode="auto">
        <a:xfrm flipH="1">
          <a:off x="1485900" y="76485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338</xdr:row>
      <xdr:rowOff>114300</xdr:rowOff>
    </xdr:from>
    <xdr:to>
      <xdr:col>2</xdr:col>
      <xdr:colOff>76200</xdr:colOff>
      <xdr:row>338</xdr:row>
      <xdr:rowOff>114300</xdr:rowOff>
    </xdr:to>
    <xdr:sp macro="" textlink="">
      <xdr:nvSpPr>
        <xdr:cNvPr id="2197" name="Line 8">
          <a:extLst>
            <a:ext uri="{FF2B5EF4-FFF2-40B4-BE49-F238E27FC236}">
              <a16:creationId xmlns:a16="http://schemas.microsoft.com/office/drawing/2014/main" id="{00000000-0008-0000-0200-000095080000}"/>
            </a:ext>
          </a:extLst>
        </xdr:cNvPr>
        <xdr:cNvSpPr>
          <a:spLocks noChangeShapeType="1"/>
        </xdr:cNvSpPr>
      </xdr:nvSpPr>
      <xdr:spPr bwMode="auto">
        <a:xfrm flipH="1">
          <a:off x="1485900" y="65065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76200</xdr:colOff>
      <xdr:row>330</xdr:row>
      <xdr:rowOff>114300</xdr:rowOff>
    </xdr:to>
    <xdr:sp macro="" textlink="">
      <xdr:nvSpPr>
        <xdr:cNvPr id="2198" name="Line 8">
          <a:extLst>
            <a:ext uri="{FF2B5EF4-FFF2-40B4-BE49-F238E27FC236}">
              <a16:creationId xmlns:a16="http://schemas.microsoft.com/office/drawing/2014/main" id="{00000000-0008-0000-0200-000096080000}"/>
            </a:ext>
          </a:extLst>
        </xdr:cNvPr>
        <xdr:cNvSpPr>
          <a:spLocks noChangeShapeType="1"/>
        </xdr:cNvSpPr>
      </xdr:nvSpPr>
      <xdr:spPr bwMode="auto">
        <a:xfrm flipH="1">
          <a:off x="1485900" y="63617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114300</xdr:rowOff>
    </xdr:from>
    <xdr:to>
      <xdr:col>2</xdr:col>
      <xdr:colOff>0</xdr:colOff>
      <xdr:row>361</xdr:row>
      <xdr:rowOff>114300</xdr:rowOff>
    </xdr:to>
    <xdr:sp macro="" textlink="">
      <xdr:nvSpPr>
        <xdr:cNvPr id="2199" name="Line 8">
          <a:extLst>
            <a:ext uri="{FF2B5EF4-FFF2-40B4-BE49-F238E27FC236}">
              <a16:creationId xmlns:a16="http://schemas.microsoft.com/office/drawing/2014/main" id="{00000000-0008-0000-0200-000097080000}"/>
            </a:ext>
          </a:extLst>
        </xdr:cNvPr>
        <xdr:cNvSpPr>
          <a:spLocks noChangeShapeType="1"/>
        </xdr:cNvSpPr>
      </xdr:nvSpPr>
      <xdr:spPr bwMode="auto">
        <a:xfrm flipH="1">
          <a:off x="1409700" y="6911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359</xdr:row>
      <xdr:rowOff>114300</xdr:rowOff>
    </xdr:from>
    <xdr:to>
      <xdr:col>2</xdr:col>
      <xdr:colOff>76200</xdr:colOff>
      <xdr:row>359</xdr:row>
      <xdr:rowOff>114300</xdr:rowOff>
    </xdr:to>
    <xdr:sp macro="" textlink="">
      <xdr:nvSpPr>
        <xdr:cNvPr id="2200" name="Line 8">
          <a:extLst>
            <a:ext uri="{FF2B5EF4-FFF2-40B4-BE49-F238E27FC236}">
              <a16:creationId xmlns:a16="http://schemas.microsoft.com/office/drawing/2014/main" id="{00000000-0008-0000-0200-000098080000}"/>
            </a:ext>
          </a:extLst>
        </xdr:cNvPr>
        <xdr:cNvSpPr>
          <a:spLocks noChangeShapeType="1"/>
        </xdr:cNvSpPr>
      </xdr:nvSpPr>
      <xdr:spPr bwMode="auto">
        <a:xfrm flipH="1">
          <a:off x="1943100" y="68770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375</xdr:row>
      <xdr:rowOff>114300</xdr:rowOff>
    </xdr:from>
    <xdr:to>
      <xdr:col>2</xdr:col>
      <xdr:colOff>0</xdr:colOff>
      <xdr:row>375</xdr:row>
      <xdr:rowOff>114300</xdr:rowOff>
    </xdr:to>
    <xdr:sp macro="" textlink="">
      <xdr:nvSpPr>
        <xdr:cNvPr id="2201" name="Line 8">
          <a:extLst>
            <a:ext uri="{FF2B5EF4-FFF2-40B4-BE49-F238E27FC236}">
              <a16:creationId xmlns:a16="http://schemas.microsoft.com/office/drawing/2014/main" id="{00000000-0008-0000-0200-000099080000}"/>
            </a:ext>
          </a:extLst>
        </xdr:cNvPr>
        <xdr:cNvSpPr>
          <a:spLocks noChangeShapeType="1"/>
        </xdr:cNvSpPr>
      </xdr:nvSpPr>
      <xdr:spPr bwMode="auto">
        <a:xfrm flipH="1">
          <a:off x="1409700" y="71513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411</xdr:row>
      <xdr:rowOff>114300</xdr:rowOff>
    </xdr:from>
    <xdr:to>
      <xdr:col>2</xdr:col>
      <xdr:colOff>19050</xdr:colOff>
      <xdr:row>411</xdr:row>
      <xdr:rowOff>114300</xdr:rowOff>
    </xdr:to>
    <xdr:sp macro="" textlink="">
      <xdr:nvSpPr>
        <xdr:cNvPr id="2202" name="Line 8">
          <a:extLst>
            <a:ext uri="{FF2B5EF4-FFF2-40B4-BE49-F238E27FC236}">
              <a16:creationId xmlns:a16="http://schemas.microsoft.com/office/drawing/2014/main" id="{00000000-0008-0000-0200-00009A080000}"/>
            </a:ext>
          </a:extLst>
        </xdr:cNvPr>
        <xdr:cNvSpPr>
          <a:spLocks noChangeShapeType="1"/>
        </xdr:cNvSpPr>
      </xdr:nvSpPr>
      <xdr:spPr bwMode="auto">
        <a:xfrm flipH="1">
          <a:off x="1343025" y="776859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439</xdr:row>
      <xdr:rowOff>95250</xdr:rowOff>
    </xdr:from>
    <xdr:to>
      <xdr:col>2</xdr:col>
      <xdr:colOff>9525</xdr:colOff>
      <xdr:row>439</xdr:row>
      <xdr:rowOff>104775</xdr:rowOff>
    </xdr:to>
    <xdr:sp macro="" textlink="">
      <xdr:nvSpPr>
        <xdr:cNvPr id="2203" name="Line 7">
          <a:extLst>
            <a:ext uri="{FF2B5EF4-FFF2-40B4-BE49-F238E27FC236}">
              <a16:creationId xmlns:a16="http://schemas.microsoft.com/office/drawing/2014/main" id="{00000000-0008-0000-0200-00009B080000}"/>
            </a:ext>
          </a:extLst>
        </xdr:cNvPr>
        <xdr:cNvSpPr>
          <a:spLocks noChangeShapeType="1"/>
        </xdr:cNvSpPr>
      </xdr:nvSpPr>
      <xdr:spPr bwMode="auto">
        <a:xfrm flipH="1" flipV="1">
          <a:off x="1409700" y="827341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440</xdr:row>
      <xdr:rowOff>114300</xdr:rowOff>
    </xdr:from>
    <xdr:to>
      <xdr:col>2</xdr:col>
      <xdr:colOff>0</xdr:colOff>
      <xdr:row>440</xdr:row>
      <xdr:rowOff>114300</xdr:rowOff>
    </xdr:to>
    <xdr:sp macro="" textlink="">
      <xdr:nvSpPr>
        <xdr:cNvPr id="2204" name="Line 8">
          <a:extLst>
            <a:ext uri="{FF2B5EF4-FFF2-40B4-BE49-F238E27FC236}">
              <a16:creationId xmlns:a16="http://schemas.microsoft.com/office/drawing/2014/main" id="{00000000-0008-0000-0200-00009C080000}"/>
            </a:ext>
          </a:extLst>
        </xdr:cNvPr>
        <xdr:cNvSpPr>
          <a:spLocks noChangeShapeType="1"/>
        </xdr:cNvSpPr>
      </xdr:nvSpPr>
      <xdr:spPr bwMode="auto">
        <a:xfrm flipH="1">
          <a:off x="1409700" y="82924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411</xdr:row>
      <xdr:rowOff>114300</xdr:rowOff>
    </xdr:from>
    <xdr:to>
      <xdr:col>2</xdr:col>
      <xdr:colOff>19050</xdr:colOff>
      <xdr:row>411</xdr:row>
      <xdr:rowOff>114300</xdr:rowOff>
    </xdr:to>
    <xdr:sp macro="" textlink="">
      <xdr:nvSpPr>
        <xdr:cNvPr id="2205" name="Line 8">
          <a:extLst>
            <a:ext uri="{FF2B5EF4-FFF2-40B4-BE49-F238E27FC236}">
              <a16:creationId xmlns:a16="http://schemas.microsoft.com/office/drawing/2014/main" id="{00000000-0008-0000-0200-00009D080000}"/>
            </a:ext>
          </a:extLst>
        </xdr:cNvPr>
        <xdr:cNvSpPr>
          <a:spLocks noChangeShapeType="1"/>
        </xdr:cNvSpPr>
      </xdr:nvSpPr>
      <xdr:spPr bwMode="auto">
        <a:xfrm flipH="1">
          <a:off x="1343025" y="776859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439</xdr:row>
      <xdr:rowOff>95250</xdr:rowOff>
    </xdr:from>
    <xdr:to>
      <xdr:col>2</xdr:col>
      <xdr:colOff>9525</xdr:colOff>
      <xdr:row>439</xdr:row>
      <xdr:rowOff>104775</xdr:rowOff>
    </xdr:to>
    <xdr:sp macro="" textlink="">
      <xdr:nvSpPr>
        <xdr:cNvPr id="2206" name="Line 7">
          <a:extLst>
            <a:ext uri="{FF2B5EF4-FFF2-40B4-BE49-F238E27FC236}">
              <a16:creationId xmlns:a16="http://schemas.microsoft.com/office/drawing/2014/main" id="{00000000-0008-0000-0200-00009E080000}"/>
            </a:ext>
          </a:extLst>
        </xdr:cNvPr>
        <xdr:cNvSpPr>
          <a:spLocks noChangeShapeType="1"/>
        </xdr:cNvSpPr>
      </xdr:nvSpPr>
      <xdr:spPr bwMode="auto">
        <a:xfrm flipH="1" flipV="1">
          <a:off x="1409700" y="827341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440</xdr:row>
      <xdr:rowOff>114300</xdr:rowOff>
    </xdr:from>
    <xdr:to>
      <xdr:col>2</xdr:col>
      <xdr:colOff>0</xdr:colOff>
      <xdr:row>440</xdr:row>
      <xdr:rowOff>114300</xdr:rowOff>
    </xdr:to>
    <xdr:sp macro="" textlink="">
      <xdr:nvSpPr>
        <xdr:cNvPr id="2207" name="Line 8">
          <a:extLst>
            <a:ext uri="{FF2B5EF4-FFF2-40B4-BE49-F238E27FC236}">
              <a16:creationId xmlns:a16="http://schemas.microsoft.com/office/drawing/2014/main" id="{00000000-0008-0000-0200-00009F080000}"/>
            </a:ext>
          </a:extLst>
        </xdr:cNvPr>
        <xdr:cNvSpPr>
          <a:spLocks noChangeShapeType="1"/>
        </xdr:cNvSpPr>
      </xdr:nvSpPr>
      <xdr:spPr bwMode="auto">
        <a:xfrm flipH="1">
          <a:off x="1409700" y="82924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436</xdr:row>
      <xdr:rowOff>114300</xdr:rowOff>
    </xdr:from>
    <xdr:to>
      <xdr:col>2</xdr:col>
      <xdr:colOff>19050</xdr:colOff>
      <xdr:row>436</xdr:row>
      <xdr:rowOff>114300</xdr:rowOff>
    </xdr:to>
    <xdr:sp macro="" textlink="">
      <xdr:nvSpPr>
        <xdr:cNvPr id="2208" name="Line 8">
          <a:extLst>
            <a:ext uri="{FF2B5EF4-FFF2-40B4-BE49-F238E27FC236}">
              <a16:creationId xmlns:a16="http://schemas.microsoft.com/office/drawing/2014/main" id="{00000000-0008-0000-0200-0000A0080000}"/>
            </a:ext>
          </a:extLst>
        </xdr:cNvPr>
        <xdr:cNvSpPr>
          <a:spLocks noChangeShapeType="1"/>
        </xdr:cNvSpPr>
      </xdr:nvSpPr>
      <xdr:spPr bwMode="auto">
        <a:xfrm flipH="1">
          <a:off x="1343025" y="822388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463</xdr:row>
      <xdr:rowOff>95250</xdr:rowOff>
    </xdr:from>
    <xdr:to>
      <xdr:col>2</xdr:col>
      <xdr:colOff>9525</xdr:colOff>
      <xdr:row>463</xdr:row>
      <xdr:rowOff>104775</xdr:rowOff>
    </xdr:to>
    <xdr:sp macro="" textlink="">
      <xdr:nvSpPr>
        <xdr:cNvPr id="2209" name="Line 7">
          <a:extLst>
            <a:ext uri="{FF2B5EF4-FFF2-40B4-BE49-F238E27FC236}">
              <a16:creationId xmlns:a16="http://schemas.microsoft.com/office/drawing/2014/main" id="{00000000-0008-0000-0200-0000A1080000}"/>
            </a:ext>
          </a:extLst>
        </xdr:cNvPr>
        <xdr:cNvSpPr>
          <a:spLocks noChangeShapeType="1"/>
        </xdr:cNvSpPr>
      </xdr:nvSpPr>
      <xdr:spPr bwMode="auto">
        <a:xfrm flipH="1" flipV="1">
          <a:off x="1409700" y="868489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464</xdr:row>
      <xdr:rowOff>114300</xdr:rowOff>
    </xdr:from>
    <xdr:to>
      <xdr:col>2</xdr:col>
      <xdr:colOff>0</xdr:colOff>
      <xdr:row>464</xdr:row>
      <xdr:rowOff>114300</xdr:rowOff>
    </xdr:to>
    <xdr:sp macro="" textlink="">
      <xdr:nvSpPr>
        <xdr:cNvPr id="2210" name="Line 8">
          <a:extLst>
            <a:ext uri="{FF2B5EF4-FFF2-40B4-BE49-F238E27FC236}">
              <a16:creationId xmlns:a16="http://schemas.microsoft.com/office/drawing/2014/main" id="{00000000-0008-0000-0200-0000A2080000}"/>
            </a:ext>
          </a:extLst>
        </xdr:cNvPr>
        <xdr:cNvSpPr>
          <a:spLocks noChangeShapeType="1"/>
        </xdr:cNvSpPr>
      </xdr:nvSpPr>
      <xdr:spPr bwMode="auto">
        <a:xfrm flipH="1">
          <a:off x="1409700" y="87039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443</xdr:row>
      <xdr:rowOff>114300</xdr:rowOff>
    </xdr:from>
    <xdr:to>
      <xdr:col>2</xdr:col>
      <xdr:colOff>19050</xdr:colOff>
      <xdr:row>443</xdr:row>
      <xdr:rowOff>114300</xdr:rowOff>
    </xdr:to>
    <xdr:sp macro="" textlink="">
      <xdr:nvSpPr>
        <xdr:cNvPr id="2211" name="Line 8">
          <a:extLst>
            <a:ext uri="{FF2B5EF4-FFF2-40B4-BE49-F238E27FC236}">
              <a16:creationId xmlns:a16="http://schemas.microsoft.com/office/drawing/2014/main" id="{00000000-0008-0000-0200-0000A3080000}"/>
            </a:ext>
          </a:extLst>
        </xdr:cNvPr>
        <xdr:cNvSpPr>
          <a:spLocks noChangeShapeType="1"/>
        </xdr:cNvSpPr>
      </xdr:nvSpPr>
      <xdr:spPr bwMode="auto">
        <a:xfrm flipH="1">
          <a:off x="1343025" y="834390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470</xdr:row>
      <xdr:rowOff>95250</xdr:rowOff>
    </xdr:from>
    <xdr:to>
      <xdr:col>2</xdr:col>
      <xdr:colOff>9525</xdr:colOff>
      <xdr:row>470</xdr:row>
      <xdr:rowOff>104775</xdr:rowOff>
    </xdr:to>
    <xdr:sp macro="" textlink="">
      <xdr:nvSpPr>
        <xdr:cNvPr id="2212" name="Line 7">
          <a:extLst>
            <a:ext uri="{FF2B5EF4-FFF2-40B4-BE49-F238E27FC236}">
              <a16:creationId xmlns:a16="http://schemas.microsoft.com/office/drawing/2014/main" id="{00000000-0008-0000-0200-0000A4080000}"/>
            </a:ext>
          </a:extLst>
        </xdr:cNvPr>
        <xdr:cNvSpPr>
          <a:spLocks noChangeShapeType="1"/>
        </xdr:cNvSpPr>
      </xdr:nvSpPr>
      <xdr:spPr bwMode="auto">
        <a:xfrm flipH="1" flipV="1">
          <a:off x="1409700" y="880491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471</xdr:row>
      <xdr:rowOff>114300</xdr:rowOff>
    </xdr:from>
    <xdr:to>
      <xdr:col>2</xdr:col>
      <xdr:colOff>0</xdr:colOff>
      <xdr:row>471</xdr:row>
      <xdr:rowOff>114300</xdr:rowOff>
    </xdr:to>
    <xdr:sp macro="" textlink="">
      <xdr:nvSpPr>
        <xdr:cNvPr id="2213" name="Line 8">
          <a:extLst>
            <a:ext uri="{FF2B5EF4-FFF2-40B4-BE49-F238E27FC236}">
              <a16:creationId xmlns:a16="http://schemas.microsoft.com/office/drawing/2014/main" id="{00000000-0008-0000-0200-0000A5080000}"/>
            </a:ext>
          </a:extLst>
        </xdr:cNvPr>
        <xdr:cNvSpPr>
          <a:spLocks noChangeShapeType="1"/>
        </xdr:cNvSpPr>
      </xdr:nvSpPr>
      <xdr:spPr bwMode="auto">
        <a:xfrm flipH="1">
          <a:off x="1409700" y="88239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529</xdr:row>
      <xdr:rowOff>104775</xdr:rowOff>
    </xdr:from>
    <xdr:to>
      <xdr:col>2</xdr:col>
      <xdr:colOff>19050</xdr:colOff>
      <xdr:row>529</xdr:row>
      <xdr:rowOff>104775</xdr:rowOff>
    </xdr:to>
    <xdr:sp macro="" textlink="">
      <xdr:nvSpPr>
        <xdr:cNvPr id="2214" name="Line 8">
          <a:extLst>
            <a:ext uri="{FF2B5EF4-FFF2-40B4-BE49-F238E27FC236}">
              <a16:creationId xmlns:a16="http://schemas.microsoft.com/office/drawing/2014/main" id="{00000000-0008-0000-0200-0000A6080000}"/>
            </a:ext>
          </a:extLst>
        </xdr:cNvPr>
        <xdr:cNvSpPr>
          <a:spLocks noChangeShapeType="1"/>
        </xdr:cNvSpPr>
      </xdr:nvSpPr>
      <xdr:spPr bwMode="auto">
        <a:xfrm flipH="1">
          <a:off x="1495425" y="98174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424</xdr:row>
      <xdr:rowOff>114300</xdr:rowOff>
    </xdr:from>
    <xdr:to>
      <xdr:col>2</xdr:col>
      <xdr:colOff>19050</xdr:colOff>
      <xdr:row>424</xdr:row>
      <xdr:rowOff>114300</xdr:rowOff>
    </xdr:to>
    <xdr:sp macro="" textlink="">
      <xdr:nvSpPr>
        <xdr:cNvPr id="2215" name="Line 8">
          <a:extLst>
            <a:ext uri="{FF2B5EF4-FFF2-40B4-BE49-F238E27FC236}">
              <a16:creationId xmlns:a16="http://schemas.microsoft.com/office/drawing/2014/main" id="{00000000-0008-0000-0200-0000A7080000}"/>
            </a:ext>
          </a:extLst>
        </xdr:cNvPr>
        <xdr:cNvSpPr>
          <a:spLocks noChangeShapeType="1"/>
        </xdr:cNvSpPr>
      </xdr:nvSpPr>
      <xdr:spPr bwMode="auto">
        <a:xfrm flipH="1">
          <a:off x="1495425" y="7991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529</xdr:row>
      <xdr:rowOff>104775</xdr:rowOff>
    </xdr:from>
    <xdr:to>
      <xdr:col>2</xdr:col>
      <xdr:colOff>19050</xdr:colOff>
      <xdr:row>529</xdr:row>
      <xdr:rowOff>104775</xdr:rowOff>
    </xdr:to>
    <xdr:sp macro="" textlink="">
      <xdr:nvSpPr>
        <xdr:cNvPr id="2216" name="Line 8">
          <a:extLst>
            <a:ext uri="{FF2B5EF4-FFF2-40B4-BE49-F238E27FC236}">
              <a16:creationId xmlns:a16="http://schemas.microsoft.com/office/drawing/2014/main" id="{00000000-0008-0000-0200-0000A8080000}"/>
            </a:ext>
          </a:extLst>
        </xdr:cNvPr>
        <xdr:cNvSpPr>
          <a:spLocks noChangeShapeType="1"/>
        </xdr:cNvSpPr>
      </xdr:nvSpPr>
      <xdr:spPr bwMode="auto">
        <a:xfrm flipH="1">
          <a:off x="1495425" y="98174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424</xdr:row>
      <xdr:rowOff>114300</xdr:rowOff>
    </xdr:from>
    <xdr:to>
      <xdr:col>2</xdr:col>
      <xdr:colOff>19050</xdr:colOff>
      <xdr:row>424</xdr:row>
      <xdr:rowOff>114300</xdr:rowOff>
    </xdr:to>
    <xdr:sp macro="" textlink="">
      <xdr:nvSpPr>
        <xdr:cNvPr id="2217" name="Line 8">
          <a:extLst>
            <a:ext uri="{FF2B5EF4-FFF2-40B4-BE49-F238E27FC236}">
              <a16:creationId xmlns:a16="http://schemas.microsoft.com/office/drawing/2014/main" id="{00000000-0008-0000-0200-0000A9080000}"/>
            </a:ext>
          </a:extLst>
        </xdr:cNvPr>
        <xdr:cNvSpPr>
          <a:spLocks noChangeShapeType="1"/>
        </xdr:cNvSpPr>
      </xdr:nvSpPr>
      <xdr:spPr bwMode="auto">
        <a:xfrm flipH="1">
          <a:off x="1495425" y="7991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416</xdr:row>
      <xdr:rowOff>114300</xdr:rowOff>
    </xdr:from>
    <xdr:to>
      <xdr:col>2</xdr:col>
      <xdr:colOff>19050</xdr:colOff>
      <xdr:row>416</xdr:row>
      <xdr:rowOff>114300</xdr:rowOff>
    </xdr:to>
    <xdr:sp macro="" textlink="">
      <xdr:nvSpPr>
        <xdr:cNvPr id="2218" name="Line 8">
          <a:extLst>
            <a:ext uri="{FF2B5EF4-FFF2-40B4-BE49-F238E27FC236}">
              <a16:creationId xmlns:a16="http://schemas.microsoft.com/office/drawing/2014/main" id="{00000000-0008-0000-0200-0000AA080000}"/>
            </a:ext>
          </a:extLst>
        </xdr:cNvPr>
        <xdr:cNvSpPr>
          <a:spLocks noChangeShapeType="1"/>
        </xdr:cNvSpPr>
      </xdr:nvSpPr>
      <xdr:spPr bwMode="auto">
        <a:xfrm flipH="1">
          <a:off x="1495425" y="78543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444</xdr:row>
      <xdr:rowOff>95250</xdr:rowOff>
    </xdr:from>
    <xdr:to>
      <xdr:col>2</xdr:col>
      <xdr:colOff>9525</xdr:colOff>
      <xdr:row>444</xdr:row>
      <xdr:rowOff>104775</xdr:rowOff>
    </xdr:to>
    <xdr:sp macro="" textlink="">
      <xdr:nvSpPr>
        <xdr:cNvPr id="2219" name="Line 7">
          <a:extLst>
            <a:ext uri="{FF2B5EF4-FFF2-40B4-BE49-F238E27FC236}">
              <a16:creationId xmlns:a16="http://schemas.microsoft.com/office/drawing/2014/main" id="{00000000-0008-0000-0200-0000AB080000}"/>
            </a:ext>
          </a:extLst>
        </xdr:cNvPr>
        <xdr:cNvSpPr>
          <a:spLocks noChangeShapeType="1"/>
        </xdr:cNvSpPr>
      </xdr:nvSpPr>
      <xdr:spPr bwMode="auto">
        <a:xfrm flipH="1" flipV="1">
          <a:off x="1409700" y="835914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445</xdr:row>
      <xdr:rowOff>114300</xdr:rowOff>
    </xdr:from>
    <xdr:to>
      <xdr:col>2</xdr:col>
      <xdr:colOff>0</xdr:colOff>
      <xdr:row>445</xdr:row>
      <xdr:rowOff>114300</xdr:rowOff>
    </xdr:to>
    <xdr:sp macro="" textlink="">
      <xdr:nvSpPr>
        <xdr:cNvPr id="2220" name="Line 8">
          <a:extLst>
            <a:ext uri="{FF2B5EF4-FFF2-40B4-BE49-F238E27FC236}">
              <a16:creationId xmlns:a16="http://schemas.microsoft.com/office/drawing/2014/main" id="{00000000-0008-0000-0200-0000AC080000}"/>
            </a:ext>
          </a:extLst>
        </xdr:cNvPr>
        <xdr:cNvSpPr>
          <a:spLocks noChangeShapeType="1"/>
        </xdr:cNvSpPr>
      </xdr:nvSpPr>
      <xdr:spPr bwMode="auto">
        <a:xfrm flipH="1">
          <a:off x="1409700" y="83781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443</xdr:row>
      <xdr:rowOff>114300</xdr:rowOff>
    </xdr:from>
    <xdr:to>
      <xdr:col>2</xdr:col>
      <xdr:colOff>19050</xdr:colOff>
      <xdr:row>443</xdr:row>
      <xdr:rowOff>114300</xdr:rowOff>
    </xdr:to>
    <xdr:sp macro="" textlink="">
      <xdr:nvSpPr>
        <xdr:cNvPr id="2221" name="Line 8">
          <a:extLst>
            <a:ext uri="{FF2B5EF4-FFF2-40B4-BE49-F238E27FC236}">
              <a16:creationId xmlns:a16="http://schemas.microsoft.com/office/drawing/2014/main" id="{00000000-0008-0000-0200-0000AD080000}"/>
            </a:ext>
          </a:extLst>
        </xdr:cNvPr>
        <xdr:cNvSpPr>
          <a:spLocks noChangeShapeType="1"/>
        </xdr:cNvSpPr>
      </xdr:nvSpPr>
      <xdr:spPr bwMode="auto">
        <a:xfrm flipH="1">
          <a:off x="1343025" y="834390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470</xdr:row>
      <xdr:rowOff>95250</xdr:rowOff>
    </xdr:from>
    <xdr:to>
      <xdr:col>2</xdr:col>
      <xdr:colOff>9525</xdr:colOff>
      <xdr:row>470</xdr:row>
      <xdr:rowOff>104775</xdr:rowOff>
    </xdr:to>
    <xdr:sp macro="" textlink="">
      <xdr:nvSpPr>
        <xdr:cNvPr id="2222" name="Line 7">
          <a:extLst>
            <a:ext uri="{FF2B5EF4-FFF2-40B4-BE49-F238E27FC236}">
              <a16:creationId xmlns:a16="http://schemas.microsoft.com/office/drawing/2014/main" id="{00000000-0008-0000-0200-0000AE080000}"/>
            </a:ext>
          </a:extLst>
        </xdr:cNvPr>
        <xdr:cNvSpPr>
          <a:spLocks noChangeShapeType="1"/>
        </xdr:cNvSpPr>
      </xdr:nvSpPr>
      <xdr:spPr bwMode="auto">
        <a:xfrm flipH="1" flipV="1">
          <a:off x="1409700" y="880491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471</xdr:row>
      <xdr:rowOff>114300</xdr:rowOff>
    </xdr:from>
    <xdr:to>
      <xdr:col>2</xdr:col>
      <xdr:colOff>0</xdr:colOff>
      <xdr:row>471</xdr:row>
      <xdr:rowOff>114300</xdr:rowOff>
    </xdr:to>
    <xdr:sp macro="" textlink="">
      <xdr:nvSpPr>
        <xdr:cNvPr id="2223" name="Line 8">
          <a:extLst>
            <a:ext uri="{FF2B5EF4-FFF2-40B4-BE49-F238E27FC236}">
              <a16:creationId xmlns:a16="http://schemas.microsoft.com/office/drawing/2014/main" id="{00000000-0008-0000-0200-0000AF080000}"/>
            </a:ext>
          </a:extLst>
        </xdr:cNvPr>
        <xdr:cNvSpPr>
          <a:spLocks noChangeShapeType="1"/>
        </xdr:cNvSpPr>
      </xdr:nvSpPr>
      <xdr:spPr bwMode="auto">
        <a:xfrm flipH="1">
          <a:off x="1409700" y="88239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377</xdr:row>
      <xdr:rowOff>104775</xdr:rowOff>
    </xdr:from>
    <xdr:to>
      <xdr:col>2</xdr:col>
      <xdr:colOff>0</xdr:colOff>
      <xdr:row>377</xdr:row>
      <xdr:rowOff>104775</xdr:rowOff>
    </xdr:to>
    <xdr:sp macro="" textlink="">
      <xdr:nvSpPr>
        <xdr:cNvPr id="2224" name="Line 8">
          <a:extLst>
            <a:ext uri="{FF2B5EF4-FFF2-40B4-BE49-F238E27FC236}">
              <a16:creationId xmlns:a16="http://schemas.microsoft.com/office/drawing/2014/main" id="{00000000-0008-0000-0200-0000B0080000}"/>
            </a:ext>
          </a:extLst>
        </xdr:cNvPr>
        <xdr:cNvSpPr>
          <a:spLocks noChangeShapeType="1"/>
        </xdr:cNvSpPr>
      </xdr:nvSpPr>
      <xdr:spPr bwMode="auto">
        <a:xfrm flipH="1">
          <a:off x="1409700" y="71847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401</xdr:row>
      <xdr:rowOff>114300</xdr:rowOff>
    </xdr:from>
    <xdr:to>
      <xdr:col>2</xdr:col>
      <xdr:colOff>0</xdr:colOff>
      <xdr:row>401</xdr:row>
      <xdr:rowOff>114300</xdr:rowOff>
    </xdr:to>
    <xdr:sp macro="" textlink="">
      <xdr:nvSpPr>
        <xdr:cNvPr id="2225" name="Line 8">
          <a:extLst>
            <a:ext uri="{FF2B5EF4-FFF2-40B4-BE49-F238E27FC236}">
              <a16:creationId xmlns:a16="http://schemas.microsoft.com/office/drawing/2014/main" id="{00000000-0008-0000-0200-0000B1080000}"/>
            </a:ext>
          </a:extLst>
        </xdr:cNvPr>
        <xdr:cNvSpPr>
          <a:spLocks noChangeShapeType="1"/>
        </xdr:cNvSpPr>
      </xdr:nvSpPr>
      <xdr:spPr bwMode="auto">
        <a:xfrm flipH="1">
          <a:off x="1476375" y="75971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340</xdr:row>
      <xdr:rowOff>114300</xdr:rowOff>
    </xdr:from>
    <xdr:to>
      <xdr:col>2</xdr:col>
      <xdr:colOff>0</xdr:colOff>
      <xdr:row>340</xdr:row>
      <xdr:rowOff>114300</xdr:rowOff>
    </xdr:to>
    <xdr:sp macro="" textlink="">
      <xdr:nvSpPr>
        <xdr:cNvPr id="2226" name="Line 8">
          <a:extLst>
            <a:ext uri="{FF2B5EF4-FFF2-40B4-BE49-F238E27FC236}">
              <a16:creationId xmlns:a16="http://schemas.microsoft.com/office/drawing/2014/main" id="{00000000-0008-0000-0200-0000B2080000}"/>
            </a:ext>
          </a:extLst>
        </xdr:cNvPr>
        <xdr:cNvSpPr>
          <a:spLocks noChangeShapeType="1"/>
        </xdr:cNvSpPr>
      </xdr:nvSpPr>
      <xdr:spPr bwMode="auto">
        <a:xfrm flipH="1">
          <a:off x="1476375" y="65427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401</xdr:row>
      <xdr:rowOff>114300</xdr:rowOff>
    </xdr:from>
    <xdr:to>
      <xdr:col>2</xdr:col>
      <xdr:colOff>0</xdr:colOff>
      <xdr:row>401</xdr:row>
      <xdr:rowOff>114300</xdr:rowOff>
    </xdr:to>
    <xdr:sp macro="" textlink="">
      <xdr:nvSpPr>
        <xdr:cNvPr id="2227" name="Line 8">
          <a:extLst>
            <a:ext uri="{FF2B5EF4-FFF2-40B4-BE49-F238E27FC236}">
              <a16:creationId xmlns:a16="http://schemas.microsoft.com/office/drawing/2014/main" id="{00000000-0008-0000-0200-0000B3080000}"/>
            </a:ext>
          </a:extLst>
        </xdr:cNvPr>
        <xdr:cNvSpPr>
          <a:spLocks noChangeShapeType="1"/>
        </xdr:cNvSpPr>
      </xdr:nvSpPr>
      <xdr:spPr bwMode="auto">
        <a:xfrm flipH="1">
          <a:off x="1476375" y="75971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340</xdr:row>
      <xdr:rowOff>114300</xdr:rowOff>
    </xdr:from>
    <xdr:to>
      <xdr:col>2</xdr:col>
      <xdr:colOff>0</xdr:colOff>
      <xdr:row>340</xdr:row>
      <xdr:rowOff>114300</xdr:rowOff>
    </xdr:to>
    <xdr:sp macro="" textlink="">
      <xdr:nvSpPr>
        <xdr:cNvPr id="2228" name="Line 8">
          <a:extLst>
            <a:ext uri="{FF2B5EF4-FFF2-40B4-BE49-F238E27FC236}">
              <a16:creationId xmlns:a16="http://schemas.microsoft.com/office/drawing/2014/main" id="{00000000-0008-0000-0200-0000B4080000}"/>
            </a:ext>
          </a:extLst>
        </xdr:cNvPr>
        <xdr:cNvSpPr>
          <a:spLocks noChangeShapeType="1"/>
        </xdr:cNvSpPr>
      </xdr:nvSpPr>
      <xdr:spPr bwMode="auto">
        <a:xfrm flipH="1">
          <a:off x="1476375" y="65427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332</xdr:row>
      <xdr:rowOff>114300</xdr:rowOff>
    </xdr:from>
    <xdr:to>
      <xdr:col>2</xdr:col>
      <xdr:colOff>0</xdr:colOff>
      <xdr:row>332</xdr:row>
      <xdr:rowOff>114300</xdr:rowOff>
    </xdr:to>
    <xdr:sp macro="" textlink="">
      <xdr:nvSpPr>
        <xdr:cNvPr id="2229" name="Line 8">
          <a:extLst>
            <a:ext uri="{FF2B5EF4-FFF2-40B4-BE49-F238E27FC236}">
              <a16:creationId xmlns:a16="http://schemas.microsoft.com/office/drawing/2014/main" id="{00000000-0008-0000-0200-0000B5080000}"/>
            </a:ext>
          </a:extLst>
        </xdr:cNvPr>
        <xdr:cNvSpPr>
          <a:spLocks noChangeShapeType="1"/>
        </xdr:cNvSpPr>
      </xdr:nvSpPr>
      <xdr:spPr bwMode="auto">
        <a:xfrm flipH="1">
          <a:off x="1476375" y="639794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363</xdr:row>
      <xdr:rowOff>114300</xdr:rowOff>
    </xdr:from>
    <xdr:to>
      <xdr:col>2</xdr:col>
      <xdr:colOff>0</xdr:colOff>
      <xdr:row>363</xdr:row>
      <xdr:rowOff>114300</xdr:rowOff>
    </xdr:to>
    <xdr:sp macro="" textlink="">
      <xdr:nvSpPr>
        <xdr:cNvPr id="2230" name="Line 8">
          <a:extLst>
            <a:ext uri="{FF2B5EF4-FFF2-40B4-BE49-F238E27FC236}">
              <a16:creationId xmlns:a16="http://schemas.microsoft.com/office/drawing/2014/main" id="{00000000-0008-0000-0200-0000B6080000}"/>
            </a:ext>
          </a:extLst>
        </xdr:cNvPr>
        <xdr:cNvSpPr>
          <a:spLocks noChangeShapeType="1"/>
        </xdr:cNvSpPr>
      </xdr:nvSpPr>
      <xdr:spPr bwMode="auto">
        <a:xfrm flipH="1">
          <a:off x="1409700" y="69456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377</xdr:row>
      <xdr:rowOff>104775</xdr:rowOff>
    </xdr:from>
    <xdr:to>
      <xdr:col>2</xdr:col>
      <xdr:colOff>0</xdr:colOff>
      <xdr:row>377</xdr:row>
      <xdr:rowOff>104775</xdr:rowOff>
    </xdr:to>
    <xdr:sp macro="" textlink="">
      <xdr:nvSpPr>
        <xdr:cNvPr id="2231" name="Line 8">
          <a:extLst>
            <a:ext uri="{FF2B5EF4-FFF2-40B4-BE49-F238E27FC236}">
              <a16:creationId xmlns:a16="http://schemas.microsoft.com/office/drawing/2014/main" id="{00000000-0008-0000-0200-0000B7080000}"/>
            </a:ext>
          </a:extLst>
        </xdr:cNvPr>
        <xdr:cNvSpPr>
          <a:spLocks noChangeShapeType="1"/>
        </xdr:cNvSpPr>
      </xdr:nvSpPr>
      <xdr:spPr bwMode="auto">
        <a:xfrm flipH="1">
          <a:off x="1409700" y="71847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377</xdr:row>
      <xdr:rowOff>104775</xdr:rowOff>
    </xdr:from>
    <xdr:to>
      <xdr:col>2</xdr:col>
      <xdr:colOff>0</xdr:colOff>
      <xdr:row>377</xdr:row>
      <xdr:rowOff>104775</xdr:rowOff>
    </xdr:to>
    <xdr:sp macro="" textlink="">
      <xdr:nvSpPr>
        <xdr:cNvPr id="2232" name="Line 8">
          <a:extLst>
            <a:ext uri="{FF2B5EF4-FFF2-40B4-BE49-F238E27FC236}">
              <a16:creationId xmlns:a16="http://schemas.microsoft.com/office/drawing/2014/main" id="{00000000-0008-0000-0200-0000B8080000}"/>
            </a:ext>
          </a:extLst>
        </xdr:cNvPr>
        <xdr:cNvSpPr>
          <a:spLocks noChangeShapeType="1"/>
        </xdr:cNvSpPr>
      </xdr:nvSpPr>
      <xdr:spPr bwMode="auto">
        <a:xfrm flipH="1">
          <a:off x="1409700" y="71847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401</xdr:row>
      <xdr:rowOff>114300</xdr:rowOff>
    </xdr:from>
    <xdr:to>
      <xdr:col>2</xdr:col>
      <xdr:colOff>0</xdr:colOff>
      <xdr:row>401</xdr:row>
      <xdr:rowOff>114300</xdr:rowOff>
    </xdr:to>
    <xdr:sp macro="" textlink="">
      <xdr:nvSpPr>
        <xdr:cNvPr id="2233" name="Line 8">
          <a:extLst>
            <a:ext uri="{FF2B5EF4-FFF2-40B4-BE49-F238E27FC236}">
              <a16:creationId xmlns:a16="http://schemas.microsoft.com/office/drawing/2014/main" id="{00000000-0008-0000-0200-0000B9080000}"/>
            </a:ext>
          </a:extLst>
        </xdr:cNvPr>
        <xdr:cNvSpPr>
          <a:spLocks noChangeShapeType="1"/>
        </xdr:cNvSpPr>
      </xdr:nvSpPr>
      <xdr:spPr bwMode="auto">
        <a:xfrm flipH="1">
          <a:off x="1476375" y="75971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340</xdr:row>
      <xdr:rowOff>114300</xdr:rowOff>
    </xdr:from>
    <xdr:to>
      <xdr:col>2</xdr:col>
      <xdr:colOff>0</xdr:colOff>
      <xdr:row>340</xdr:row>
      <xdr:rowOff>114300</xdr:rowOff>
    </xdr:to>
    <xdr:sp macro="" textlink="">
      <xdr:nvSpPr>
        <xdr:cNvPr id="2234" name="Line 8">
          <a:extLst>
            <a:ext uri="{FF2B5EF4-FFF2-40B4-BE49-F238E27FC236}">
              <a16:creationId xmlns:a16="http://schemas.microsoft.com/office/drawing/2014/main" id="{00000000-0008-0000-0200-0000BA080000}"/>
            </a:ext>
          </a:extLst>
        </xdr:cNvPr>
        <xdr:cNvSpPr>
          <a:spLocks noChangeShapeType="1"/>
        </xdr:cNvSpPr>
      </xdr:nvSpPr>
      <xdr:spPr bwMode="auto">
        <a:xfrm flipH="1">
          <a:off x="1476375" y="65427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401</xdr:row>
      <xdr:rowOff>114300</xdr:rowOff>
    </xdr:from>
    <xdr:to>
      <xdr:col>2</xdr:col>
      <xdr:colOff>0</xdr:colOff>
      <xdr:row>401</xdr:row>
      <xdr:rowOff>114300</xdr:rowOff>
    </xdr:to>
    <xdr:sp macro="" textlink="">
      <xdr:nvSpPr>
        <xdr:cNvPr id="2235" name="Line 8">
          <a:extLst>
            <a:ext uri="{FF2B5EF4-FFF2-40B4-BE49-F238E27FC236}">
              <a16:creationId xmlns:a16="http://schemas.microsoft.com/office/drawing/2014/main" id="{00000000-0008-0000-0200-0000BB080000}"/>
            </a:ext>
          </a:extLst>
        </xdr:cNvPr>
        <xdr:cNvSpPr>
          <a:spLocks noChangeShapeType="1"/>
        </xdr:cNvSpPr>
      </xdr:nvSpPr>
      <xdr:spPr bwMode="auto">
        <a:xfrm flipH="1">
          <a:off x="1476375" y="75971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340</xdr:row>
      <xdr:rowOff>114300</xdr:rowOff>
    </xdr:from>
    <xdr:to>
      <xdr:col>2</xdr:col>
      <xdr:colOff>0</xdr:colOff>
      <xdr:row>340</xdr:row>
      <xdr:rowOff>114300</xdr:rowOff>
    </xdr:to>
    <xdr:sp macro="" textlink="">
      <xdr:nvSpPr>
        <xdr:cNvPr id="2236" name="Line 8">
          <a:extLst>
            <a:ext uri="{FF2B5EF4-FFF2-40B4-BE49-F238E27FC236}">
              <a16:creationId xmlns:a16="http://schemas.microsoft.com/office/drawing/2014/main" id="{00000000-0008-0000-0200-0000BC080000}"/>
            </a:ext>
          </a:extLst>
        </xdr:cNvPr>
        <xdr:cNvSpPr>
          <a:spLocks noChangeShapeType="1"/>
        </xdr:cNvSpPr>
      </xdr:nvSpPr>
      <xdr:spPr bwMode="auto">
        <a:xfrm flipH="1">
          <a:off x="1476375" y="65427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332</xdr:row>
      <xdr:rowOff>114300</xdr:rowOff>
    </xdr:from>
    <xdr:to>
      <xdr:col>2</xdr:col>
      <xdr:colOff>0</xdr:colOff>
      <xdr:row>332</xdr:row>
      <xdr:rowOff>114300</xdr:rowOff>
    </xdr:to>
    <xdr:sp macro="" textlink="">
      <xdr:nvSpPr>
        <xdr:cNvPr id="2237" name="Line 8">
          <a:extLst>
            <a:ext uri="{FF2B5EF4-FFF2-40B4-BE49-F238E27FC236}">
              <a16:creationId xmlns:a16="http://schemas.microsoft.com/office/drawing/2014/main" id="{00000000-0008-0000-0200-0000BD080000}"/>
            </a:ext>
          </a:extLst>
        </xdr:cNvPr>
        <xdr:cNvSpPr>
          <a:spLocks noChangeShapeType="1"/>
        </xdr:cNvSpPr>
      </xdr:nvSpPr>
      <xdr:spPr bwMode="auto">
        <a:xfrm flipH="1">
          <a:off x="1476375" y="639794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363</xdr:row>
      <xdr:rowOff>114300</xdr:rowOff>
    </xdr:from>
    <xdr:to>
      <xdr:col>2</xdr:col>
      <xdr:colOff>0</xdr:colOff>
      <xdr:row>363</xdr:row>
      <xdr:rowOff>114300</xdr:rowOff>
    </xdr:to>
    <xdr:sp macro="" textlink="">
      <xdr:nvSpPr>
        <xdr:cNvPr id="2238" name="Line 8">
          <a:extLst>
            <a:ext uri="{FF2B5EF4-FFF2-40B4-BE49-F238E27FC236}">
              <a16:creationId xmlns:a16="http://schemas.microsoft.com/office/drawing/2014/main" id="{00000000-0008-0000-0200-0000BE080000}"/>
            </a:ext>
          </a:extLst>
        </xdr:cNvPr>
        <xdr:cNvSpPr>
          <a:spLocks noChangeShapeType="1"/>
        </xdr:cNvSpPr>
      </xdr:nvSpPr>
      <xdr:spPr bwMode="auto">
        <a:xfrm flipH="1">
          <a:off x="1409700" y="69456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377</xdr:row>
      <xdr:rowOff>104775</xdr:rowOff>
    </xdr:from>
    <xdr:to>
      <xdr:col>2</xdr:col>
      <xdr:colOff>0</xdr:colOff>
      <xdr:row>377</xdr:row>
      <xdr:rowOff>104775</xdr:rowOff>
    </xdr:to>
    <xdr:sp macro="" textlink="">
      <xdr:nvSpPr>
        <xdr:cNvPr id="2239" name="Line 8">
          <a:extLst>
            <a:ext uri="{FF2B5EF4-FFF2-40B4-BE49-F238E27FC236}">
              <a16:creationId xmlns:a16="http://schemas.microsoft.com/office/drawing/2014/main" id="{00000000-0008-0000-0200-0000BF080000}"/>
            </a:ext>
          </a:extLst>
        </xdr:cNvPr>
        <xdr:cNvSpPr>
          <a:spLocks noChangeShapeType="1"/>
        </xdr:cNvSpPr>
      </xdr:nvSpPr>
      <xdr:spPr bwMode="auto">
        <a:xfrm flipH="1">
          <a:off x="1409700" y="71847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376</xdr:row>
      <xdr:rowOff>104775</xdr:rowOff>
    </xdr:from>
    <xdr:to>
      <xdr:col>2</xdr:col>
      <xdr:colOff>0</xdr:colOff>
      <xdr:row>376</xdr:row>
      <xdr:rowOff>104775</xdr:rowOff>
    </xdr:to>
    <xdr:sp macro="" textlink="">
      <xdr:nvSpPr>
        <xdr:cNvPr id="2240" name="Line 8">
          <a:extLst>
            <a:ext uri="{FF2B5EF4-FFF2-40B4-BE49-F238E27FC236}">
              <a16:creationId xmlns:a16="http://schemas.microsoft.com/office/drawing/2014/main" id="{00000000-0008-0000-0200-0000C0080000}"/>
            </a:ext>
          </a:extLst>
        </xdr:cNvPr>
        <xdr:cNvSpPr>
          <a:spLocks noChangeShapeType="1"/>
        </xdr:cNvSpPr>
      </xdr:nvSpPr>
      <xdr:spPr bwMode="auto">
        <a:xfrm flipH="1">
          <a:off x="1409700" y="71675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400</xdr:row>
      <xdr:rowOff>114300</xdr:rowOff>
    </xdr:from>
    <xdr:to>
      <xdr:col>2</xdr:col>
      <xdr:colOff>19050</xdr:colOff>
      <xdr:row>400</xdr:row>
      <xdr:rowOff>114300</xdr:rowOff>
    </xdr:to>
    <xdr:sp macro="" textlink="">
      <xdr:nvSpPr>
        <xdr:cNvPr id="2241" name="Line 8">
          <a:extLst>
            <a:ext uri="{FF2B5EF4-FFF2-40B4-BE49-F238E27FC236}">
              <a16:creationId xmlns:a16="http://schemas.microsoft.com/office/drawing/2014/main" id="{00000000-0008-0000-0200-0000C1080000}"/>
            </a:ext>
          </a:extLst>
        </xdr:cNvPr>
        <xdr:cNvSpPr>
          <a:spLocks noChangeShapeType="1"/>
        </xdr:cNvSpPr>
      </xdr:nvSpPr>
      <xdr:spPr bwMode="auto">
        <a:xfrm flipH="1">
          <a:off x="1495425" y="75799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339</xdr:row>
      <xdr:rowOff>114300</xdr:rowOff>
    </xdr:from>
    <xdr:to>
      <xdr:col>2</xdr:col>
      <xdr:colOff>19050</xdr:colOff>
      <xdr:row>339</xdr:row>
      <xdr:rowOff>114300</xdr:rowOff>
    </xdr:to>
    <xdr:sp macro="" textlink="">
      <xdr:nvSpPr>
        <xdr:cNvPr id="2242" name="Line 8">
          <a:extLst>
            <a:ext uri="{FF2B5EF4-FFF2-40B4-BE49-F238E27FC236}">
              <a16:creationId xmlns:a16="http://schemas.microsoft.com/office/drawing/2014/main" id="{00000000-0008-0000-0200-0000C2080000}"/>
            </a:ext>
          </a:extLst>
        </xdr:cNvPr>
        <xdr:cNvSpPr>
          <a:spLocks noChangeShapeType="1"/>
        </xdr:cNvSpPr>
      </xdr:nvSpPr>
      <xdr:spPr bwMode="auto">
        <a:xfrm flipH="1">
          <a:off x="1495425" y="652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400</xdr:row>
      <xdr:rowOff>114300</xdr:rowOff>
    </xdr:from>
    <xdr:to>
      <xdr:col>2</xdr:col>
      <xdr:colOff>19050</xdr:colOff>
      <xdr:row>400</xdr:row>
      <xdr:rowOff>114300</xdr:rowOff>
    </xdr:to>
    <xdr:sp macro="" textlink="">
      <xdr:nvSpPr>
        <xdr:cNvPr id="2243" name="Line 8">
          <a:extLst>
            <a:ext uri="{FF2B5EF4-FFF2-40B4-BE49-F238E27FC236}">
              <a16:creationId xmlns:a16="http://schemas.microsoft.com/office/drawing/2014/main" id="{00000000-0008-0000-0200-0000C3080000}"/>
            </a:ext>
          </a:extLst>
        </xdr:cNvPr>
        <xdr:cNvSpPr>
          <a:spLocks noChangeShapeType="1"/>
        </xdr:cNvSpPr>
      </xdr:nvSpPr>
      <xdr:spPr bwMode="auto">
        <a:xfrm flipH="1">
          <a:off x="1495425" y="75799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339</xdr:row>
      <xdr:rowOff>114300</xdr:rowOff>
    </xdr:from>
    <xdr:to>
      <xdr:col>2</xdr:col>
      <xdr:colOff>19050</xdr:colOff>
      <xdr:row>339</xdr:row>
      <xdr:rowOff>114300</xdr:rowOff>
    </xdr:to>
    <xdr:sp macro="" textlink="">
      <xdr:nvSpPr>
        <xdr:cNvPr id="2244" name="Line 8">
          <a:extLst>
            <a:ext uri="{FF2B5EF4-FFF2-40B4-BE49-F238E27FC236}">
              <a16:creationId xmlns:a16="http://schemas.microsoft.com/office/drawing/2014/main" id="{00000000-0008-0000-0200-0000C4080000}"/>
            </a:ext>
          </a:extLst>
        </xdr:cNvPr>
        <xdr:cNvSpPr>
          <a:spLocks noChangeShapeType="1"/>
        </xdr:cNvSpPr>
      </xdr:nvSpPr>
      <xdr:spPr bwMode="auto">
        <a:xfrm flipH="1">
          <a:off x="1495425" y="652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331</xdr:row>
      <xdr:rowOff>114300</xdr:rowOff>
    </xdr:from>
    <xdr:to>
      <xdr:col>2</xdr:col>
      <xdr:colOff>19050</xdr:colOff>
      <xdr:row>331</xdr:row>
      <xdr:rowOff>114300</xdr:rowOff>
    </xdr:to>
    <xdr:sp macro="" textlink="">
      <xdr:nvSpPr>
        <xdr:cNvPr id="2245" name="Line 8">
          <a:extLst>
            <a:ext uri="{FF2B5EF4-FFF2-40B4-BE49-F238E27FC236}">
              <a16:creationId xmlns:a16="http://schemas.microsoft.com/office/drawing/2014/main" id="{00000000-0008-0000-0200-0000C5080000}"/>
            </a:ext>
          </a:extLst>
        </xdr:cNvPr>
        <xdr:cNvSpPr>
          <a:spLocks noChangeShapeType="1"/>
        </xdr:cNvSpPr>
      </xdr:nvSpPr>
      <xdr:spPr bwMode="auto">
        <a:xfrm flipH="1">
          <a:off x="1495425" y="63798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362</xdr:row>
      <xdr:rowOff>114300</xdr:rowOff>
    </xdr:from>
    <xdr:to>
      <xdr:col>2</xdr:col>
      <xdr:colOff>0</xdr:colOff>
      <xdr:row>362</xdr:row>
      <xdr:rowOff>114300</xdr:rowOff>
    </xdr:to>
    <xdr:sp macro="" textlink="">
      <xdr:nvSpPr>
        <xdr:cNvPr id="2246" name="Line 8">
          <a:extLst>
            <a:ext uri="{FF2B5EF4-FFF2-40B4-BE49-F238E27FC236}">
              <a16:creationId xmlns:a16="http://schemas.microsoft.com/office/drawing/2014/main" id="{00000000-0008-0000-0200-0000C6080000}"/>
            </a:ext>
          </a:extLst>
        </xdr:cNvPr>
        <xdr:cNvSpPr>
          <a:spLocks noChangeShapeType="1"/>
        </xdr:cNvSpPr>
      </xdr:nvSpPr>
      <xdr:spPr bwMode="auto">
        <a:xfrm flipH="1">
          <a:off x="1409700" y="69284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376</xdr:row>
      <xdr:rowOff>104775</xdr:rowOff>
    </xdr:from>
    <xdr:to>
      <xdr:col>2</xdr:col>
      <xdr:colOff>0</xdr:colOff>
      <xdr:row>376</xdr:row>
      <xdr:rowOff>104775</xdr:rowOff>
    </xdr:to>
    <xdr:sp macro="" textlink="">
      <xdr:nvSpPr>
        <xdr:cNvPr id="2247" name="Line 8">
          <a:extLst>
            <a:ext uri="{FF2B5EF4-FFF2-40B4-BE49-F238E27FC236}">
              <a16:creationId xmlns:a16="http://schemas.microsoft.com/office/drawing/2014/main" id="{00000000-0008-0000-0200-0000C7080000}"/>
            </a:ext>
          </a:extLst>
        </xdr:cNvPr>
        <xdr:cNvSpPr>
          <a:spLocks noChangeShapeType="1"/>
        </xdr:cNvSpPr>
      </xdr:nvSpPr>
      <xdr:spPr bwMode="auto">
        <a:xfrm flipH="1">
          <a:off x="1409700" y="71675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376</xdr:row>
      <xdr:rowOff>104775</xdr:rowOff>
    </xdr:from>
    <xdr:to>
      <xdr:col>2</xdr:col>
      <xdr:colOff>0</xdr:colOff>
      <xdr:row>376</xdr:row>
      <xdr:rowOff>104775</xdr:rowOff>
    </xdr:to>
    <xdr:sp macro="" textlink="">
      <xdr:nvSpPr>
        <xdr:cNvPr id="2248" name="Line 8">
          <a:extLst>
            <a:ext uri="{FF2B5EF4-FFF2-40B4-BE49-F238E27FC236}">
              <a16:creationId xmlns:a16="http://schemas.microsoft.com/office/drawing/2014/main" id="{00000000-0008-0000-0200-0000C8080000}"/>
            </a:ext>
          </a:extLst>
        </xdr:cNvPr>
        <xdr:cNvSpPr>
          <a:spLocks noChangeShapeType="1"/>
        </xdr:cNvSpPr>
      </xdr:nvSpPr>
      <xdr:spPr bwMode="auto">
        <a:xfrm flipH="1">
          <a:off x="1409700" y="71675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400</xdr:row>
      <xdr:rowOff>114300</xdr:rowOff>
    </xdr:from>
    <xdr:to>
      <xdr:col>2</xdr:col>
      <xdr:colOff>19050</xdr:colOff>
      <xdr:row>400</xdr:row>
      <xdr:rowOff>114300</xdr:rowOff>
    </xdr:to>
    <xdr:sp macro="" textlink="">
      <xdr:nvSpPr>
        <xdr:cNvPr id="2249" name="Line 8">
          <a:extLst>
            <a:ext uri="{FF2B5EF4-FFF2-40B4-BE49-F238E27FC236}">
              <a16:creationId xmlns:a16="http://schemas.microsoft.com/office/drawing/2014/main" id="{00000000-0008-0000-0200-0000C9080000}"/>
            </a:ext>
          </a:extLst>
        </xdr:cNvPr>
        <xdr:cNvSpPr>
          <a:spLocks noChangeShapeType="1"/>
        </xdr:cNvSpPr>
      </xdr:nvSpPr>
      <xdr:spPr bwMode="auto">
        <a:xfrm flipH="1">
          <a:off x="1495425" y="75799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339</xdr:row>
      <xdr:rowOff>114300</xdr:rowOff>
    </xdr:from>
    <xdr:to>
      <xdr:col>2</xdr:col>
      <xdr:colOff>19050</xdr:colOff>
      <xdr:row>339</xdr:row>
      <xdr:rowOff>114300</xdr:rowOff>
    </xdr:to>
    <xdr:sp macro="" textlink="">
      <xdr:nvSpPr>
        <xdr:cNvPr id="2250" name="Line 8">
          <a:extLst>
            <a:ext uri="{FF2B5EF4-FFF2-40B4-BE49-F238E27FC236}">
              <a16:creationId xmlns:a16="http://schemas.microsoft.com/office/drawing/2014/main" id="{00000000-0008-0000-0200-0000CA080000}"/>
            </a:ext>
          </a:extLst>
        </xdr:cNvPr>
        <xdr:cNvSpPr>
          <a:spLocks noChangeShapeType="1"/>
        </xdr:cNvSpPr>
      </xdr:nvSpPr>
      <xdr:spPr bwMode="auto">
        <a:xfrm flipH="1">
          <a:off x="1495425" y="652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400</xdr:row>
      <xdr:rowOff>114300</xdr:rowOff>
    </xdr:from>
    <xdr:to>
      <xdr:col>2</xdr:col>
      <xdr:colOff>19050</xdr:colOff>
      <xdr:row>400</xdr:row>
      <xdr:rowOff>114300</xdr:rowOff>
    </xdr:to>
    <xdr:sp macro="" textlink="">
      <xdr:nvSpPr>
        <xdr:cNvPr id="2251" name="Line 8">
          <a:extLst>
            <a:ext uri="{FF2B5EF4-FFF2-40B4-BE49-F238E27FC236}">
              <a16:creationId xmlns:a16="http://schemas.microsoft.com/office/drawing/2014/main" id="{00000000-0008-0000-0200-0000CB080000}"/>
            </a:ext>
          </a:extLst>
        </xdr:cNvPr>
        <xdr:cNvSpPr>
          <a:spLocks noChangeShapeType="1"/>
        </xdr:cNvSpPr>
      </xdr:nvSpPr>
      <xdr:spPr bwMode="auto">
        <a:xfrm flipH="1">
          <a:off x="1495425" y="75799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339</xdr:row>
      <xdr:rowOff>114300</xdr:rowOff>
    </xdr:from>
    <xdr:to>
      <xdr:col>2</xdr:col>
      <xdr:colOff>19050</xdr:colOff>
      <xdr:row>339</xdr:row>
      <xdr:rowOff>114300</xdr:rowOff>
    </xdr:to>
    <xdr:sp macro="" textlink="">
      <xdr:nvSpPr>
        <xdr:cNvPr id="2252" name="Line 8">
          <a:extLst>
            <a:ext uri="{FF2B5EF4-FFF2-40B4-BE49-F238E27FC236}">
              <a16:creationId xmlns:a16="http://schemas.microsoft.com/office/drawing/2014/main" id="{00000000-0008-0000-0200-0000CC080000}"/>
            </a:ext>
          </a:extLst>
        </xdr:cNvPr>
        <xdr:cNvSpPr>
          <a:spLocks noChangeShapeType="1"/>
        </xdr:cNvSpPr>
      </xdr:nvSpPr>
      <xdr:spPr bwMode="auto">
        <a:xfrm flipH="1">
          <a:off x="1495425" y="652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331</xdr:row>
      <xdr:rowOff>114300</xdr:rowOff>
    </xdr:from>
    <xdr:to>
      <xdr:col>2</xdr:col>
      <xdr:colOff>19050</xdr:colOff>
      <xdr:row>331</xdr:row>
      <xdr:rowOff>114300</xdr:rowOff>
    </xdr:to>
    <xdr:sp macro="" textlink="">
      <xdr:nvSpPr>
        <xdr:cNvPr id="2253" name="Line 8">
          <a:extLst>
            <a:ext uri="{FF2B5EF4-FFF2-40B4-BE49-F238E27FC236}">
              <a16:creationId xmlns:a16="http://schemas.microsoft.com/office/drawing/2014/main" id="{00000000-0008-0000-0200-0000CD080000}"/>
            </a:ext>
          </a:extLst>
        </xdr:cNvPr>
        <xdr:cNvSpPr>
          <a:spLocks noChangeShapeType="1"/>
        </xdr:cNvSpPr>
      </xdr:nvSpPr>
      <xdr:spPr bwMode="auto">
        <a:xfrm flipH="1">
          <a:off x="1495425" y="63798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362</xdr:row>
      <xdr:rowOff>114300</xdr:rowOff>
    </xdr:from>
    <xdr:to>
      <xdr:col>2</xdr:col>
      <xdr:colOff>0</xdr:colOff>
      <xdr:row>362</xdr:row>
      <xdr:rowOff>114300</xdr:rowOff>
    </xdr:to>
    <xdr:sp macro="" textlink="">
      <xdr:nvSpPr>
        <xdr:cNvPr id="2254" name="Line 8">
          <a:extLst>
            <a:ext uri="{FF2B5EF4-FFF2-40B4-BE49-F238E27FC236}">
              <a16:creationId xmlns:a16="http://schemas.microsoft.com/office/drawing/2014/main" id="{00000000-0008-0000-0200-0000CE080000}"/>
            </a:ext>
          </a:extLst>
        </xdr:cNvPr>
        <xdr:cNvSpPr>
          <a:spLocks noChangeShapeType="1"/>
        </xdr:cNvSpPr>
      </xdr:nvSpPr>
      <xdr:spPr bwMode="auto">
        <a:xfrm flipH="1">
          <a:off x="1409700" y="69284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376</xdr:row>
      <xdr:rowOff>104775</xdr:rowOff>
    </xdr:from>
    <xdr:to>
      <xdr:col>2</xdr:col>
      <xdr:colOff>0</xdr:colOff>
      <xdr:row>376</xdr:row>
      <xdr:rowOff>104775</xdr:rowOff>
    </xdr:to>
    <xdr:sp macro="" textlink="">
      <xdr:nvSpPr>
        <xdr:cNvPr id="2255" name="Line 8">
          <a:extLst>
            <a:ext uri="{FF2B5EF4-FFF2-40B4-BE49-F238E27FC236}">
              <a16:creationId xmlns:a16="http://schemas.microsoft.com/office/drawing/2014/main" id="{00000000-0008-0000-0200-0000CF080000}"/>
            </a:ext>
          </a:extLst>
        </xdr:cNvPr>
        <xdr:cNvSpPr>
          <a:spLocks noChangeShapeType="1"/>
        </xdr:cNvSpPr>
      </xdr:nvSpPr>
      <xdr:spPr bwMode="auto">
        <a:xfrm flipH="1">
          <a:off x="1409700" y="71675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305</xdr:row>
      <xdr:rowOff>114300</xdr:rowOff>
    </xdr:from>
    <xdr:to>
      <xdr:col>2</xdr:col>
      <xdr:colOff>19050</xdr:colOff>
      <xdr:row>305</xdr:row>
      <xdr:rowOff>114300</xdr:rowOff>
    </xdr:to>
    <xdr:sp macro="" textlink="">
      <xdr:nvSpPr>
        <xdr:cNvPr id="2256" name="Line 8">
          <a:extLst>
            <a:ext uri="{FF2B5EF4-FFF2-40B4-BE49-F238E27FC236}">
              <a16:creationId xmlns:a16="http://schemas.microsoft.com/office/drawing/2014/main" id="{00000000-0008-0000-0200-0000D0080000}"/>
            </a:ext>
          </a:extLst>
        </xdr:cNvPr>
        <xdr:cNvSpPr>
          <a:spLocks noChangeShapeType="1"/>
        </xdr:cNvSpPr>
      </xdr:nvSpPr>
      <xdr:spPr bwMode="auto">
        <a:xfrm flipH="1">
          <a:off x="1495425" y="57769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305</xdr:row>
      <xdr:rowOff>114300</xdr:rowOff>
    </xdr:from>
    <xdr:to>
      <xdr:col>2</xdr:col>
      <xdr:colOff>19050</xdr:colOff>
      <xdr:row>305</xdr:row>
      <xdr:rowOff>114300</xdr:rowOff>
    </xdr:to>
    <xdr:sp macro="" textlink="">
      <xdr:nvSpPr>
        <xdr:cNvPr id="2257" name="Line 8">
          <a:extLst>
            <a:ext uri="{FF2B5EF4-FFF2-40B4-BE49-F238E27FC236}">
              <a16:creationId xmlns:a16="http://schemas.microsoft.com/office/drawing/2014/main" id="{00000000-0008-0000-0200-0000D1080000}"/>
            </a:ext>
          </a:extLst>
        </xdr:cNvPr>
        <xdr:cNvSpPr>
          <a:spLocks noChangeShapeType="1"/>
        </xdr:cNvSpPr>
      </xdr:nvSpPr>
      <xdr:spPr bwMode="auto">
        <a:xfrm flipH="1">
          <a:off x="1495425" y="57769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292</xdr:row>
      <xdr:rowOff>114300</xdr:rowOff>
    </xdr:from>
    <xdr:to>
      <xdr:col>2</xdr:col>
      <xdr:colOff>0</xdr:colOff>
      <xdr:row>292</xdr:row>
      <xdr:rowOff>114300</xdr:rowOff>
    </xdr:to>
    <xdr:sp macro="" textlink="">
      <xdr:nvSpPr>
        <xdr:cNvPr id="2258" name="Line 8">
          <a:extLst>
            <a:ext uri="{FF2B5EF4-FFF2-40B4-BE49-F238E27FC236}">
              <a16:creationId xmlns:a16="http://schemas.microsoft.com/office/drawing/2014/main" id="{00000000-0008-0000-0200-0000D2080000}"/>
            </a:ext>
          </a:extLst>
        </xdr:cNvPr>
        <xdr:cNvSpPr>
          <a:spLocks noChangeShapeType="1"/>
        </xdr:cNvSpPr>
      </xdr:nvSpPr>
      <xdr:spPr bwMode="auto">
        <a:xfrm flipH="1">
          <a:off x="1409700" y="54883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305</xdr:row>
      <xdr:rowOff>114300</xdr:rowOff>
    </xdr:from>
    <xdr:to>
      <xdr:col>2</xdr:col>
      <xdr:colOff>19050</xdr:colOff>
      <xdr:row>305</xdr:row>
      <xdr:rowOff>114300</xdr:rowOff>
    </xdr:to>
    <xdr:sp macro="" textlink="">
      <xdr:nvSpPr>
        <xdr:cNvPr id="2259" name="Line 8">
          <a:extLst>
            <a:ext uri="{FF2B5EF4-FFF2-40B4-BE49-F238E27FC236}">
              <a16:creationId xmlns:a16="http://schemas.microsoft.com/office/drawing/2014/main" id="{00000000-0008-0000-0200-0000D3080000}"/>
            </a:ext>
          </a:extLst>
        </xdr:cNvPr>
        <xdr:cNvSpPr>
          <a:spLocks noChangeShapeType="1"/>
        </xdr:cNvSpPr>
      </xdr:nvSpPr>
      <xdr:spPr bwMode="auto">
        <a:xfrm flipH="1">
          <a:off x="1495425" y="57769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305</xdr:row>
      <xdr:rowOff>114300</xdr:rowOff>
    </xdr:from>
    <xdr:to>
      <xdr:col>2</xdr:col>
      <xdr:colOff>19050</xdr:colOff>
      <xdr:row>305</xdr:row>
      <xdr:rowOff>114300</xdr:rowOff>
    </xdr:to>
    <xdr:sp macro="" textlink="">
      <xdr:nvSpPr>
        <xdr:cNvPr id="2260" name="Line 8">
          <a:extLst>
            <a:ext uri="{FF2B5EF4-FFF2-40B4-BE49-F238E27FC236}">
              <a16:creationId xmlns:a16="http://schemas.microsoft.com/office/drawing/2014/main" id="{00000000-0008-0000-0200-0000D4080000}"/>
            </a:ext>
          </a:extLst>
        </xdr:cNvPr>
        <xdr:cNvSpPr>
          <a:spLocks noChangeShapeType="1"/>
        </xdr:cNvSpPr>
      </xdr:nvSpPr>
      <xdr:spPr bwMode="auto">
        <a:xfrm flipH="1">
          <a:off x="1495425" y="57769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292</xdr:row>
      <xdr:rowOff>114300</xdr:rowOff>
    </xdr:from>
    <xdr:to>
      <xdr:col>2</xdr:col>
      <xdr:colOff>0</xdr:colOff>
      <xdr:row>292</xdr:row>
      <xdr:rowOff>114300</xdr:rowOff>
    </xdr:to>
    <xdr:sp macro="" textlink="">
      <xdr:nvSpPr>
        <xdr:cNvPr id="2261" name="Line 8">
          <a:extLst>
            <a:ext uri="{FF2B5EF4-FFF2-40B4-BE49-F238E27FC236}">
              <a16:creationId xmlns:a16="http://schemas.microsoft.com/office/drawing/2014/main" id="{00000000-0008-0000-0200-0000D5080000}"/>
            </a:ext>
          </a:extLst>
        </xdr:cNvPr>
        <xdr:cNvSpPr>
          <a:spLocks noChangeShapeType="1"/>
        </xdr:cNvSpPr>
      </xdr:nvSpPr>
      <xdr:spPr bwMode="auto">
        <a:xfrm flipH="1">
          <a:off x="1409700" y="54883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525</xdr:row>
      <xdr:rowOff>104775</xdr:rowOff>
    </xdr:from>
    <xdr:to>
      <xdr:col>2</xdr:col>
      <xdr:colOff>66675</xdr:colOff>
      <xdr:row>525</xdr:row>
      <xdr:rowOff>104775</xdr:rowOff>
    </xdr:to>
    <xdr:sp macro="" textlink="">
      <xdr:nvSpPr>
        <xdr:cNvPr id="2262" name="Line 8">
          <a:extLst>
            <a:ext uri="{FF2B5EF4-FFF2-40B4-BE49-F238E27FC236}">
              <a16:creationId xmlns:a16="http://schemas.microsoft.com/office/drawing/2014/main" id="{00000000-0008-0000-0200-0000D6080000}"/>
            </a:ext>
          </a:extLst>
        </xdr:cNvPr>
        <xdr:cNvSpPr>
          <a:spLocks noChangeShapeType="1"/>
        </xdr:cNvSpPr>
      </xdr:nvSpPr>
      <xdr:spPr bwMode="auto">
        <a:xfrm flipH="1">
          <a:off x="1476375" y="97488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420</xdr:row>
      <xdr:rowOff>114300</xdr:rowOff>
    </xdr:from>
    <xdr:to>
      <xdr:col>2</xdr:col>
      <xdr:colOff>66675</xdr:colOff>
      <xdr:row>420</xdr:row>
      <xdr:rowOff>114300</xdr:rowOff>
    </xdr:to>
    <xdr:sp macro="" textlink="">
      <xdr:nvSpPr>
        <xdr:cNvPr id="2263" name="Line 8">
          <a:extLst>
            <a:ext uri="{FF2B5EF4-FFF2-40B4-BE49-F238E27FC236}">
              <a16:creationId xmlns:a16="http://schemas.microsoft.com/office/drawing/2014/main" id="{00000000-0008-0000-0200-0000D7080000}"/>
            </a:ext>
          </a:extLst>
        </xdr:cNvPr>
        <xdr:cNvSpPr>
          <a:spLocks noChangeShapeType="1"/>
        </xdr:cNvSpPr>
      </xdr:nvSpPr>
      <xdr:spPr bwMode="auto">
        <a:xfrm flipH="1">
          <a:off x="1476375" y="79228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558</xdr:row>
      <xdr:rowOff>0</xdr:rowOff>
    </xdr:from>
    <xdr:to>
      <xdr:col>2</xdr:col>
      <xdr:colOff>66675</xdr:colOff>
      <xdr:row>558</xdr:row>
      <xdr:rowOff>0</xdr:rowOff>
    </xdr:to>
    <xdr:sp macro="" textlink="">
      <xdr:nvSpPr>
        <xdr:cNvPr id="2264" name="Line 8">
          <a:extLst>
            <a:ext uri="{FF2B5EF4-FFF2-40B4-BE49-F238E27FC236}">
              <a16:creationId xmlns:a16="http://schemas.microsoft.com/office/drawing/2014/main" id="{00000000-0008-0000-0200-0000D8080000}"/>
            </a:ext>
          </a:extLst>
        </xdr:cNvPr>
        <xdr:cNvSpPr>
          <a:spLocks noChangeShapeType="1"/>
        </xdr:cNvSpPr>
      </xdr:nvSpPr>
      <xdr:spPr bwMode="auto">
        <a:xfrm flipH="1">
          <a:off x="1476375" y="103041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412</xdr:row>
      <xdr:rowOff>114300</xdr:rowOff>
    </xdr:from>
    <xdr:to>
      <xdr:col>2</xdr:col>
      <xdr:colOff>66675</xdr:colOff>
      <xdr:row>412</xdr:row>
      <xdr:rowOff>114300</xdr:rowOff>
    </xdr:to>
    <xdr:sp macro="" textlink="">
      <xdr:nvSpPr>
        <xdr:cNvPr id="2265" name="Line 8">
          <a:extLst>
            <a:ext uri="{FF2B5EF4-FFF2-40B4-BE49-F238E27FC236}">
              <a16:creationId xmlns:a16="http://schemas.microsoft.com/office/drawing/2014/main" id="{00000000-0008-0000-0200-0000D9080000}"/>
            </a:ext>
          </a:extLst>
        </xdr:cNvPr>
        <xdr:cNvSpPr>
          <a:spLocks noChangeShapeType="1"/>
        </xdr:cNvSpPr>
      </xdr:nvSpPr>
      <xdr:spPr bwMode="auto">
        <a:xfrm flipH="1">
          <a:off x="1476375" y="77857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440</xdr:row>
      <xdr:rowOff>95250</xdr:rowOff>
    </xdr:from>
    <xdr:to>
      <xdr:col>2</xdr:col>
      <xdr:colOff>38100</xdr:colOff>
      <xdr:row>440</xdr:row>
      <xdr:rowOff>104775</xdr:rowOff>
    </xdr:to>
    <xdr:sp macro="" textlink="">
      <xdr:nvSpPr>
        <xdr:cNvPr id="2266" name="Line 7">
          <a:extLst>
            <a:ext uri="{FF2B5EF4-FFF2-40B4-BE49-F238E27FC236}">
              <a16:creationId xmlns:a16="http://schemas.microsoft.com/office/drawing/2014/main" id="{00000000-0008-0000-0200-0000DA080000}"/>
            </a:ext>
          </a:extLst>
        </xdr:cNvPr>
        <xdr:cNvSpPr>
          <a:spLocks noChangeShapeType="1"/>
        </xdr:cNvSpPr>
      </xdr:nvSpPr>
      <xdr:spPr bwMode="auto">
        <a:xfrm flipH="1" flipV="1">
          <a:off x="1409700" y="829056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441</xdr:row>
      <xdr:rowOff>114300</xdr:rowOff>
    </xdr:from>
    <xdr:to>
      <xdr:col>2</xdr:col>
      <xdr:colOff>0</xdr:colOff>
      <xdr:row>441</xdr:row>
      <xdr:rowOff>114300</xdr:rowOff>
    </xdr:to>
    <xdr:sp macro="" textlink="">
      <xdr:nvSpPr>
        <xdr:cNvPr id="2267" name="Line 8">
          <a:extLst>
            <a:ext uri="{FF2B5EF4-FFF2-40B4-BE49-F238E27FC236}">
              <a16:creationId xmlns:a16="http://schemas.microsoft.com/office/drawing/2014/main" id="{00000000-0008-0000-0200-0000DB080000}"/>
            </a:ext>
          </a:extLst>
        </xdr:cNvPr>
        <xdr:cNvSpPr>
          <a:spLocks noChangeShapeType="1"/>
        </xdr:cNvSpPr>
      </xdr:nvSpPr>
      <xdr:spPr bwMode="auto">
        <a:xfrm flipH="1">
          <a:off x="1409700" y="83096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194</xdr:row>
      <xdr:rowOff>114300</xdr:rowOff>
    </xdr:from>
    <xdr:to>
      <xdr:col>2</xdr:col>
      <xdr:colOff>66675</xdr:colOff>
      <xdr:row>194</xdr:row>
      <xdr:rowOff>114300</xdr:rowOff>
    </xdr:to>
    <xdr:sp macro="" textlink="">
      <xdr:nvSpPr>
        <xdr:cNvPr id="2268" name="Line 8">
          <a:extLst>
            <a:ext uri="{FF2B5EF4-FFF2-40B4-BE49-F238E27FC236}">
              <a16:creationId xmlns:a16="http://schemas.microsoft.com/office/drawing/2014/main" id="{00000000-0008-0000-0200-0000DC080000}"/>
            </a:ext>
          </a:extLst>
        </xdr:cNvPr>
        <xdr:cNvSpPr>
          <a:spLocks noChangeShapeType="1"/>
        </xdr:cNvSpPr>
      </xdr:nvSpPr>
      <xdr:spPr bwMode="auto">
        <a:xfrm flipH="1">
          <a:off x="1476375" y="35728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558</xdr:row>
      <xdr:rowOff>0</xdr:rowOff>
    </xdr:from>
    <xdr:to>
      <xdr:col>2</xdr:col>
      <xdr:colOff>66675</xdr:colOff>
      <xdr:row>558</xdr:row>
      <xdr:rowOff>0</xdr:rowOff>
    </xdr:to>
    <xdr:sp macro="" textlink="">
      <xdr:nvSpPr>
        <xdr:cNvPr id="2269" name="Line 8">
          <a:extLst>
            <a:ext uri="{FF2B5EF4-FFF2-40B4-BE49-F238E27FC236}">
              <a16:creationId xmlns:a16="http://schemas.microsoft.com/office/drawing/2014/main" id="{00000000-0008-0000-0200-0000DD080000}"/>
            </a:ext>
          </a:extLst>
        </xdr:cNvPr>
        <xdr:cNvSpPr>
          <a:spLocks noChangeShapeType="1"/>
        </xdr:cNvSpPr>
      </xdr:nvSpPr>
      <xdr:spPr bwMode="auto">
        <a:xfrm flipH="1">
          <a:off x="1476375" y="103041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412</xdr:row>
      <xdr:rowOff>114300</xdr:rowOff>
    </xdr:from>
    <xdr:to>
      <xdr:col>2</xdr:col>
      <xdr:colOff>66675</xdr:colOff>
      <xdr:row>412</xdr:row>
      <xdr:rowOff>114300</xdr:rowOff>
    </xdr:to>
    <xdr:sp macro="" textlink="">
      <xdr:nvSpPr>
        <xdr:cNvPr id="2270" name="Line 8">
          <a:extLst>
            <a:ext uri="{FF2B5EF4-FFF2-40B4-BE49-F238E27FC236}">
              <a16:creationId xmlns:a16="http://schemas.microsoft.com/office/drawing/2014/main" id="{00000000-0008-0000-0200-0000DE080000}"/>
            </a:ext>
          </a:extLst>
        </xdr:cNvPr>
        <xdr:cNvSpPr>
          <a:spLocks noChangeShapeType="1"/>
        </xdr:cNvSpPr>
      </xdr:nvSpPr>
      <xdr:spPr bwMode="auto">
        <a:xfrm flipH="1">
          <a:off x="1476375" y="77857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440</xdr:row>
      <xdr:rowOff>95250</xdr:rowOff>
    </xdr:from>
    <xdr:to>
      <xdr:col>2</xdr:col>
      <xdr:colOff>38100</xdr:colOff>
      <xdr:row>440</xdr:row>
      <xdr:rowOff>104775</xdr:rowOff>
    </xdr:to>
    <xdr:sp macro="" textlink="">
      <xdr:nvSpPr>
        <xdr:cNvPr id="2271" name="Line 7">
          <a:extLst>
            <a:ext uri="{FF2B5EF4-FFF2-40B4-BE49-F238E27FC236}">
              <a16:creationId xmlns:a16="http://schemas.microsoft.com/office/drawing/2014/main" id="{00000000-0008-0000-0200-0000DF080000}"/>
            </a:ext>
          </a:extLst>
        </xdr:cNvPr>
        <xdr:cNvSpPr>
          <a:spLocks noChangeShapeType="1"/>
        </xdr:cNvSpPr>
      </xdr:nvSpPr>
      <xdr:spPr bwMode="auto">
        <a:xfrm flipH="1" flipV="1">
          <a:off x="1409700" y="829056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441</xdr:row>
      <xdr:rowOff>114300</xdr:rowOff>
    </xdr:from>
    <xdr:to>
      <xdr:col>2</xdr:col>
      <xdr:colOff>0</xdr:colOff>
      <xdr:row>441</xdr:row>
      <xdr:rowOff>114300</xdr:rowOff>
    </xdr:to>
    <xdr:sp macro="" textlink="">
      <xdr:nvSpPr>
        <xdr:cNvPr id="2272" name="Line 8">
          <a:extLst>
            <a:ext uri="{FF2B5EF4-FFF2-40B4-BE49-F238E27FC236}">
              <a16:creationId xmlns:a16="http://schemas.microsoft.com/office/drawing/2014/main" id="{00000000-0008-0000-0200-0000E0080000}"/>
            </a:ext>
          </a:extLst>
        </xdr:cNvPr>
        <xdr:cNvSpPr>
          <a:spLocks noChangeShapeType="1"/>
        </xdr:cNvSpPr>
      </xdr:nvSpPr>
      <xdr:spPr bwMode="auto">
        <a:xfrm flipH="1">
          <a:off x="1409700" y="83096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194</xdr:row>
      <xdr:rowOff>114300</xdr:rowOff>
    </xdr:from>
    <xdr:to>
      <xdr:col>2</xdr:col>
      <xdr:colOff>66675</xdr:colOff>
      <xdr:row>194</xdr:row>
      <xdr:rowOff>114300</xdr:rowOff>
    </xdr:to>
    <xdr:sp macro="" textlink="">
      <xdr:nvSpPr>
        <xdr:cNvPr id="2273" name="Line 8">
          <a:extLst>
            <a:ext uri="{FF2B5EF4-FFF2-40B4-BE49-F238E27FC236}">
              <a16:creationId xmlns:a16="http://schemas.microsoft.com/office/drawing/2014/main" id="{00000000-0008-0000-0200-0000E1080000}"/>
            </a:ext>
          </a:extLst>
        </xdr:cNvPr>
        <xdr:cNvSpPr>
          <a:spLocks noChangeShapeType="1"/>
        </xdr:cNvSpPr>
      </xdr:nvSpPr>
      <xdr:spPr bwMode="auto">
        <a:xfrm flipH="1">
          <a:off x="1476375" y="35728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448</xdr:row>
      <xdr:rowOff>114300</xdr:rowOff>
    </xdr:from>
    <xdr:to>
      <xdr:col>2</xdr:col>
      <xdr:colOff>85725</xdr:colOff>
      <xdr:row>448</xdr:row>
      <xdr:rowOff>114300</xdr:rowOff>
    </xdr:to>
    <xdr:sp macro="" textlink="">
      <xdr:nvSpPr>
        <xdr:cNvPr id="2274" name="Line 8">
          <a:extLst>
            <a:ext uri="{FF2B5EF4-FFF2-40B4-BE49-F238E27FC236}">
              <a16:creationId xmlns:a16="http://schemas.microsoft.com/office/drawing/2014/main" id="{00000000-0008-0000-0200-0000E2080000}"/>
            </a:ext>
          </a:extLst>
        </xdr:cNvPr>
        <xdr:cNvSpPr>
          <a:spLocks noChangeShapeType="1"/>
        </xdr:cNvSpPr>
      </xdr:nvSpPr>
      <xdr:spPr bwMode="auto">
        <a:xfrm flipH="1">
          <a:off x="1952625" y="8429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475</xdr:row>
      <xdr:rowOff>95250</xdr:rowOff>
    </xdr:from>
    <xdr:to>
      <xdr:col>2</xdr:col>
      <xdr:colOff>38100</xdr:colOff>
      <xdr:row>475</xdr:row>
      <xdr:rowOff>104775</xdr:rowOff>
    </xdr:to>
    <xdr:sp macro="" textlink="">
      <xdr:nvSpPr>
        <xdr:cNvPr id="2275" name="Line 7">
          <a:extLst>
            <a:ext uri="{FF2B5EF4-FFF2-40B4-BE49-F238E27FC236}">
              <a16:creationId xmlns:a16="http://schemas.microsoft.com/office/drawing/2014/main" id="{00000000-0008-0000-0200-0000E3080000}"/>
            </a:ext>
          </a:extLst>
        </xdr:cNvPr>
        <xdr:cNvSpPr>
          <a:spLocks noChangeShapeType="1"/>
        </xdr:cNvSpPr>
      </xdr:nvSpPr>
      <xdr:spPr bwMode="auto">
        <a:xfrm flipH="1" flipV="1">
          <a:off x="1409700" y="889063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476</xdr:row>
      <xdr:rowOff>114300</xdr:rowOff>
    </xdr:from>
    <xdr:to>
      <xdr:col>2</xdr:col>
      <xdr:colOff>0</xdr:colOff>
      <xdr:row>476</xdr:row>
      <xdr:rowOff>114300</xdr:rowOff>
    </xdr:to>
    <xdr:sp macro="" textlink="">
      <xdr:nvSpPr>
        <xdr:cNvPr id="2276" name="Line 8">
          <a:extLst>
            <a:ext uri="{FF2B5EF4-FFF2-40B4-BE49-F238E27FC236}">
              <a16:creationId xmlns:a16="http://schemas.microsoft.com/office/drawing/2014/main" id="{00000000-0008-0000-0200-0000E4080000}"/>
            </a:ext>
          </a:extLst>
        </xdr:cNvPr>
        <xdr:cNvSpPr>
          <a:spLocks noChangeShapeType="1"/>
        </xdr:cNvSpPr>
      </xdr:nvSpPr>
      <xdr:spPr bwMode="auto">
        <a:xfrm flipH="1">
          <a:off x="1409700" y="89096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206</xdr:row>
      <xdr:rowOff>95250</xdr:rowOff>
    </xdr:from>
    <xdr:to>
      <xdr:col>3</xdr:col>
      <xdr:colOff>38100</xdr:colOff>
      <xdr:row>206</xdr:row>
      <xdr:rowOff>104775</xdr:rowOff>
    </xdr:to>
    <xdr:sp macro="" textlink="">
      <xdr:nvSpPr>
        <xdr:cNvPr id="2277" name="Line 7">
          <a:extLst>
            <a:ext uri="{FF2B5EF4-FFF2-40B4-BE49-F238E27FC236}">
              <a16:creationId xmlns:a16="http://schemas.microsoft.com/office/drawing/2014/main" id="{00000000-0008-0000-0200-0000E5080000}"/>
            </a:ext>
          </a:extLst>
        </xdr:cNvPr>
        <xdr:cNvSpPr>
          <a:spLocks noChangeShapeType="1"/>
        </xdr:cNvSpPr>
      </xdr:nvSpPr>
      <xdr:spPr bwMode="auto">
        <a:xfrm flipH="1" flipV="1">
          <a:off x="1876425" y="38080950"/>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207</xdr:row>
      <xdr:rowOff>114300</xdr:rowOff>
    </xdr:from>
    <xdr:to>
      <xdr:col>3</xdr:col>
      <xdr:colOff>0</xdr:colOff>
      <xdr:row>207</xdr:row>
      <xdr:rowOff>114300</xdr:rowOff>
    </xdr:to>
    <xdr:sp macro="" textlink="">
      <xdr:nvSpPr>
        <xdr:cNvPr id="2278" name="Line 8">
          <a:extLst>
            <a:ext uri="{FF2B5EF4-FFF2-40B4-BE49-F238E27FC236}">
              <a16:creationId xmlns:a16="http://schemas.microsoft.com/office/drawing/2014/main" id="{00000000-0008-0000-0200-0000E6080000}"/>
            </a:ext>
          </a:extLst>
        </xdr:cNvPr>
        <xdr:cNvSpPr>
          <a:spLocks noChangeShapeType="1"/>
        </xdr:cNvSpPr>
      </xdr:nvSpPr>
      <xdr:spPr bwMode="auto">
        <a:xfrm flipH="1">
          <a:off x="1952625" y="3831907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534</xdr:row>
      <xdr:rowOff>114300</xdr:rowOff>
    </xdr:from>
    <xdr:to>
      <xdr:col>2</xdr:col>
      <xdr:colOff>76200</xdr:colOff>
      <xdr:row>534</xdr:row>
      <xdr:rowOff>114300</xdr:rowOff>
    </xdr:to>
    <xdr:sp macro="" textlink="">
      <xdr:nvSpPr>
        <xdr:cNvPr id="2279" name="Line 8">
          <a:extLst>
            <a:ext uri="{FF2B5EF4-FFF2-40B4-BE49-F238E27FC236}">
              <a16:creationId xmlns:a16="http://schemas.microsoft.com/office/drawing/2014/main" id="{00000000-0008-0000-0200-0000E7080000}"/>
            </a:ext>
          </a:extLst>
        </xdr:cNvPr>
        <xdr:cNvSpPr>
          <a:spLocks noChangeShapeType="1"/>
        </xdr:cNvSpPr>
      </xdr:nvSpPr>
      <xdr:spPr bwMode="auto">
        <a:xfrm flipH="1">
          <a:off x="1485900" y="99040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429</xdr:row>
      <xdr:rowOff>114300</xdr:rowOff>
    </xdr:from>
    <xdr:to>
      <xdr:col>2</xdr:col>
      <xdr:colOff>76200</xdr:colOff>
      <xdr:row>429</xdr:row>
      <xdr:rowOff>114300</xdr:rowOff>
    </xdr:to>
    <xdr:sp macro="" textlink="">
      <xdr:nvSpPr>
        <xdr:cNvPr id="2280" name="Line 8">
          <a:extLst>
            <a:ext uri="{FF2B5EF4-FFF2-40B4-BE49-F238E27FC236}">
              <a16:creationId xmlns:a16="http://schemas.microsoft.com/office/drawing/2014/main" id="{00000000-0008-0000-0200-0000E8080000}"/>
            </a:ext>
          </a:extLst>
        </xdr:cNvPr>
        <xdr:cNvSpPr>
          <a:spLocks noChangeShapeType="1"/>
        </xdr:cNvSpPr>
      </xdr:nvSpPr>
      <xdr:spPr bwMode="auto">
        <a:xfrm flipH="1">
          <a:off x="1485900" y="80838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534</xdr:row>
      <xdr:rowOff>114300</xdr:rowOff>
    </xdr:from>
    <xdr:to>
      <xdr:col>2</xdr:col>
      <xdr:colOff>76200</xdr:colOff>
      <xdr:row>534</xdr:row>
      <xdr:rowOff>114300</xdr:rowOff>
    </xdr:to>
    <xdr:sp macro="" textlink="">
      <xdr:nvSpPr>
        <xdr:cNvPr id="2281" name="Line 8">
          <a:extLst>
            <a:ext uri="{FF2B5EF4-FFF2-40B4-BE49-F238E27FC236}">
              <a16:creationId xmlns:a16="http://schemas.microsoft.com/office/drawing/2014/main" id="{00000000-0008-0000-0200-0000E9080000}"/>
            </a:ext>
          </a:extLst>
        </xdr:cNvPr>
        <xdr:cNvSpPr>
          <a:spLocks noChangeShapeType="1"/>
        </xdr:cNvSpPr>
      </xdr:nvSpPr>
      <xdr:spPr bwMode="auto">
        <a:xfrm flipH="1">
          <a:off x="1485900" y="99040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429</xdr:row>
      <xdr:rowOff>114300</xdr:rowOff>
    </xdr:from>
    <xdr:to>
      <xdr:col>2</xdr:col>
      <xdr:colOff>76200</xdr:colOff>
      <xdr:row>429</xdr:row>
      <xdr:rowOff>114300</xdr:rowOff>
    </xdr:to>
    <xdr:sp macro="" textlink="">
      <xdr:nvSpPr>
        <xdr:cNvPr id="2282" name="Line 8">
          <a:extLst>
            <a:ext uri="{FF2B5EF4-FFF2-40B4-BE49-F238E27FC236}">
              <a16:creationId xmlns:a16="http://schemas.microsoft.com/office/drawing/2014/main" id="{00000000-0008-0000-0200-0000EA080000}"/>
            </a:ext>
          </a:extLst>
        </xdr:cNvPr>
        <xdr:cNvSpPr>
          <a:spLocks noChangeShapeType="1"/>
        </xdr:cNvSpPr>
      </xdr:nvSpPr>
      <xdr:spPr bwMode="auto">
        <a:xfrm flipH="1">
          <a:off x="1485900" y="80838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421</xdr:row>
      <xdr:rowOff>114300</xdr:rowOff>
    </xdr:from>
    <xdr:to>
      <xdr:col>2</xdr:col>
      <xdr:colOff>76200</xdr:colOff>
      <xdr:row>421</xdr:row>
      <xdr:rowOff>114300</xdr:rowOff>
    </xdr:to>
    <xdr:sp macro="" textlink="">
      <xdr:nvSpPr>
        <xdr:cNvPr id="2283" name="Line 8">
          <a:extLst>
            <a:ext uri="{FF2B5EF4-FFF2-40B4-BE49-F238E27FC236}">
              <a16:creationId xmlns:a16="http://schemas.microsoft.com/office/drawing/2014/main" id="{00000000-0008-0000-0200-0000EB080000}"/>
            </a:ext>
          </a:extLst>
        </xdr:cNvPr>
        <xdr:cNvSpPr>
          <a:spLocks noChangeShapeType="1"/>
        </xdr:cNvSpPr>
      </xdr:nvSpPr>
      <xdr:spPr bwMode="auto">
        <a:xfrm flipH="1">
          <a:off x="1485900" y="79400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449</xdr:row>
      <xdr:rowOff>95250</xdr:rowOff>
    </xdr:from>
    <xdr:to>
      <xdr:col>2</xdr:col>
      <xdr:colOff>38100</xdr:colOff>
      <xdr:row>449</xdr:row>
      <xdr:rowOff>104775</xdr:rowOff>
    </xdr:to>
    <xdr:sp macro="" textlink="">
      <xdr:nvSpPr>
        <xdr:cNvPr id="2284" name="Line 7">
          <a:extLst>
            <a:ext uri="{FF2B5EF4-FFF2-40B4-BE49-F238E27FC236}">
              <a16:creationId xmlns:a16="http://schemas.microsoft.com/office/drawing/2014/main" id="{00000000-0008-0000-0200-0000EC080000}"/>
            </a:ext>
          </a:extLst>
        </xdr:cNvPr>
        <xdr:cNvSpPr>
          <a:spLocks noChangeShapeType="1"/>
        </xdr:cNvSpPr>
      </xdr:nvSpPr>
      <xdr:spPr bwMode="auto">
        <a:xfrm flipH="1" flipV="1">
          <a:off x="1409700" y="844486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450</xdr:row>
      <xdr:rowOff>114300</xdr:rowOff>
    </xdr:from>
    <xdr:to>
      <xdr:col>2</xdr:col>
      <xdr:colOff>0</xdr:colOff>
      <xdr:row>450</xdr:row>
      <xdr:rowOff>114300</xdr:rowOff>
    </xdr:to>
    <xdr:sp macro="" textlink="">
      <xdr:nvSpPr>
        <xdr:cNvPr id="2285" name="Line 8">
          <a:extLst>
            <a:ext uri="{FF2B5EF4-FFF2-40B4-BE49-F238E27FC236}">
              <a16:creationId xmlns:a16="http://schemas.microsoft.com/office/drawing/2014/main" id="{00000000-0008-0000-0200-0000ED080000}"/>
            </a:ext>
          </a:extLst>
        </xdr:cNvPr>
        <xdr:cNvSpPr>
          <a:spLocks noChangeShapeType="1"/>
        </xdr:cNvSpPr>
      </xdr:nvSpPr>
      <xdr:spPr bwMode="auto">
        <a:xfrm flipH="1">
          <a:off x="1409700" y="84639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197</xdr:row>
      <xdr:rowOff>95250</xdr:rowOff>
    </xdr:from>
    <xdr:to>
      <xdr:col>3</xdr:col>
      <xdr:colOff>38100</xdr:colOff>
      <xdr:row>197</xdr:row>
      <xdr:rowOff>104775</xdr:rowOff>
    </xdr:to>
    <xdr:sp macro="" textlink="">
      <xdr:nvSpPr>
        <xdr:cNvPr id="2286" name="Line 7">
          <a:extLst>
            <a:ext uri="{FF2B5EF4-FFF2-40B4-BE49-F238E27FC236}">
              <a16:creationId xmlns:a16="http://schemas.microsoft.com/office/drawing/2014/main" id="{00000000-0008-0000-0200-0000EE080000}"/>
            </a:ext>
          </a:extLst>
        </xdr:cNvPr>
        <xdr:cNvSpPr>
          <a:spLocks noChangeShapeType="1"/>
        </xdr:cNvSpPr>
      </xdr:nvSpPr>
      <xdr:spPr bwMode="auto">
        <a:xfrm flipH="1" flipV="1">
          <a:off x="1485900" y="36204525"/>
          <a:ext cx="4857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198</xdr:row>
      <xdr:rowOff>114300</xdr:rowOff>
    </xdr:from>
    <xdr:to>
      <xdr:col>3</xdr:col>
      <xdr:colOff>0</xdr:colOff>
      <xdr:row>198</xdr:row>
      <xdr:rowOff>114300</xdr:rowOff>
    </xdr:to>
    <xdr:sp macro="" textlink="">
      <xdr:nvSpPr>
        <xdr:cNvPr id="2287" name="Line 8">
          <a:extLst>
            <a:ext uri="{FF2B5EF4-FFF2-40B4-BE49-F238E27FC236}">
              <a16:creationId xmlns:a16="http://schemas.microsoft.com/office/drawing/2014/main" id="{00000000-0008-0000-0200-0000EF080000}"/>
            </a:ext>
          </a:extLst>
        </xdr:cNvPr>
        <xdr:cNvSpPr>
          <a:spLocks noChangeShapeType="1"/>
        </xdr:cNvSpPr>
      </xdr:nvSpPr>
      <xdr:spPr bwMode="auto">
        <a:xfrm flipH="1">
          <a:off x="1485900" y="36395025"/>
          <a:ext cx="485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448</xdr:row>
      <xdr:rowOff>114300</xdr:rowOff>
    </xdr:from>
    <xdr:to>
      <xdr:col>2</xdr:col>
      <xdr:colOff>85725</xdr:colOff>
      <xdr:row>448</xdr:row>
      <xdr:rowOff>114300</xdr:rowOff>
    </xdr:to>
    <xdr:sp macro="" textlink="">
      <xdr:nvSpPr>
        <xdr:cNvPr id="2288" name="Line 8">
          <a:extLst>
            <a:ext uri="{FF2B5EF4-FFF2-40B4-BE49-F238E27FC236}">
              <a16:creationId xmlns:a16="http://schemas.microsoft.com/office/drawing/2014/main" id="{00000000-0008-0000-0200-0000F0080000}"/>
            </a:ext>
          </a:extLst>
        </xdr:cNvPr>
        <xdr:cNvSpPr>
          <a:spLocks noChangeShapeType="1"/>
        </xdr:cNvSpPr>
      </xdr:nvSpPr>
      <xdr:spPr bwMode="auto">
        <a:xfrm flipH="1">
          <a:off x="1952625" y="8429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475</xdr:row>
      <xdr:rowOff>95250</xdr:rowOff>
    </xdr:from>
    <xdr:to>
      <xdr:col>2</xdr:col>
      <xdr:colOff>38100</xdr:colOff>
      <xdr:row>475</xdr:row>
      <xdr:rowOff>104775</xdr:rowOff>
    </xdr:to>
    <xdr:sp macro="" textlink="">
      <xdr:nvSpPr>
        <xdr:cNvPr id="2289" name="Line 7">
          <a:extLst>
            <a:ext uri="{FF2B5EF4-FFF2-40B4-BE49-F238E27FC236}">
              <a16:creationId xmlns:a16="http://schemas.microsoft.com/office/drawing/2014/main" id="{00000000-0008-0000-0200-0000F1080000}"/>
            </a:ext>
          </a:extLst>
        </xdr:cNvPr>
        <xdr:cNvSpPr>
          <a:spLocks noChangeShapeType="1"/>
        </xdr:cNvSpPr>
      </xdr:nvSpPr>
      <xdr:spPr bwMode="auto">
        <a:xfrm flipH="1" flipV="1">
          <a:off x="1409700" y="889063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476</xdr:row>
      <xdr:rowOff>114300</xdr:rowOff>
    </xdr:from>
    <xdr:to>
      <xdr:col>2</xdr:col>
      <xdr:colOff>0</xdr:colOff>
      <xdr:row>476</xdr:row>
      <xdr:rowOff>114300</xdr:rowOff>
    </xdr:to>
    <xdr:sp macro="" textlink="">
      <xdr:nvSpPr>
        <xdr:cNvPr id="2290" name="Line 8">
          <a:extLst>
            <a:ext uri="{FF2B5EF4-FFF2-40B4-BE49-F238E27FC236}">
              <a16:creationId xmlns:a16="http://schemas.microsoft.com/office/drawing/2014/main" id="{00000000-0008-0000-0200-0000F2080000}"/>
            </a:ext>
          </a:extLst>
        </xdr:cNvPr>
        <xdr:cNvSpPr>
          <a:spLocks noChangeShapeType="1"/>
        </xdr:cNvSpPr>
      </xdr:nvSpPr>
      <xdr:spPr bwMode="auto">
        <a:xfrm flipH="1">
          <a:off x="1409700" y="89096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206</xdr:row>
      <xdr:rowOff>95250</xdr:rowOff>
    </xdr:from>
    <xdr:to>
      <xdr:col>3</xdr:col>
      <xdr:colOff>38100</xdr:colOff>
      <xdr:row>206</xdr:row>
      <xdr:rowOff>104775</xdr:rowOff>
    </xdr:to>
    <xdr:sp macro="" textlink="">
      <xdr:nvSpPr>
        <xdr:cNvPr id="2291" name="Line 7">
          <a:extLst>
            <a:ext uri="{FF2B5EF4-FFF2-40B4-BE49-F238E27FC236}">
              <a16:creationId xmlns:a16="http://schemas.microsoft.com/office/drawing/2014/main" id="{00000000-0008-0000-0200-0000F3080000}"/>
            </a:ext>
          </a:extLst>
        </xdr:cNvPr>
        <xdr:cNvSpPr>
          <a:spLocks noChangeShapeType="1"/>
        </xdr:cNvSpPr>
      </xdr:nvSpPr>
      <xdr:spPr bwMode="auto">
        <a:xfrm flipH="1" flipV="1">
          <a:off x="1876425" y="38080950"/>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207</xdr:row>
      <xdr:rowOff>114300</xdr:rowOff>
    </xdr:from>
    <xdr:to>
      <xdr:col>3</xdr:col>
      <xdr:colOff>0</xdr:colOff>
      <xdr:row>207</xdr:row>
      <xdr:rowOff>114300</xdr:rowOff>
    </xdr:to>
    <xdr:sp macro="" textlink="">
      <xdr:nvSpPr>
        <xdr:cNvPr id="2292" name="Line 8">
          <a:extLst>
            <a:ext uri="{FF2B5EF4-FFF2-40B4-BE49-F238E27FC236}">
              <a16:creationId xmlns:a16="http://schemas.microsoft.com/office/drawing/2014/main" id="{00000000-0008-0000-0200-0000F4080000}"/>
            </a:ext>
          </a:extLst>
        </xdr:cNvPr>
        <xdr:cNvSpPr>
          <a:spLocks noChangeShapeType="1"/>
        </xdr:cNvSpPr>
      </xdr:nvSpPr>
      <xdr:spPr bwMode="auto">
        <a:xfrm flipH="1">
          <a:off x="1952625" y="3831907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364</xdr:row>
      <xdr:rowOff>114300</xdr:rowOff>
    </xdr:from>
    <xdr:to>
      <xdr:col>2</xdr:col>
      <xdr:colOff>85725</xdr:colOff>
      <xdr:row>364</xdr:row>
      <xdr:rowOff>114300</xdr:rowOff>
    </xdr:to>
    <xdr:sp macro="" textlink="">
      <xdr:nvSpPr>
        <xdr:cNvPr id="2293" name="Line 8">
          <a:extLst>
            <a:ext uri="{FF2B5EF4-FFF2-40B4-BE49-F238E27FC236}">
              <a16:creationId xmlns:a16="http://schemas.microsoft.com/office/drawing/2014/main" id="{00000000-0008-0000-0200-0000F5080000}"/>
            </a:ext>
          </a:extLst>
        </xdr:cNvPr>
        <xdr:cNvSpPr>
          <a:spLocks noChangeShapeType="1"/>
        </xdr:cNvSpPr>
      </xdr:nvSpPr>
      <xdr:spPr bwMode="auto">
        <a:xfrm flipH="1">
          <a:off x="1952625" y="69627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379</xdr:row>
      <xdr:rowOff>95250</xdr:rowOff>
    </xdr:from>
    <xdr:to>
      <xdr:col>2</xdr:col>
      <xdr:colOff>47625</xdr:colOff>
      <xdr:row>379</xdr:row>
      <xdr:rowOff>104775</xdr:rowOff>
    </xdr:to>
    <xdr:sp macro="" textlink="">
      <xdr:nvSpPr>
        <xdr:cNvPr id="2294" name="Line 7">
          <a:extLst>
            <a:ext uri="{FF2B5EF4-FFF2-40B4-BE49-F238E27FC236}">
              <a16:creationId xmlns:a16="http://schemas.microsoft.com/office/drawing/2014/main" id="{00000000-0008-0000-0200-0000F6080000}"/>
            </a:ext>
          </a:extLst>
        </xdr:cNvPr>
        <xdr:cNvSpPr>
          <a:spLocks noChangeShapeType="1"/>
        </xdr:cNvSpPr>
      </xdr:nvSpPr>
      <xdr:spPr bwMode="auto">
        <a:xfrm flipH="1" flipV="1">
          <a:off x="1409700" y="7218045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380</xdr:row>
      <xdr:rowOff>114300</xdr:rowOff>
    </xdr:from>
    <xdr:to>
      <xdr:col>2</xdr:col>
      <xdr:colOff>0</xdr:colOff>
      <xdr:row>380</xdr:row>
      <xdr:rowOff>114300</xdr:rowOff>
    </xdr:to>
    <xdr:sp macro="" textlink="">
      <xdr:nvSpPr>
        <xdr:cNvPr id="2295" name="Line 8">
          <a:extLst>
            <a:ext uri="{FF2B5EF4-FFF2-40B4-BE49-F238E27FC236}">
              <a16:creationId xmlns:a16="http://schemas.microsoft.com/office/drawing/2014/main" id="{00000000-0008-0000-0200-0000F7080000}"/>
            </a:ext>
          </a:extLst>
        </xdr:cNvPr>
        <xdr:cNvSpPr>
          <a:spLocks noChangeShapeType="1"/>
        </xdr:cNvSpPr>
      </xdr:nvSpPr>
      <xdr:spPr bwMode="auto">
        <a:xfrm flipH="1">
          <a:off x="1409700" y="72370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147</xdr:row>
      <xdr:rowOff>95250</xdr:rowOff>
    </xdr:from>
    <xdr:to>
      <xdr:col>3</xdr:col>
      <xdr:colOff>28575</xdr:colOff>
      <xdr:row>147</xdr:row>
      <xdr:rowOff>104775</xdr:rowOff>
    </xdr:to>
    <xdr:sp macro="" textlink="">
      <xdr:nvSpPr>
        <xdr:cNvPr id="2296" name="Line 7">
          <a:extLst>
            <a:ext uri="{FF2B5EF4-FFF2-40B4-BE49-F238E27FC236}">
              <a16:creationId xmlns:a16="http://schemas.microsoft.com/office/drawing/2014/main" id="{00000000-0008-0000-0200-0000F8080000}"/>
            </a:ext>
          </a:extLst>
        </xdr:cNvPr>
        <xdr:cNvSpPr>
          <a:spLocks noChangeShapeType="1"/>
        </xdr:cNvSpPr>
      </xdr:nvSpPr>
      <xdr:spPr bwMode="auto">
        <a:xfrm flipH="1" flipV="1">
          <a:off x="1876425" y="27898725"/>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148</xdr:row>
      <xdr:rowOff>114300</xdr:rowOff>
    </xdr:from>
    <xdr:to>
      <xdr:col>3</xdr:col>
      <xdr:colOff>0</xdr:colOff>
      <xdr:row>148</xdr:row>
      <xdr:rowOff>114300</xdr:rowOff>
    </xdr:to>
    <xdr:sp macro="" textlink="">
      <xdr:nvSpPr>
        <xdr:cNvPr id="2297" name="Line 8">
          <a:extLst>
            <a:ext uri="{FF2B5EF4-FFF2-40B4-BE49-F238E27FC236}">
              <a16:creationId xmlns:a16="http://schemas.microsoft.com/office/drawing/2014/main" id="{00000000-0008-0000-0200-0000F9080000}"/>
            </a:ext>
          </a:extLst>
        </xdr:cNvPr>
        <xdr:cNvSpPr>
          <a:spLocks noChangeShapeType="1"/>
        </xdr:cNvSpPr>
      </xdr:nvSpPr>
      <xdr:spPr bwMode="auto">
        <a:xfrm flipH="1">
          <a:off x="1952625" y="280892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409</xdr:row>
      <xdr:rowOff>114300</xdr:rowOff>
    </xdr:from>
    <xdr:to>
      <xdr:col>2</xdr:col>
      <xdr:colOff>76200</xdr:colOff>
      <xdr:row>409</xdr:row>
      <xdr:rowOff>114300</xdr:rowOff>
    </xdr:to>
    <xdr:sp macro="" textlink="">
      <xdr:nvSpPr>
        <xdr:cNvPr id="2298" name="Line 8">
          <a:extLst>
            <a:ext uri="{FF2B5EF4-FFF2-40B4-BE49-F238E27FC236}">
              <a16:creationId xmlns:a16="http://schemas.microsoft.com/office/drawing/2014/main" id="{00000000-0008-0000-0200-0000FA080000}"/>
            </a:ext>
          </a:extLst>
        </xdr:cNvPr>
        <xdr:cNvSpPr>
          <a:spLocks noChangeShapeType="1"/>
        </xdr:cNvSpPr>
      </xdr:nvSpPr>
      <xdr:spPr bwMode="auto">
        <a:xfrm flipH="1">
          <a:off x="1485900" y="77343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343</xdr:row>
      <xdr:rowOff>114300</xdr:rowOff>
    </xdr:from>
    <xdr:to>
      <xdr:col>2</xdr:col>
      <xdr:colOff>76200</xdr:colOff>
      <xdr:row>343</xdr:row>
      <xdr:rowOff>114300</xdr:rowOff>
    </xdr:to>
    <xdr:sp macro="" textlink="">
      <xdr:nvSpPr>
        <xdr:cNvPr id="2299" name="Line 8">
          <a:extLst>
            <a:ext uri="{FF2B5EF4-FFF2-40B4-BE49-F238E27FC236}">
              <a16:creationId xmlns:a16="http://schemas.microsoft.com/office/drawing/2014/main" id="{00000000-0008-0000-0200-0000FB080000}"/>
            </a:ext>
          </a:extLst>
        </xdr:cNvPr>
        <xdr:cNvSpPr>
          <a:spLocks noChangeShapeType="1"/>
        </xdr:cNvSpPr>
      </xdr:nvSpPr>
      <xdr:spPr bwMode="auto">
        <a:xfrm flipH="1">
          <a:off x="1485900" y="65970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409</xdr:row>
      <xdr:rowOff>114300</xdr:rowOff>
    </xdr:from>
    <xdr:to>
      <xdr:col>2</xdr:col>
      <xdr:colOff>76200</xdr:colOff>
      <xdr:row>409</xdr:row>
      <xdr:rowOff>114300</xdr:rowOff>
    </xdr:to>
    <xdr:sp macro="" textlink="">
      <xdr:nvSpPr>
        <xdr:cNvPr id="2300" name="Line 8">
          <a:extLst>
            <a:ext uri="{FF2B5EF4-FFF2-40B4-BE49-F238E27FC236}">
              <a16:creationId xmlns:a16="http://schemas.microsoft.com/office/drawing/2014/main" id="{00000000-0008-0000-0200-0000FC080000}"/>
            </a:ext>
          </a:extLst>
        </xdr:cNvPr>
        <xdr:cNvSpPr>
          <a:spLocks noChangeShapeType="1"/>
        </xdr:cNvSpPr>
      </xdr:nvSpPr>
      <xdr:spPr bwMode="auto">
        <a:xfrm flipH="1">
          <a:off x="1485900" y="77343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343</xdr:row>
      <xdr:rowOff>114300</xdr:rowOff>
    </xdr:from>
    <xdr:to>
      <xdr:col>2</xdr:col>
      <xdr:colOff>76200</xdr:colOff>
      <xdr:row>343</xdr:row>
      <xdr:rowOff>114300</xdr:rowOff>
    </xdr:to>
    <xdr:sp macro="" textlink="">
      <xdr:nvSpPr>
        <xdr:cNvPr id="2301" name="Line 8">
          <a:extLst>
            <a:ext uri="{FF2B5EF4-FFF2-40B4-BE49-F238E27FC236}">
              <a16:creationId xmlns:a16="http://schemas.microsoft.com/office/drawing/2014/main" id="{00000000-0008-0000-0200-0000FD080000}"/>
            </a:ext>
          </a:extLst>
        </xdr:cNvPr>
        <xdr:cNvSpPr>
          <a:spLocks noChangeShapeType="1"/>
        </xdr:cNvSpPr>
      </xdr:nvSpPr>
      <xdr:spPr bwMode="auto">
        <a:xfrm flipH="1">
          <a:off x="1485900" y="65970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335</xdr:row>
      <xdr:rowOff>114300</xdr:rowOff>
    </xdr:from>
    <xdr:to>
      <xdr:col>2</xdr:col>
      <xdr:colOff>76200</xdr:colOff>
      <xdr:row>335</xdr:row>
      <xdr:rowOff>114300</xdr:rowOff>
    </xdr:to>
    <xdr:sp macro="" textlink="">
      <xdr:nvSpPr>
        <xdr:cNvPr id="2302" name="Line 8">
          <a:extLst>
            <a:ext uri="{FF2B5EF4-FFF2-40B4-BE49-F238E27FC236}">
              <a16:creationId xmlns:a16="http://schemas.microsoft.com/office/drawing/2014/main" id="{00000000-0008-0000-0200-0000FE080000}"/>
            </a:ext>
          </a:extLst>
        </xdr:cNvPr>
        <xdr:cNvSpPr>
          <a:spLocks noChangeShapeType="1"/>
        </xdr:cNvSpPr>
      </xdr:nvSpPr>
      <xdr:spPr bwMode="auto">
        <a:xfrm flipH="1">
          <a:off x="1485900" y="64522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365</xdr:row>
      <xdr:rowOff>95250</xdr:rowOff>
    </xdr:from>
    <xdr:to>
      <xdr:col>2</xdr:col>
      <xdr:colOff>47625</xdr:colOff>
      <xdr:row>365</xdr:row>
      <xdr:rowOff>104775</xdr:rowOff>
    </xdr:to>
    <xdr:sp macro="" textlink="">
      <xdr:nvSpPr>
        <xdr:cNvPr id="2303" name="Line 7">
          <a:extLst>
            <a:ext uri="{FF2B5EF4-FFF2-40B4-BE49-F238E27FC236}">
              <a16:creationId xmlns:a16="http://schemas.microsoft.com/office/drawing/2014/main" id="{00000000-0008-0000-0200-0000FF080000}"/>
            </a:ext>
          </a:extLst>
        </xdr:cNvPr>
        <xdr:cNvSpPr>
          <a:spLocks noChangeShapeType="1"/>
        </xdr:cNvSpPr>
      </xdr:nvSpPr>
      <xdr:spPr bwMode="auto">
        <a:xfrm flipH="1" flipV="1">
          <a:off x="1409700" y="6978015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366</xdr:row>
      <xdr:rowOff>114300</xdr:rowOff>
    </xdr:from>
    <xdr:to>
      <xdr:col>2</xdr:col>
      <xdr:colOff>0</xdr:colOff>
      <xdr:row>366</xdr:row>
      <xdr:rowOff>114300</xdr:rowOff>
    </xdr:to>
    <xdr:sp macro="" textlink="">
      <xdr:nvSpPr>
        <xdr:cNvPr id="2304" name="Line 8">
          <a:extLst>
            <a:ext uri="{FF2B5EF4-FFF2-40B4-BE49-F238E27FC236}">
              <a16:creationId xmlns:a16="http://schemas.microsoft.com/office/drawing/2014/main" id="{00000000-0008-0000-0200-000000090000}"/>
            </a:ext>
          </a:extLst>
        </xdr:cNvPr>
        <xdr:cNvSpPr>
          <a:spLocks noChangeShapeType="1"/>
        </xdr:cNvSpPr>
      </xdr:nvSpPr>
      <xdr:spPr bwMode="auto">
        <a:xfrm flipH="1">
          <a:off x="1409700" y="69970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364</xdr:row>
      <xdr:rowOff>114300</xdr:rowOff>
    </xdr:from>
    <xdr:to>
      <xdr:col>2</xdr:col>
      <xdr:colOff>85725</xdr:colOff>
      <xdr:row>364</xdr:row>
      <xdr:rowOff>114300</xdr:rowOff>
    </xdr:to>
    <xdr:sp macro="" textlink="">
      <xdr:nvSpPr>
        <xdr:cNvPr id="2305" name="Line 8">
          <a:extLst>
            <a:ext uri="{FF2B5EF4-FFF2-40B4-BE49-F238E27FC236}">
              <a16:creationId xmlns:a16="http://schemas.microsoft.com/office/drawing/2014/main" id="{00000000-0008-0000-0200-000001090000}"/>
            </a:ext>
          </a:extLst>
        </xdr:cNvPr>
        <xdr:cNvSpPr>
          <a:spLocks noChangeShapeType="1"/>
        </xdr:cNvSpPr>
      </xdr:nvSpPr>
      <xdr:spPr bwMode="auto">
        <a:xfrm flipH="1">
          <a:off x="1952625" y="69627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379</xdr:row>
      <xdr:rowOff>95250</xdr:rowOff>
    </xdr:from>
    <xdr:to>
      <xdr:col>2</xdr:col>
      <xdr:colOff>47625</xdr:colOff>
      <xdr:row>379</xdr:row>
      <xdr:rowOff>104775</xdr:rowOff>
    </xdr:to>
    <xdr:sp macro="" textlink="">
      <xdr:nvSpPr>
        <xdr:cNvPr id="2306" name="Line 7">
          <a:extLst>
            <a:ext uri="{FF2B5EF4-FFF2-40B4-BE49-F238E27FC236}">
              <a16:creationId xmlns:a16="http://schemas.microsoft.com/office/drawing/2014/main" id="{00000000-0008-0000-0200-000002090000}"/>
            </a:ext>
          </a:extLst>
        </xdr:cNvPr>
        <xdr:cNvSpPr>
          <a:spLocks noChangeShapeType="1"/>
        </xdr:cNvSpPr>
      </xdr:nvSpPr>
      <xdr:spPr bwMode="auto">
        <a:xfrm flipH="1" flipV="1">
          <a:off x="1409700" y="7218045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380</xdr:row>
      <xdr:rowOff>114300</xdr:rowOff>
    </xdr:from>
    <xdr:to>
      <xdr:col>2</xdr:col>
      <xdr:colOff>0</xdr:colOff>
      <xdr:row>380</xdr:row>
      <xdr:rowOff>114300</xdr:rowOff>
    </xdr:to>
    <xdr:sp macro="" textlink="">
      <xdr:nvSpPr>
        <xdr:cNvPr id="2307" name="Line 8">
          <a:extLst>
            <a:ext uri="{FF2B5EF4-FFF2-40B4-BE49-F238E27FC236}">
              <a16:creationId xmlns:a16="http://schemas.microsoft.com/office/drawing/2014/main" id="{00000000-0008-0000-0200-000003090000}"/>
            </a:ext>
          </a:extLst>
        </xdr:cNvPr>
        <xdr:cNvSpPr>
          <a:spLocks noChangeShapeType="1"/>
        </xdr:cNvSpPr>
      </xdr:nvSpPr>
      <xdr:spPr bwMode="auto">
        <a:xfrm flipH="1">
          <a:off x="1409700" y="72370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148</xdr:row>
      <xdr:rowOff>114300</xdr:rowOff>
    </xdr:from>
    <xdr:to>
      <xdr:col>3</xdr:col>
      <xdr:colOff>0</xdr:colOff>
      <xdr:row>148</xdr:row>
      <xdr:rowOff>114300</xdr:rowOff>
    </xdr:to>
    <xdr:sp macro="" textlink="">
      <xdr:nvSpPr>
        <xdr:cNvPr id="2308" name="Line 8">
          <a:extLst>
            <a:ext uri="{FF2B5EF4-FFF2-40B4-BE49-F238E27FC236}">
              <a16:creationId xmlns:a16="http://schemas.microsoft.com/office/drawing/2014/main" id="{00000000-0008-0000-0200-000004090000}"/>
            </a:ext>
          </a:extLst>
        </xdr:cNvPr>
        <xdr:cNvSpPr>
          <a:spLocks noChangeShapeType="1"/>
        </xdr:cNvSpPr>
      </xdr:nvSpPr>
      <xdr:spPr bwMode="auto">
        <a:xfrm flipH="1">
          <a:off x="1952625" y="280892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312</xdr:row>
      <xdr:rowOff>114300</xdr:rowOff>
    </xdr:from>
    <xdr:to>
      <xdr:col>2</xdr:col>
      <xdr:colOff>85725</xdr:colOff>
      <xdr:row>312</xdr:row>
      <xdr:rowOff>114300</xdr:rowOff>
    </xdr:to>
    <xdr:sp macro="" textlink="">
      <xdr:nvSpPr>
        <xdr:cNvPr id="2309" name="Line 8">
          <a:extLst>
            <a:ext uri="{FF2B5EF4-FFF2-40B4-BE49-F238E27FC236}">
              <a16:creationId xmlns:a16="http://schemas.microsoft.com/office/drawing/2014/main" id="{00000000-0008-0000-0200-000005090000}"/>
            </a:ext>
          </a:extLst>
        </xdr:cNvPr>
        <xdr:cNvSpPr>
          <a:spLocks noChangeShapeType="1"/>
        </xdr:cNvSpPr>
      </xdr:nvSpPr>
      <xdr:spPr bwMode="auto">
        <a:xfrm flipH="1">
          <a:off x="1952625" y="59502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151</xdr:row>
      <xdr:rowOff>95250</xdr:rowOff>
    </xdr:from>
    <xdr:to>
      <xdr:col>3</xdr:col>
      <xdr:colOff>28575</xdr:colOff>
      <xdr:row>151</xdr:row>
      <xdr:rowOff>104775</xdr:rowOff>
    </xdr:to>
    <xdr:sp macro="" textlink="">
      <xdr:nvSpPr>
        <xdr:cNvPr id="2310" name="Line 7">
          <a:extLst>
            <a:ext uri="{FF2B5EF4-FFF2-40B4-BE49-F238E27FC236}">
              <a16:creationId xmlns:a16="http://schemas.microsoft.com/office/drawing/2014/main" id="{00000000-0008-0000-0200-000006090000}"/>
            </a:ext>
          </a:extLst>
        </xdr:cNvPr>
        <xdr:cNvSpPr>
          <a:spLocks noChangeShapeType="1"/>
        </xdr:cNvSpPr>
      </xdr:nvSpPr>
      <xdr:spPr bwMode="auto">
        <a:xfrm flipH="1" flipV="1">
          <a:off x="1876425" y="28584525"/>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152</xdr:row>
      <xdr:rowOff>114300</xdr:rowOff>
    </xdr:from>
    <xdr:to>
      <xdr:col>3</xdr:col>
      <xdr:colOff>0</xdr:colOff>
      <xdr:row>152</xdr:row>
      <xdr:rowOff>114300</xdr:rowOff>
    </xdr:to>
    <xdr:sp macro="" textlink="">
      <xdr:nvSpPr>
        <xdr:cNvPr id="2311" name="Line 8">
          <a:extLst>
            <a:ext uri="{FF2B5EF4-FFF2-40B4-BE49-F238E27FC236}">
              <a16:creationId xmlns:a16="http://schemas.microsoft.com/office/drawing/2014/main" id="{00000000-0008-0000-0200-000007090000}"/>
            </a:ext>
          </a:extLst>
        </xdr:cNvPr>
        <xdr:cNvSpPr>
          <a:spLocks noChangeShapeType="1"/>
        </xdr:cNvSpPr>
      </xdr:nvSpPr>
      <xdr:spPr bwMode="auto">
        <a:xfrm flipH="1">
          <a:off x="1952625" y="287750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327</xdr:row>
      <xdr:rowOff>114300</xdr:rowOff>
    </xdr:from>
    <xdr:to>
      <xdr:col>2</xdr:col>
      <xdr:colOff>76200</xdr:colOff>
      <xdr:row>327</xdr:row>
      <xdr:rowOff>114300</xdr:rowOff>
    </xdr:to>
    <xdr:sp macro="" textlink="">
      <xdr:nvSpPr>
        <xdr:cNvPr id="2312" name="Line 8">
          <a:extLst>
            <a:ext uri="{FF2B5EF4-FFF2-40B4-BE49-F238E27FC236}">
              <a16:creationId xmlns:a16="http://schemas.microsoft.com/office/drawing/2014/main" id="{00000000-0008-0000-0200-000008090000}"/>
            </a:ext>
          </a:extLst>
        </xdr:cNvPr>
        <xdr:cNvSpPr>
          <a:spLocks noChangeShapeType="1"/>
        </xdr:cNvSpPr>
      </xdr:nvSpPr>
      <xdr:spPr bwMode="auto">
        <a:xfrm flipH="1">
          <a:off x="1485900" y="63084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327</xdr:row>
      <xdr:rowOff>114300</xdr:rowOff>
    </xdr:from>
    <xdr:to>
      <xdr:col>2</xdr:col>
      <xdr:colOff>76200</xdr:colOff>
      <xdr:row>327</xdr:row>
      <xdr:rowOff>114300</xdr:rowOff>
    </xdr:to>
    <xdr:sp macro="" textlink="">
      <xdr:nvSpPr>
        <xdr:cNvPr id="2313" name="Line 8">
          <a:extLst>
            <a:ext uri="{FF2B5EF4-FFF2-40B4-BE49-F238E27FC236}">
              <a16:creationId xmlns:a16="http://schemas.microsoft.com/office/drawing/2014/main" id="{00000000-0008-0000-0200-000009090000}"/>
            </a:ext>
          </a:extLst>
        </xdr:cNvPr>
        <xdr:cNvSpPr>
          <a:spLocks noChangeShapeType="1"/>
        </xdr:cNvSpPr>
      </xdr:nvSpPr>
      <xdr:spPr bwMode="auto">
        <a:xfrm flipH="1">
          <a:off x="1485900" y="63084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313</xdr:row>
      <xdr:rowOff>95250</xdr:rowOff>
    </xdr:from>
    <xdr:to>
      <xdr:col>2</xdr:col>
      <xdr:colOff>47625</xdr:colOff>
      <xdr:row>313</xdr:row>
      <xdr:rowOff>104775</xdr:rowOff>
    </xdr:to>
    <xdr:sp macro="" textlink="">
      <xdr:nvSpPr>
        <xdr:cNvPr id="2314" name="Line 7">
          <a:extLst>
            <a:ext uri="{FF2B5EF4-FFF2-40B4-BE49-F238E27FC236}">
              <a16:creationId xmlns:a16="http://schemas.microsoft.com/office/drawing/2014/main" id="{00000000-0008-0000-0200-00000A090000}"/>
            </a:ext>
          </a:extLst>
        </xdr:cNvPr>
        <xdr:cNvSpPr>
          <a:spLocks noChangeShapeType="1"/>
        </xdr:cNvSpPr>
      </xdr:nvSpPr>
      <xdr:spPr bwMode="auto">
        <a:xfrm flipH="1" flipV="1">
          <a:off x="1409700" y="5973127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314</xdr:row>
      <xdr:rowOff>114300</xdr:rowOff>
    </xdr:from>
    <xdr:to>
      <xdr:col>2</xdr:col>
      <xdr:colOff>0</xdr:colOff>
      <xdr:row>314</xdr:row>
      <xdr:rowOff>114300</xdr:rowOff>
    </xdr:to>
    <xdr:sp macro="" textlink="">
      <xdr:nvSpPr>
        <xdr:cNvPr id="2315" name="Line 8">
          <a:extLst>
            <a:ext uri="{FF2B5EF4-FFF2-40B4-BE49-F238E27FC236}">
              <a16:creationId xmlns:a16="http://schemas.microsoft.com/office/drawing/2014/main" id="{00000000-0008-0000-0200-00000B090000}"/>
            </a:ext>
          </a:extLst>
        </xdr:cNvPr>
        <xdr:cNvSpPr>
          <a:spLocks noChangeShapeType="1"/>
        </xdr:cNvSpPr>
      </xdr:nvSpPr>
      <xdr:spPr bwMode="auto">
        <a:xfrm flipH="1">
          <a:off x="1409700" y="59997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312</xdr:row>
      <xdr:rowOff>114300</xdr:rowOff>
    </xdr:from>
    <xdr:to>
      <xdr:col>2</xdr:col>
      <xdr:colOff>85725</xdr:colOff>
      <xdr:row>312</xdr:row>
      <xdr:rowOff>114300</xdr:rowOff>
    </xdr:to>
    <xdr:sp macro="" textlink="">
      <xdr:nvSpPr>
        <xdr:cNvPr id="2316" name="Line 8">
          <a:extLst>
            <a:ext uri="{FF2B5EF4-FFF2-40B4-BE49-F238E27FC236}">
              <a16:creationId xmlns:a16="http://schemas.microsoft.com/office/drawing/2014/main" id="{00000000-0008-0000-0200-00000C090000}"/>
            </a:ext>
          </a:extLst>
        </xdr:cNvPr>
        <xdr:cNvSpPr>
          <a:spLocks noChangeShapeType="1"/>
        </xdr:cNvSpPr>
      </xdr:nvSpPr>
      <xdr:spPr bwMode="auto">
        <a:xfrm flipH="1">
          <a:off x="1952625" y="59502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152</xdr:row>
      <xdr:rowOff>114300</xdr:rowOff>
    </xdr:from>
    <xdr:to>
      <xdr:col>3</xdr:col>
      <xdr:colOff>0</xdr:colOff>
      <xdr:row>152</xdr:row>
      <xdr:rowOff>114300</xdr:rowOff>
    </xdr:to>
    <xdr:sp macro="" textlink="">
      <xdr:nvSpPr>
        <xdr:cNvPr id="2317" name="Line 8">
          <a:extLst>
            <a:ext uri="{FF2B5EF4-FFF2-40B4-BE49-F238E27FC236}">
              <a16:creationId xmlns:a16="http://schemas.microsoft.com/office/drawing/2014/main" id="{00000000-0008-0000-0200-00000D090000}"/>
            </a:ext>
          </a:extLst>
        </xdr:cNvPr>
        <xdr:cNvSpPr>
          <a:spLocks noChangeShapeType="1"/>
        </xdr:cNvSpPr>
      </xdr:nvSpPr>
      <xdr:spPr bwMode="auto">
        <a:xfrm flipH="1">
          <a:off x="1952625" y="287750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530</xdr:row>
      <xdr:rowOff>114300</xdr:rowOff>
    </xdr:from>
    <xdr:to>
      <xdr:col>2</xdr:col>
      <xdr:colOff>38100</xdr:colOff>
      <xdr:row>530</xdr:row>
      <xdr:rowOff>114300</xdr:rowOff>
    </xdr:to>
    <xdr:sp macro="" textlink="">
      <xdr:nvSpPr>
        <xdr:cNvPr id="2318" name="Line 8">
          <a:extLst>
            <a:ext uri="{FF2B5EF4-FFF2-40B4-BE49-F238E27FC236}">
              <a16:creationId xmlns:a16="http://schemas.microsoft.com/office/drawing/2014/main" id="{00000000-0008-0000-0200-00000E090000}"/>
            </a:ext>
          </a:extLst>
        </xdr:cNvPr>
        <xdr:cNvSpPr>
          <a:spLocks noChangeShapeType="1"/>
        </xdr:cNvSpPr>
      </xdr:nvSpPr>
      <xdr:spPr bwMode="auto">
        <a:xfrm flipH="1">
          <a:off x="1952625" y="98355150"/>
          <a:ext cx="0" cy="0"/>
        </a:xfrm>
        <a:prstGeom prst="line">
          <a:avLst/>
        </a:prstGeom>
        <a:noFill/>
        <a:ln w="9525">
          <a:solidFill>
            <a:srgbClr val="000000"/>
          </a:solidFill>
          <a:round/>
          <a:headEnd/>
          <a:tailEnd type="triangle" w="med" len="med"/>
        </a:ln>
      </xdr:spPr>
    </xdr:sp>
    <xdr:clientData/>
  </xdr:twoCellAnchor>
  <xdr:twoCellAnchor>
    <xdr:from>
      <xdr:col>2</xdr:col>
      <xdr:colOff>542925</xdr:colOff>
      <xdr:row>427</xdr:row>
      <xdr:rowOff>114300</xdr:rowOff>
    </xdr:from>
    <xdr:to>
      <xdr:col>2</xdr:col>
      <xdr:colOff>38100</xdr:colOff>
      <xdr:row>427</xdr:row>
      <xdr:rowOff>114300</xdr:rowOff>
    </xdr:to>
    <xdr:sp macro="" textlink="">
      <xdr:nvSpPr>
        <xdr:cNvPr id="2319" name="Line 8">
          <a:extLst>
            <a:ext uri="{FF2B5EF4-FFF2-40B4-BE49-F238E27FC236}">
              <a16:creationId xmlns:a16="http://schemas.microsoft.com/office/drawing/2014/main" id="{00000000-0008-0000-0200-00000F090000}"/>
            </a:ext>
          </a:extLst>
        </xdr:cNvPr>
        <xdr:cNvSpPr>
          <a:spLocks noChangeShapeType="1"/>
        </xdr:cNvSpPr>
      </xdr:nvSpPr>
      <xdr:spPr bwMode="auto">
        <a:xfrm flipH="1">
          <a:off x="1952625" y="80429100"/>
          <a:ext cx="0" cy="0"/>
        </a:xfrm>
        <a:prstGeom prst="line">
          <a:avLst/>
        </a:prstGeom>
        <a:noFill/>
        <a:ln w="9525">
          <a:solidFill>
            <a:srgbClr val="000000"/>
          </a:solidFill>
          <a:round/>
          <a:headEnd/>
          <a:tailEnd type="triangle" w="med" len="med"/>
        </a:ln>
      </xdr:spPr>
    </xdr:sp>
    <xdr:clientData/>
  </xdr:twoCellAnchor>
  <xdr:twoCellAnchor>
    <xdr:from>
      <xdr:col>2</xdr:col>
      <xdr:colOff>542925</xdr:colOff>
      <xdr:row>518</xdr:row>
      <xdr:rowOff>114300</xdr:rowOff>
    </xdr:from>
    <xdr:to>
      <xdr:col>2</xdr:col>
      <xdr:colOff>57150</xdr:colOff>
      <xdr:row>518</xdr:row>
      <xdr:rowOff>114300</xdr:rowOff>
    </xdr:to>
    <xdr:sp macro="" textlink="">
      <xdr:nvSpPr>
        <xdr:cNvPr id="2320" name="Line 8">
          <a:extLst>
            <a:ext uri="{FF2B5EF4-FFF2-40B4-BE49-F238E27FC236}">
              <a16:creationId xmlns:a16="http://schemas.microsoft.com/office/drawing/2014/main" id="{00000000-0008-0000-0200-000010090000}"/>
            </a:ext>
          </a:extLst>
        </xdr:cNvPr>
        <xdr:cNvSpPr>
          <a:spLocks noChangeShapeType="1"/>
        </xdr:cNvSpPr>
      </xdr:nvSpPr>
      <xdr:spPr bwMode="auto">
        <a:xfrm flipH="1">
          <a:off x="1952625" y="96297750"/>
          <a:ext cx="0" cy="0"/>
        </a:xfrm>
        <a:prstGeom prst="line">
          <a:avLst/>
        </a:prstGeom>
        <a:noFill/>
        <a:ln w="9525">
          <a:solidFill>
            <a:srgbClr val="000000"/>
          </a:solidFill>
          <a:round/>
          <a:headEnd/>
          <a:tailEnd type="triangle" w="med" len="med"/>
        </a:ln>
      </xdr:spPr>
    </xdr:sp>
    <xdr:clientData/>
  </xdr:twoCellAnchor>
  <xdr:twoCellAnchor>
    <xdr:from>
      <xdr:col>2</xdr:col>
      <xdr:colOff>542925</xdr:colOff>
      <xdr:row>413</xdr:row>
      <xdr:rowOff>114300</xdr:rowOff>
    </xdr:from>
    <xdr:to>
      <xdr:col>2</xdr:col>
      <xdr:colOff>57150</xdr:colOff>
      <xdr:row>413</xdr:row>
      <xdr:rowOff>114300</xdr:rowOff>
    </xdr:to>
    <xdr:sp macro="" textlink="">
      <xdr:nvSpPr>
        <xdr:cNvPr id="2321" name="Line 8">
          <a:extLst>
            <a:ext uri="{FF2B5EF4-FFF2-40B4-BE49-F238E27FC236}">
              <a16:creationId xmlns:a16="http://schemas.microsoft.com/office/drawing/2014/main" id="{00000000-0008-0000-0200-000011090000}"/>
            </a:ext>
          </a:extLst>
        </xdr:cNvPr>
        <xdr:cNvSpPr>
          <a:spLocks noChangeShapeType="1"/>
        </xdr:cNvSpPr>
      </xdr:nvSpPr>
      <xdr:spPr bwMode="auto">
        <a:xfrm flipH="1">
          <a:off x="1952625" y="78028800"/>
          <a:ext cx="0" cy="0"/>
        </a:xfrm>
        <a:prstGeom prst="line">
          <a:avLst/>
        </a:prstGeom>
        <a:noFill/>
        <a:ln w="9525">
          <a:solidFill>
            <a:srgbClr val="000000"/>
          </a:solidFill>
          <a:round/>
          <a:headEnd/>
          <a:tailEnd type="triangle" w="med" len="med"/>
        </a:ln>
      </xdr:spPr>
    </xdr:sp>
    <xdr:clientData/>
  </xdr:twoCellAnchor>
  <xdr:twoCellAnchor>
    <xdr:from>
      <xdr:col>2</xdr:col>
      <xdr:colOff>542925</xdr:colOff>
      <xdr:row>528</xdr:row>
      <xdr:rowOff>114300</xdr:rowOff>
    </xdr:from>
    <xdr:to>
      <xdr:col>2</xdr:col>
      <xdr:colOff>57150</xdr:colOff>
      <xdr:row>528</xdr:row>
      <xdr:rowOff>114300</xdr:rowOff>
    </xdr:to>
    <xdr:sp macro="" textlink="">
      <xdr:nvSpPr>
        <xdr:cNvPr id="2322" name="Line 8">
          <a:extLst>
            <a:ext uri="{FF2B5EF4-FFF2-40B4-BE49-F238E27FC236}">
              <a16:creationId xmlns:a16="http://schemas.microsoft.com/office/drawing/2014/main" id="{00000000-0008-0000-0200-000012090000}"/>
            </a:ext>
          </a:extLst>
        </xdr:cNvPr>
        <xdr:cNvSpPr>
          <a:spLocks noChangeShapeType="1"/>
        </xdr:cNvSpPr>
      </xdr:nvSpPr>
      <xdr:spPr bwMode="auto">
        <a:xfrm flipH="1">
          <a:off x="1952625" y="98012250"/>
          <a:ext cx="0" cy="0"/>
        </a:xfrm>
        <a:prstGeom prst="line">
          <a:avLst/>
        </a:prstGeom>
        <a:noFill/>
        <a:ln w="9525">
          <a:solidFill>
            <a:srgbClr val="000000"/>
          </a:solidFill>
          <a:round/>
          <a:headEnd/>
          <a:tailEnd type="triangle" w="med" len="med"/>
        </a:ln>
      </xdr:spPr>
    </xdr:sp>
    <xdr:clientData/>
  </xdr:twoCellAnchor>
  <xdr:twoCellAnchor>
    <xdr:from>
      <xdr:col>2</xdr:col>
      <xdr:colOff>542925</xdr:colOff>
      <xdr:row>419</xdr:row>
      <xdr:rowOff>114300</xdr:rowOff>
    </xdr:from>
    <xdr:to>
      <xdr:col>2</xdr:col>
      <xdr:colOff>57150</xdr:colOff>
      <xdr:row>419</xdr:row>
      <xdr:rowOff>114300</xdr:rowOff>
    </xdr:to>
    <xdr:sp macro="" textlink="">
      <xdr:nvSpPr>
        <xdr:cNvPr id="2323" name="Line 8">
          <a:extLst>
            <a:ext uri="{FF2B5EF4-FFF2-40B4-BE49-F238E27FC236}">
              <a16:creationId xmlns:a16="http://schemas.microsoft.com/office/drawing/2014/main" id="{00000000-0008-0000-0200-000013090000}"/>
            </a:ext>
          </a:extLst>
        </xdr:cNvPr>
        <xdr:cNvSpPr>
          <a:spLocks noChangeShapeType="1"/>
        </xdr:cNvSpPr>
      </xdr:nvSpPr>
      <xdr:spPr bwMode="auto">
        <a:xfrm flipH="1">
          <a:off x="1952625" y="79057500"/>
          <a:ext cx="0" cy="0"/>
        </a:xfrm>
        <a:prstGeom prst="line">
          <a:avLst/>
        </a:prstGeom>
        <a:noFill/>
        <a:ln w="9525">
          <a:solidFill>
            <a:srgbClr val="000000"/>
          </a:solidFill>
          <a:round/>
          <a:headEnd/>
          <a:tailEnd type="triangle" w="med" len="med"/>
        </a:ln>
      </xdr:spPr>
    </xdr:sp>
    <xdr:clientData/>
  </xdr:twoCellAnchor>
  <xdr:twoCellAnchor>
    <xdr:from>
      <xdr:col>2</xdr:col>
      <xdr:colOff>542925</xdr:colOff>
      <xdr:row>603</xdr:row>
      <xdr:rowOff>114300</xdr:rowOff>
    </xdr:from>
    <xdr:to>
      <xdr:col>2</xdr:col>
      <xdr:colOff>57150</xdr:colOff>
      <xdr:row>603</xdr:row>
      <xdr:rowOff>114300</xdr:rowOff>
    </xdr:to>
    <xdr:sp macro="" textlink="">
      <xdr:nvSpPr>
        <xdr:cNvPr id="2324" name="Line 8">
          <a:extLst>
            <a:ext uri="{FF2B5EF4-FFF2-40B4-BE49-F238E27FC236}">
              <a16:creationId xmlns:a16="http://schemas.microsoft.com/office/drawing/2014/main" id="{00000000-0008-0000-0200-000014090000}"/>
            </a:ext>
          </a:extLst>
        </xdr:cNvPr>
        <xdr:cNvSpPr>
          <a:spLocks noChangeShapeType="1"/>
        </xdr:cNvSpPr>
      </xdr:nvSpPr>
      <xdr:spPr bwMode="auto">
        <a:xfrm flipH="1">
          <a:off x="1952625" y="110871000"/>
          <a:ext cx="0" cy="0"/>
        </a:xfrm>
        <a:prstGeom prst="line">
          <a:avLst/>
        </a:prstGeom>
        <a:noFill/>
        <a:ln w="9525">
          <a:solidFill>
            <a:srgbClr val="000000"/>
          </a:solidFill>
          <a:round/>
          <a:headEnd/>
          <a:tailEnd type="triangle" w="med" len="med"/>
        </a:ln>
      </xdr:spPr>
    </xdr:sp>
    <xdr:clientData/>
  </xdr:twoCellAnchor>
  <xdr:twoCellAnchor>
    <xdr:from>
      <xdr:col>2</xdr:col>
      <xdr:colOff>542925</xdr:colOff>
      <xdr:row>468</xdr:row>
      <xdr:rowOff>114300</xdr:rowOff>
    </xdr:from>
    <xdr:to>
      <xdr:col>2</xdr:col>
      <xdr:colOff>57150</xdr:colOff>
      <xdr:row>468</xdr:row>
      <xdr:rowOff>114300</xdr:rowOff>
    </xdr:to>
    <xdr:sp macro="" textlink="">
      <xdr:nvSpPr>
        <xdr:cNvPr id="2325" name="Line 8">
          <a:extLst>
            <a:ext uri="{FF2B5EF4-FFF2-40B4-BE49-F238E27FC236}">
              <a16:creationId xmlns:a16="http://schemas.microsoft.com/office/drawing/2014/main" id="{00000000-0008-0000-0200-000015090000}"/>
            </a:ext>
          </a:extLst>
        </xdr:cNvPr>
        <xdr:cNvSpPr>
          <a:spLocks noChangeShapeType="1"/>
        </xdr:cNvSpPr>
      </xdr:nvSpPr>
      <xdr:spPr bwMode="auto">
        <a:xfrm flipH="1">
          <a:off x="1952625" y="87725250"/>
          <a:ext cx="0" cy="0"/>
        </a:xfrm>
        <a:prstGeom prst="line">
          <a:avLst/>
        </a:prstGeom>
        <a:noFill/>
        <a:ln w="9525">
          <a:solidFill>
            <a:srgbClr val="000000"/>
          </a:solidFill>
          <a:round/>
          <a:headEnd/>
          <a:tailEnd type="triangle" w="med" len="med"/>
        </a:ln>
      </xdr:spPr>
    </xdr:sp>
    <xdr:clientData/>
  </xdr:twoCellAnchor>
  <xdr:twoCellAnchor>
    <xdr:from>
      <xdr:col>2</xdr:col>
      <xdr:colOff>542925</xdr:colOff>
      <xdr:row>565</xdr:row>
      <xdr:rowOff>114300</xdr:rowOff>
    </xdr:from>
    <xdr:to>
      <xdr:col>2</xdr:col>
      <xdr:colOff>66675</xdr:colOff>
      <xdr:row>565</xdr:row>
      <xdr:rowOff>114300</xdr:rowOff>
    </xdr:to>
    <xdr:sp macro="" textlink="">
      <xdr:nvSpPr>
        <xdr:cNvPr id="2326" name="Line 8">
          <a:extLst>
            <a:ext uri="{FF2B5EF4-FFF2-40B4-BE49-F238E27FC236}">
              <a16:creationId xmlns:a16="http://schemas.microsoft.com/office/drawing/2014/main" id="{00000000-0008-0000-0200-000016090000}"/>
            </a:ext>
          </a:extLst>
        </xdr:cNvPr>
        <xdr:cNvSpPr>
          <a:spLocks noChangeShapeType="1"/>
        </xdr:cNvSpPr>
      </xdr:nvSpPr>
      <xdr:spPr bwMode="auto">
        <a:xfrm flipH="1">
          <a:off x="1952625" y="104355900"/>
          <a:ext cx="0" cy="0"/>
        </a:xfrm>
        <a:prstGeom prst="line">
          <a:avLst/>
        </a:prstGeom>
        <a:noFill/>
        <a:ln w="9525">
          <a:solidFill>
            <a:srgbClr val="000000"/>
          </a:solidFill>
          <a:round/>
          <a:headEnd/>
          <a:tailEnd type="triangle" w="med" len="med"/>
        </a:ln>
      </xdr:spPr>
    </xdr:sp>
    <xdr:clientData/>
  </xdr:twoCellAnchor>
  <xdr:twoCellAnchor>
    <xdr:from>
      <xdr:col>2</xdr:col>
      <xdr:colOff>542925</xdr:colOff>
      <xdr:row>452</xdr:row>
      <xdr:rowOff>114300</xdr:rowOff>
    </xdr:from>
    <xdr:to>
      <xdr:col>2</xdr:col>
      <xdr:colOff>66675</xdr:colOff>
      <xdr:row>452</xdr:row>
      <xdr:rowOff>114300</xdr:rowOff>
    </xdr:to>
    <xdr:sp macro="" textlink="">
      <xdr:nvSpPr>
        <xdr:cNvPr id="2327" name="Line 8">
          <a:extLst>
            <a:ext uri="{FF2B5EF4-FFF2-40B4-BE49-F238E27FC236}">
              <a16:creationId xmlns:a16="http://schemas.microsoft.com/office/drawing/2014/main" id="{00000000-0008-0000-0200-000017090000}"/>
            </a:ext>
          </a:extLst>
        </xdr:cNvPr>
        <xdr:cNvSpPr>
          <a:spLocks noChangeShapeType="1"/>
        </xdr:cNvSpPr>
      </xdr:nvSpPr>
      <xdr:spPr bwMode="auto">
        <a:xfrm flipH="1">
          <a:off x="1952625" y="84982050"/>
          <a:ext cx="0" cy="0"/>
        </a:xfrm>
        <a:prstGeom prst="line">
          <a:avLst/>
        </a:prstGeom>
        <a:noFill/>
        <a:ln w="9525">
          <a:solidFill>
            <a:srgbClr val="000000"/>
          </a:solidFill>
          <a:round/>
          <a:headEnd/>
          <a:tailEnd type="triangle" w="med" len="med"/>
        </a:ln>
      </xdr:spPr>
    </xdr:sp>
    <xdr:clientData/>
  </xdr:twoCellAnchor>
  <xdr:twoCellAnchor>
    <xdr:from>
      <xdr:col>2</xdr:col>
      <xdr:colOff>542925</xdr:colOff>
      <xdr:row>459</xdr:row>
      <xdr:rowOff>114300</xdr:rowOff>
    </xdr:from>
    <xdr:to>
      <xdr:col>2</xdr:col>
      <xdr:colOff>76200</xdr:colOff>
      <xdr:row>459</xdr:row>
      <xdr:rowOff>114300</xdr:rowOff>
    </xdr:to>
    <xdr:sp macro="" textlink="">
      <xdr:nvSpPr>
        <xdr:cNvPr id="2328" name="Line 8">
          <a:extLst>
            <a:ext uri="{FF2B5EF4-FFF2-40B4-BE49-F238E27FC236}">
              <a16:creationId xmlns:a16="http://schemas.microsoft.com/office/drawing/2014/main" id="{00000000-0008-0000-0200-000018090000}"/>
            </a:ext>
          </a:extLst>
        </xdr:cNvPr>
        <xdr:cNvSpPr>
          <a:spLocks noChangeShapeType="1"/>
        </xdr:cNvSpPr>
      </xdr:nvSpPr>
      <xdr:spPr bwMode="auto">
        <a:xfrm flipH="1">
          <a:off x="1952625" y="86182200"/>
          <a:ext cx="0" cy="0"/>
        </a:xfrm>
        <a:prstGeom prst="line">
          <a:avLst/>
        </a:prstGeom>
        <a:noFill/>
        <a:ln w="9525">
          <a:solidFill>
            <a:srgbClr val="000000"/>
          </a:solidFill>
          <a:round/>
          <a:headEnd/>
          <a:tailEnd type="triangle" w="med" len="med"/>
        </a:ln>
      </xdr:spPr>
    </xdr:sp>
    <xdr:clientData/>
  </xdr:twoCellAnchor>
  <xdr:twoCellAnchor>
    <xdr:from>
      <xdr:col>2</xdr:col>
      <xdr:colOff>0</xdr:colOff>
      <xdr:row>487</xdr:row>
      <xdr:rowOff>95250</xdr:rowOff>
    </xdr:from>
    <xdr:to>
      <xdr:col>2</xdr:col>
      <xdr:colOff>38100</xdr:colOff>
      <xdr:row>487</xdr:row>
      <xdr:rowOff>104775</xdr:rowOff>
    </xdr:to>
    <xdr:sp macro="" textlink="">
      <xdr:nvSpPr>
        <xdr:cNvPr id="2329" name="Line 7">
          <a:extLst>
            <a:ext uri="{FF2B5EF4-FFF2-40B4-BE49-F238E27FC236}">
              <a16:creationId xmlns:a16="http://schemas.microsoft.com/office/drawing/2014/main" id="{00000000-0008-0000-0200-000019090000}"/>
            </a:ext>
          </a:extLst>
        </xdr:cNvPr>
        <xdr:cNvSpPr>
          <a:spLocks noChangeShapeType="1"/>
        </xdr:cNvSpPr>
      </xdr:nvSpPr>
      <xdr:spPr bwMode="auto">
        <a:xfrm flipH="1" flipV="1">
          <a:off x="1409700" y="90963750"/>
          <a:ext cx="38100" cy="9525"/>
        </a:xfrm>
        <a:prstGeom prst="line">
          <a:avLst/>
        </a:prstGeom>
        <a:noFill/>
        <a:ln w="9525">
          <a:solidFill>
            <a:srgbClr val="000000"/>
          </a:solidFill>
          <a:round/>
          <a:headEnd/>
          <a:tailEnd type="triangle" w="med" len="med"/>
        </a:ln>
      </xdr:spPr>
    </xdr:sp>
    <xdr:clientData/>
  </xdr:twoCellAnchor>
  <xdr:twoCellAnchor>
    <xdr:from>
      <xdr:col>2</xdr:col>
      <xdr:colOff>0</xdr:colOff>
      <xdr:row>488</xdr:row>
      <xdr:rowOff>114300</xdr:rowOff>
    </xdr:from>
    <xdr:to>
      <xdr:col>2</xdr:col>
      <xdr:colOff>0</xdr:colOff>
      <xdr:row>488</xdr:row>
      <xdr:rowOff>114300</xdr:rowOff>
    </xdr:to>
    <xdr:sp macro="" textlink="">
      <xdr:nvSpPr>
        <xdr:cNvPr id="2330" name="Line 8">
          <a:extLst>
            <a:ext uri="{FF2B5EF4-FFF2-40B4-BE49-F238E27FC236}">
              <a16:creationId xmlns:a16="http://schemas.microsoft.com/office/drawing/2014/main" id="{00000000-0008-0000-0200-00001A090000}"/>
            </a:ext>
          </a:extLst>
        </xdr:cNvPr>
        <xdr:cNvSpPr>
          <a:spLocks noChangeShapeType="1"/>
        </xdr:cNvSpPr>
      </xdr:nvSpPr>
      <xdr:spPr bwMode="auto">
        <a:xfrm flipH="1">
          <a:off x="1409700" y="91154250"/>
          <a:ext cx="0" cy="0"/>
        </a:xfrm>
        <a:prstGeom prst="line">
          <a:avLst/>
        </a:prstGeom>
        <a:noFill/>
        <a:ln w="9525">
          <a:solidFill>
            <a:srgbClr val="000000"/>
          </a:solidFill>
          <a:round/>
          <a:headEnd/>
          <a:tailEnd type="triangle" w="med" len="med"/>
        </a:ln>
      </xdr:spPr>
    </xdr:sp>
    <xdr:clientData/>
  </xdr:twoCellAnchor>
  <xdr:twoCellAnchor>
    <xdr:from>
      <xdr:col>2</xdr:col>
      <xdr:colOff>466725</xdr:colOff>
      <xdr:row>220</xdr:row>
      <xdr:rowOff>95250</xdr:rowOff>
    </xdr:from>
    <xdr:to>
      <xdr:col>3</xdr:col>
      <xdr:colOff>38100</xdr:colOff>
      <xdr:row>220</xdr:row>
      <xdr:rowOff>104775</xdr:rowOff>
    </xdr:to>
    <xdr:sp macro="" textlink="">
      <xdr:nvSpPr>
        <xdr:cNvPr id="2331" name="Line 7">
          <a:extLst>
            <a:ext uri="{FF2B5EF4-FFF2-40B4-BE49-F238E27FC236}">
              <a16:creationId xmlns:a16="http://schemas.microsoft.com/office/drawing/2014/main" id="{00000000-0008-0000-0200-00001B090000}"/>
            </a:ext>
          </a:extLst>
        </xdr:cNvPr>
        <xdr:cNvSpPr>
          <a:spLocks noChangeShapeType="1"/>
        </xdr:cNvSpPr>
      </xdr:nvSpPr>
      <xdr:spPr bwMode="auto">
        <a:xfrm flipH="1" flipV="1">
          <a:off x="1876425" y="41148000"/>
          <a:ext cx="95250" cy="9525"/>
        </a:xfrm>
        <a:prstGeom prst="line">
          <a:avLst/>
        </a:prstGeom>
        <a:noFill/>
        <a:ln w="9525">
          <a:solidFill>
            <a:srgbClr val="000000"/>
          </a:solidFill>
          <a:round/>
          <a:headEnd/>
          <a:tailEnd type="triangle" w="med" len="med"/>
        </a:ln>
      </xdr:spPr>
    </xdr:sp>
    <xdr:clientData/>
  </xdr:twoCellAnchor>
  <xdr:twoCellAnchor>
    <xdr:from>
      <xdr:col>2</xdr:col>
      <xdr:colOff>542925</xdr:colOff>
      <xdr:row>221</xdr:row>
      <xdr:rowOff>114300</xdr:rowOff>
    </xdr:from>
    <xdr:to>
      <xdr:col>3</xdr:col>
      <xdr:colOff>0</xdr:colOff>
      <xdr:row>221</xdr:row>
      <xdr:rowOff>114300</xdr:rowOff>
    </xdr:to>
    <xdr:sp macro="" textlink="">
      <xdr:nvSpPr>
        <xdr:cNvPr id="2332" name="Line 8">
          <a:extLst>
            <a:ext uri="{FF2B5EF4-FFF2-40B4-BE49-F238E27FC236}">
              <a16:creationId xmlns:a16="http://schemas.microsoft.com/office/drawing/2014/main" id="{00000000-0008-0000-0200-00001C090000}"/>
            </a:ext>
          </a:extLst>
        </xdr:cNvPr>
        <xdr:cNvSpPr>
          <a:spLocks noChangeShapeType="1"/>
        </xdr:cNvSpPr>
      </xdr:nvSpPr>
      <xdr:spPr bwMode="auto">
        <a:xfrm flipH="1">
          <a:off x="1952625" y="41386125"/>
          <a:ext cx="19050" cy="0"/>
        </a:xfrm>
        <a:prstGeom prst="line">
          <a:avLst/>
        </a:prstGeom>
        <a:noFill/>
        <a:ln w="9525">
          <a:solidFill>
            <a:srgbClr val="000000"/>
          </a:solidFill>
          <a:round/>
          <a:headEnd/>
          <a:tailEnd type="triangle" w="med" len="med"/>
        </a:ln>
      </xdr:spPr>
    </xdr:sp>
    <xdr:clientData/>
  </xdr:twoCellAnchor>
  <xdr:twoCellAnchor>
    <xdr:from>
      <xdr:col>2</xdr:col>
      <xdr:colOff>542925</xdr:colOff>
      <xdr:row>459</xdr:row>
      <xdr:rowOff>114300</xdr:rowOff>
    </xdr:from>
    <xdr:to>
      <xdr:col>2</xdr:col>
      <xdr:colOff>542925</xdr:colOff>
      <xdr:row>459</xdr:row>
      <xdr:rowOff>114300</xdr:rowOff>
    </xdr:to>
    <xdr:sp macro="" textlink="">
      <xdr:nvSpPr>
        <xdr:cNvPr id="2333" name="Line 8">
          <a:extLst>
            <a:ext uri="{FF2B5EF4-FFF2-40B4-BE49-F238E27FC236}">
              <a16:creationId xmlns:a16="http://schemas.microsoft.com/office/drawing/2014/main" id="{00000000-0008-0000-0200-00001D090000}"/>
            </a:ext>
          </a:extLst>
        </xdr:cNvPr>
        <xdr:cNvSpPr>
          <a:spLocks noChangeShapeType="1"/>
        </xdr:cNvSpPr>
      </xdr:nvSpPr>
      <xdr:spPr bwMode="auto">
        <a:xfrm flipH="1">
          <a:off x="1952625" y="86182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487</xdr:row>
      <xdr:rowOff>95250</xdr:rowOff>
    </xdr:from>
    <xdr:to>
      <xdr:col>2</xdr:col>
      <xdr:colOff>38100</xdr:colOff>
      <xdr:row>487</xdr:row>
      <xdr:rowOff>104775</xdr:rowOff>
    </xdr:to>
    <xdr:sp macro="" textlink="">
      <xdr:nvSpPr>
        <xdr:cNvPr id="2334" name="Line 7">
          <a:extLst>
            <a:ext uri="{FF2B5EF4-FFF2-40B4-BE49-F238E27FC236}">
              <a16:creationId xmlns:a16="http://schemas.microsoft.com/office/drawing/2014/main" id="{00000000-0008-0000-0200-00001E090000}"/>
            </a:ext>
          </a:extLst>
        </xdr:cNvPr>
        <xdr:cNvSpPr>
          <a:spLocks noChangeShapeType="1"/>
        </xdr:cNvSpPr>
      </xdr:nvSpPr>
      <xdr:spPr bwMode="auto">
        <a:xfrm flipH="1" flipV="1">
          <a:off x="1409700" y="909637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488</xdr:row>
      <xdr:rowOff>114300</xdr:rowOff>
    </xdr:from>
    <xdr:to>
      <xdr:col>2</xdr:col>
      <xdr:colOff>0</xdr:colOff>
      <xdr:row>488</xdr:row>
      <xdr:rowOff>114300</xdr:rowOff>
    </xdr:to>
    <xdr:sp macro="" textlink="">
      <xdr:nvSpPr>
        <xdr:cNvPr id="2335" name="Line 8">
          <a:extLst>
            <a:ext uri="{FF2B5EF4-FFF2-40B4-BE49-F238E27FC236}">
              <a16:creationId xmlns:a16="http://schemas.microsoft.com/office/drawing/2014/main" id="{00000000-0008-0000-0200-00001F090000}"/>
            </a:ext>
          </a:extLst>
        </xdr:cNvPr>
        <xdr:cNvSpPr>
          <a:spLocks noChangeShapeType="1"/>
        </xdr:cNvSpPr>
      </xdr:nvSpPr>
      <xdr:spPr bwMode="auto">
        <a:xfrm flipH="1">
          <a:off x="1409700" y="91154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220</xdr:row>
      <xdr:rowOff>95250</xdr:rowOff>
    </xdr:from>
    <xdr:to>
      <xdr:col>3</xdr:col>
      <xdr:colOff>38100</xdr:colOff>
      <xdr:row>220</xdr:row>
      <xdr:rowOff>104775</xdr:rowOff>
    </xdr:to>
    <xdr:sp macro="" textlink="">
      <xdr:nvSpPr>
        <xdr:cNvPr id="2336" name="Line 7">
          <a:extLst>
            <a:ext uri="{FF2B5EF4-FFF2-40B4-BE49-F238E27FC236}">
              <a16:creationId xmlns:a16="http://schemas.microsoft.com/office/drawing/2014/main" id="{00000000-0008-0000-0200-000020090000}"/>
            </a:ext>
          </a:extLst>
        </xdr:cNvPr>
        <xdr:cNvSpPr>
          <a:spLocks noChangeShapeType="1"/>
        </xdr:cNvSpPr>
      </xdr:nvSpPr>
      <xdr:spPr bwMode="auto">
        <a:xfrm flipH="1" flipV="1">
          <a:off x="1876425" y="41148000"/>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221</xdr:row>
      <xdr:rowOff>114300</xdr:rowOff>
    </xdr:from>
    <xdr:to>
      <xdr:col>3</xdr:col>
      <xdr:colOff>0</xdr:colOff>
      <xdr:row>221</xdr:row>
      <xdr:rowOff>114300</xdr:rowOff>
    </xdr:to>
    <xdr:sp macro="" textlink="">
      <xdr:nvSpPr>
        <xdr:cNvPr id="2337" name="Line 8">
          <a:extLst>
            <a:ext uri="{FF2B5EF4-FFF2-40B4-BE49-F238E27FC236}">
              <a16:creationId xmlns:a16="http://schemas.microsoft.com/office/drawing/2014/main" id="{00000000-0008-0000-0200-000021090000}"/>
            </a:ext>
          </a:extLst>
        </xdr:cNvPr>
        <xdr:cNvSpPr>
          <a:spLocks noChangeShapeType="1"/>
        </xdr:cNvSpPr>
      </xdr:nvSpPr>
      <xdr:spPr bwMode="auto">
        <a:xfrm flipH="1">
          <a:off x="1952625" y="413861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442</xdr:row>
      <xdr:rowOff>114300</xdr:rowOff>
    </xdr:from>
    <xdr:to>
      <xdr:col>2</xdr:col>
      <xdr:colOff>85725</xdr:colOff>
      <xdr:row>442</xdr:row>
      <xdr:rowOff>114300</xdr:rowOff>
    </xdr:to>
    <xdr:sp macro="" textlink="">
      <xdr:nvSpPr>
        <xdr:cNvPr id="2338" name="Line 8">
          <a:extLst>
            <a:ext uri="{FF2B5EF4-FFF2-40B4-BE49-F238E27FC236}">
              <a16:creationId xmlns:a16="http://schemas.microsoft.com/office/drawing/2014/main" id="{00000000-0008-0000-0200-000022090000}"/>
            </a:ext>
          </a:extLst>
        </xdr:cNvPr>
        <xdr:cNvSpPr>
          <a:spLocks noChangeShapeType="1"/>
        </xdr:cNvSpPr>
      </xdr:nvSpPr>
      <xdr:spPr bwMode="auto">
        <a:xfrm flipH="1">
          <a:off x="1952625" y="83267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469</xdr:row>
      <xdr:rowOff>95250</xdr:rowOff>
    </xdr:from>
    <xdr:to>
      <xdr:col>2</xdr:col>
      <xdr:colOff>38100</xdr:colOff>
      <xdr:row>469</xdr:row>
      <xdr:rowOff>104775</xdr:rowOff>
    </xdr:to>
    <xdr:sp macro="" textlink="">
      <xdr:nvSpPr>
        <xdr:cNvPr id="2339" name="Line 7">
          <a:extLst>
            <a:ext uri="{FF2B5EF4-FFF2-40B4-BE49-F238E27FC236}">
              <a16:creationId xmlns:a16="http://schemas.microsoft.com/office/drawing/2014/main" id="{00000000-0008-0000-0200-000023090000}"/>
            </a:ext>
          </a:extLst>
        </xdr:cNvPr>
        <xdr:cNvSpPr>
          <a:spLocks noChangeShapeType="1"/>
        </xdr:cNvSpPr>
      </xdr:nvSpPr>
      <xdr:spPr bwMode="auto">
        <a:xfrm flipH="1" flipV="1">
          <a:off x="1409700" y="878776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470</xdr:row>
      <xdr:rowOff>114300</xdr:rowOff>
    </xdr:from>
    <xdr:to>
      <xdr:col>2</xdr:col>
      <xdr:colOff>0</xdr:colOff>
      <xdr:row>470</xdr:row>
      <xdr:rowOff>114300</xdr:rowOff>
    </xdr:to>
    <xdr:sp macro="" textlink="">
      <xdr:nvSpPr>
        <xdr:cNvPr id="2340" name="Line 8">
          <a:extLst>
            <a:ext uri="{FF2B5EF4-FFF2-40B4-BE49-F238E27FC236}">
              <a16:creationId xmlns:a16="http://schemas.microsoft.com/office/drawing/2014/main" id="{00000000-0008-0000-0200-000024090000}"/>
            </a:ext>
          </a:extLst>
        </xdr:cNvPr>
        <xdr:cNvSpPr>
          <a:spLocks noChangeShapeType="1"/>
        </xdr:cNvSpPr>
      </xdr:nvSpPr>
      <xdr:spPr bwMode="auto">
        <a:xfrm flipH="1">
          <a:off x="1409700" y="88068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206</xdr:row>
      <xdr:rowOff>95250</xdr:rowOff>
    </xdr:from>
    <xdr:to>
      <xdr:col>3</xdr:col>
      <xdr:colOff>38100</xdr:colOff>
      <xdr:row>206</xdr:row>
      <xdr:rowOff>104775</xdr:rowOff>
    </xdr:to>
    <xdr:sp macro="" textlink="">
      <xdr:nvSpPr>
        <xdr:cNvPr id="2341" name="Line 7">
          <a:extLst>
            <a:ext uri="{FF2B5EF4-FFF2-40B4-BE49-F238E27FC236}">
              <a16:creationId xmlns:a16="http://schemas.microsoft.com/office/drawing/2014/main" id="{00000000-0008-0000-0200-000025090000}"/>
            </a:ext>
          </a:extLst>
        </xdr:cNvPr>
        <xdr:cNvSpPr>
          <a:spLocks noChangeShapeType="1"/>
        </xdr:cNvSpPr>
      </xdr:nvSpPr>
      <xdr:spPr bwMode="auto">
        <a:xfrm flipH="1" flipV="1">
          <a:off x="1876425" y="38080950"/>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207</xdr:row>
      <xdr:rowOff>114300</xdr:rowOff>
    </xdr:from>
    <xdr:to>
      <xdr:col>3</xdr:col>
      <xdr:colOff>0</xdr:colOff>
      <xdr:row>207</xdr:row>
      <xdr:rowOff>114300</xdr:rowOff>
    </xdr:to>
    <xdr:sp macro="" textlink="">
      <xdr:nvSpPr>
        <xdr:cNvPr id="2342" name="Line 8">
          <a:extLst>
            <a:ext uri="{FF2B5EF4-FFF2-40B4-BE49-F238E27FC236}">
              <a16:creationId xmlns:a16="http://schemas.microsoft.com/office/drawing/2014/main" id="{00000000-0008-0000-0200-000026090000}"/>
            </a:ext>
          </a:extLst>
        </xdr:cNvPr>
        <xdr:cNvSpPr>
          <a:spLocks noChangeShapeType="1"/>
        </xdr:cNvSpPr>
      </xdr:nvSpPr>
      <xdr:spPr bwMode="auto">
        <a:xfrm flipH="1">
          <a:off x="1952625" y="3831907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528</xdr:row>
      <xdr:rowOff>114300</xdr:rowOff>
    </xdr:from>
    <xdr:to>
      <xdr:col>2</xdr:col>
      <xdr:colOff>76200</xdr:colOff>
      <xdr:row>528</xdr:row>
      <xdr:rowOff>114300</xdr:rowOff>
    </xdr:to>
    <xdr:sp macro="" textlink="">
      <xdr:nvSpPr>
        <xdr:cNvPr id="2343" name="Line 8">
          <a:extLst>
            <a:ext uri="{FF2B5EF4-FFF2-40B4-BE49-F238E27FC236}">
              <a16:creationId xmlns:a16="http://schemas.microsoft.com/office/drawing/2014/main" id="{00000000-0008-0000-0200-000027090000}"/>
            </a:ext>
          </a:extLst>
        </xdr:cNvPr>
        <xdr:cNvSpPr>
          <a:spLocks noChangeShapeType="1"/>
        </xdr:cNvSpPr>
      </xdr:nvSpPr>
      <xdr:spPr bwMode="auto">
        <a:xfrm flipH="1">
          <a:off x="1485900" y="98012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423</xdr:row>
      <xdr:rowOff>114300</xdr:rowOff>
    </xdr:from>
    <xdr:to>
      <xdr:col>2</xdr:col>
      <xdr:colOff>76200</xdr:colOff>
      <xdr:row>423</xdr:row>
      <xdr:rowOff>114300</xdr:rowOff>
    </xdr:to>
    <xdr:sp macro="" textlink="">
      <xdr:nvSpPr>
        <xdr:cNvPr id="2344" name="Line 8">
          <a:extLst>
            <a:ext uri="{FF2B5EF4-FFF2-40B4-BE49-F238E27FC236}">
              <a16:creationId xmlns:a16="http://schemas.microsoft.com/office/drawing/2014/main" id="{00000000-0008-0000-0200-000028090000}"/>
            </a:ext>
          </a:extLst>
        </xdr:cNvPr>
        <xdr:cNvSpPr>
          <a:spLocks noChangeShapeType="1"/>
        </xdr:cNvSpPr>
      </xdr:nvSpPr>
      <xdr:spPr bwMode="auto">
        <a:xfrm flipH="1">
          <a:off x="1485900" y="79743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528</xdr:row>
      <xdr:rowOff>114300</xdr:rowOff>
    </xdr:from>
    <xdr:to>
      <xdr:col>2</xdr:col>
      <xdr:colOff>76200</xdr:colOff>
      <xdr:row>528</xdr:row>
      <xdr:rowOff>114300</xdr:rowOff>
    </xdr:to>
    <xdr:sp macro="" textlink="">
      <xdr:nvSpPr>
        <xdr:cNvPr id="2345" name="Line 8">
          <a:extLst>
            <a:ext uri="{FF2B5EF4-FFF2-40B4-BE49-F238E27FC236}">
              <a16:creationId xmlns:a16="http://schemas.microsoft.com/office/drawing/2014/main" id="{00000000-0008-0000-0200-000029090000}"/>
            </a:ext>
          </a:extLst>
        </xdr:cNvPr>
        <xdr:cNvSpPr>
          <a:spLocks noChangeShapeType="1"/>
        </xdr:cNvSpPr>
      </xdr:nvSpPr>
      <xdr:spPr bwMode="auto">
        <a:xfrm flipH="1">
          <a:off x="1485900" y="98012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423</xdr:row>
      <xdr:rowOff>114300</xdr:rowOff>
    </xdr:from>
    <xdr:to>
      <xdr:col>2</xdr:col>
      <xdr:colOff>76200</xdr:colOff>
      <xdr:row>423</xdr:row>
      <xdr:rowOff>114300</xdr:rowOff>
    </xdr:to>
    <xdr:sp macro="" textlink="">
      <xdr:nvSpPr>
        <xdr:cNvPr id="2346" name="Line 8">
          <a:extLst>
            <a:ext uri="{FF2B5EF4-FFF2-40B4-BE49-F238E27FC236}">
              <a16:creationId xmlns:a16="http://schemas.microsoft.com/office/drawing/2014/main" id="{00000000-0008-0000-0200-00002A090000}"/>
            </a:ext>
          </a:extLst>
        </xdr:cNvPr>
        <xdr:cNvSpPr>
          <a:spLocks noChangeShapeType="1"/>
        </xdr:cNvSpPr>
      </xdr:nvSpPr>
      <xdr:spPr bwMode="auto">
        <a:xfrm flipH="1">
          <a:off x="1485900" y="79743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415</xdr:row>
      <xdr:rowOff>114300</xdr:rowOff>
    </xdr:from>
    <xdr:to>
      <xdr:col>2</xdr:col>
      <xdr:colOff>76200</xdr:colOff>
      <xdr:row>415</xdr:row>
      <xdr:rowOff>114300</xdr:rowOff>
    </xdr:to>
    <xdr:sp macro="" textlink="">
      <xdr:nvSpPr>
        <xdr:cNvPr id="2347" name="Line 8">
          <a:extLst>
            <a:ext uri="{FF2B5EF4-FFF2-40B4-BE49-F238E27FC236}">
              <a16:creationId xmlns:a16="http://schemas.microsoft.com/office/drawing/2014/main" id="{00000000-0008-0000-0200-00002B090000}"/>
            </a:ext>
          </a:extLst>
        </xdr:cNvPr>
        <xdr:cNvSpPr>
          <a:spLocks noChangeShapeType="1"/>
        </xdr:cNvSpPr>
      </xdr:nvSpPr>
      <xdr:spPr bwMode="auto">
        <a:xfrm flipH="1">
          <a:off x="1485900" y="78371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443</xdr:row>
      <xdr:rowOff>95250</xdr:rowOff>
    </xdr:from>
    <xdr:to>
      <xdr:col>2</xdr:col>
      <xdr:colOff>38100</xdr:colOff>
      <xdr:row>443</xdr:row>
      <xdr:rowOff>104775</xdr:rowOff>
    </xdr:to>
    <xdr:sp macro="" textlink="">
      <xdr:nvSpPr>
        <xdr:cNvPr id="2348" name="Line 7">
          <a:extLst>
            <a:ext uri="{FF2B5EF4-FFF2-40B4-BE49-F238E27FC236}">
              <a16:creationId xmlns:a16="http://schemas.microsoft.com/office/drawing/2014/main" id="{00000000-0008-0000-0200-00002C090000}"/>
            </a:ext>
          </a:extLst>
        </xdr:cNvPr>
        <xdr:cNvSpPr>
          <a:spLocks noChangeShapeType="1"/>
        </xdr:cNvSpPr>
      </xdr:nvSpPr>
      <xdr:spPr bwMode="auto">
        <a:xfrm flipH="1" flipV="1">
          <a:off x="1409700" y="834199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444</xdr:row>
      <xdr:rowOff>114300</xdr:rowOff>
    </xdr:from>
    <xdr:to>
      <xdr:col>2</xdr:col>
      <xdr:colOff>0</xdr:colOff>
      <xdr:row>444</xdr:row>
      <xdr:rowOff>114300</xdr:rowOff>
    </xdr:to>
    <xdr:sp macro="" textlink="">
      <xdr:nvSpPr>
        <xdr:cNvPr id="2349" name="Line 8">
          <a:extLst>
            <a:ext uri="{FF2B5EF4-FFF2-40B4-BE49-F238E27FC236}">
              <a16:creationId xmlns:a16="http://schemas.microsoft.com/office/drawing/2014/main" id="{00000000-0008-0000-0200-00002D090000}"/>
            </a:ext>
          </a:extLst>
        </xdr:cNvPr>
        <xdr:cNvSpPr>
          <a:spLocks noChangeShapeType="1"/>
        </xdr:cNvSpPr>
      </xdr:nvSpPr>
      <xdr:spPr bwMode="auto">
        <a:xfrm flipH="1">
          <a:off x="1409700" y="83610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442</xdr:row>
      <xdr:rowOff>114300</xdr:rowOff>
    </xdr:from>
    <xdr:to>
      <xdr:col>2</xdr:col>
      <xdr:colOff>85725</xdr:colOff>
      <xdr:row>442</xdr:row>
      <xdr:rowOff>114300</xdr:rowOff>
    </xdr:to>
    <xdr:sp macro="" textlink="">
      <xdr:nvSpPr>
        <xdr:cNvPr id="2350" name="Line 8">
          <a:extLst>
            <a:ext uri="{FF2B5EF4-FFF2-40B4-BE49-F238E27FC236}">
              <a16:creationId xmlns:a16="http://schemas.microsoft.com/office/drawing/2014/main" id="{00000000-0008-0000-0200-00002E090000}"/>
            </a:ext>
          </a:extLst>
        </xdr:cNvPr>
        <xdr:cNvSpPr>
          <a:spLocks noChangeShapeType="1"/>
        </xdr:cNvSpPr>
      </xdr:nvSpPr>
      <xdr:spPr bwMode="auto">
        <a:xfrm flipH="1">
          <a:off x="1952625" y="83267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469</xdr:row>
      <xdr:rowOff>95250</xdr:rowOff>
    </xdr:from>
    <xdr:to>
      <xdr:col>2</xdr:col>
      <xdr:colOff>38100</xdr:colOff>
      <xdr:row>469</xdr:row>
      <xdr:rowOff>104775</xdr:rowOff>
    </xdr:to>
    <xdr:sp macro="" textlink="">
      <xdr:nvSpPr>
        <xdr:cNvPr id="2351" name="Line 7">
          <a:extLst>
            <a:ext uri="{FF2B5EF4-FFF2-40B4-BE49-F238E27FC236}">
              <a16:creationId xmlns:a16="http://schemas.microsoft.com/office/drawing/2014/main" id="{00000000-0008-0000-0200-00002F090000}"/>
            </a:ext>
          </a:extLst>
        </xdr:cNvPr>
        <xdr:cNvSpPr>
          <a:spLocks noChangeShapeType="1"/>
        </xdr:cNvSpPr>
      </xdr:nvSpPr>
      <xdr:spPr bwMode="auto">
        <a:xfrm flipH="1" flipV="1">
          <a:off x="1409700" y="878776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470</xdr:row>
      <xdr:rowOff>114300</xdr:rowOff>
    </xdr:from>
    <xdr:to>
      <xdr:col>2</xdr:col>
      <xdr:colOff>0</xdr:colOff>
      <xdr:row>470</xdr:row>
      <xdr:rowOff>114300</xdr:rowOff>
    </xdr:to>
    <xdr:sp macro="" textlink="">
      <xdr:nvSpPr>
        <xdr:cNvPr id="2352" name="Line 8">
          <a:extLst>
            <a:ext uri="{FF2B5EF4-FFF2-40B4-BE49-F238E27FC236}">
              <a16:creationId xmlns:a16="http://schemas.microsoft.com/office/drawing/2014/main" id="{00000000-0008-0000-0200-000030090000}"/>
            </a:ext>
          </a:extLst>
        </xdr:cNvPr>
        <xdr:cNvSpPr>
          <a:spLocks noChangeShapeType="1"/>
        </xdr:cNvSpPr>
      </xdr:nvSpPr>
      <xdr:spPr bwMode="auto">
        <a:xfrm flipH="1">
          <a:off x="1409700" y="88068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206</xdr:row>
      <xdr:rowOff>95250</xdr:rowOff>
    </xdr:from>
    <xdr:to>
      <xdr:col>3</xdr:col>
      <xdr:colOff>38100</xdr:colOff>
      <xdr:row>206</xdr:row>
      <xdr:rowOff>104775</xdr:rowOff>
    </xdr:to>
    <xdr:sp macro="" textlink="">
      <xdr:nvSpPr>
        <xdr:cNvPr id="2353" name="Line 7">
          <a:extLst>
            <a:ext uri="{FF2B5EF4-FFF2-40B4-BE49-F238E27FC236}">
              <a16:creationId xmlns:a16="http://schemas.microsoft.com/office/drawing/2014/main" id="{00000000-0008-0000-0200-000031090000}"/>
            </a:ext>
          </a:extLst>
        </xdr:cNvPr>
        <xdr:cNvSpPr>
          <a:spLocks noChangeShapeType="1"/>
        </xdr:cNvSpPr>
      </xdr:nvSpPr>
      <xdr:spPr bwMode="auto">
        <a:xfrm flipH="1" flipV="1">
          <a:off x="1876425" y="38080950"/>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207</xdr:row>
      <xdr:rowOff>114300</xdr:rowOff>
    </xdr:from>
    <xdr:to>
      <xdr:col>3</xdr:col>
      <xdr:colOff>0</xdr:colOff>
      <xdr:row>207</xdr:row>
      <xdr:rowOff>114300</xdr:rowOff>
    </xdr:to>
    <xdr:sp macro="" textlink="">
      <xdr:nvSpPr>
        <xdr:cNvPr id="2354" name="Line 8">
          <a:extLst>
            <a:ext uri="{FF2B5EF4-FFF2-40B4-BE49-F238E27FC236}">
              <a16:creationId xmlns:a16="http://schemas.microsoft.com/office/drawing/2014/main" id="{00000000-0008-0000-0200-000032090000}"/>
            </a:ext>
          </a:extLst>
        </xdr:cNvPr>
        <xdr:cNvSpPr>
          <a:spLocks noChangeShapeType="1"/>
        </xdr:cNvSpPr>
      </xdr:nvSpPr>
      <xdr:spPr bwMode="auto">
        <a:xfrm flipH="1">
          <a:off x="1952625" y="3831907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387</xdr:row>
      <xdr:rowOff>114300</xdr:rowOff>
    </xdr:from>
    <xdr:to>
      <xdr:col>2</xdr:col>
      <xdr:colOff>85725</xdr:colOff>
      <xdr:row>387</xdr:row>
      <xdr:rowOff>114300</xdr:rowOff>
    </xdr:to>
    <xdr:sp macro="" textlink="">
      <xdr:nvSpPr>
        <xdr:cNvPr id="2355" name="Line 8">
          <a:extLst>
            <a:ext uri="{FF2B5EF4-FFF2-40B4-BE49-F238E27FC236}">
              <a16:creationId xmlns:a16="http://schemas.microsoft.com/office/drawing/2014/main" id="{00000000-0008-0000-0200-000033090000}"/>
            </a:ext>
          </a:extLst>
        </xdr:cNvPr>
        <xdr:cNvSpPr>
          <a:spLocks noChangeShapeType="1"/>
        </xdr:cNvSpPr>
      </xdr:nvSpPr>
      <xdr:spPr bwMode="auto">
        <a:xfrm flipH="1">
          <a:off x="1952625" y="73571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413</xdr:row>
      <xdr:rowOff>95250</xdr:rowOff>
    </xdr:from>
    <xdr:to>
      <xdr:col>2</xdr:col>
      <xdr:colOff>38100</xdr:colOff>
      <xdr:row>413</xdr:row>
      <xdr:rowOff>104775</xdr:rowOff>
    </xdr:to>
    <xdr:sp macro="" textlink="">
      <xdr:nvSpPr>
        <xdr:cNvPr id="2356" name="Line 7">
          <a:extLst>
            <a:ext uri="{FF2B5EF4-FFF2-40B4-BE49-F238E27FC236}">
              <a16:creationId xmlns:a16="http://schemas.microsoft.com/office/drawing/2014/main" id="{00000000-0008-0000-0200-000034090000}"/>
            </a:ext>
          </a:extLst>
        </xdr:cNvPr>
        <xdr:cNvSpPr>
          <a:spLocks noChangeShapeType="1"/>
        </xdr:cNvSpPr>
      </xdr:nvSpPr>
      <xdr:spPr bwMode="auto">
        <a:xfrm flipH="1" flipV="1">
          <a:off x="1409700" y="780097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414</xdr:row>
      <xdr:rowOff>114300</xdr:rowOff>
    </xdr:from>
    <xdr:to>
      <xdr:col>2</xdr:col>
      <xdr:colOff>0</xdr:colOff>
      <xdr:row>414</xdr:row>
      <xdr:rowOff>114300</xdr:rowOff>
    </xdr:to>
    <xdr:sp macro="" textlink="">
      <xdr:nvSpPr>
        <xdr:cNvPr id="2357" name="Line 8">
          <a:extLst>
            <a:ext uri="{FF2B5EF4-FFF2-40B4-BE49-F238E27FC236}">
              <a16:creationId xmlns:a16="http://schemas.microsoft.com/office/drawing/2014/main" id="{00000000-0008-0000-0200-000035090000}"/>
            </a:ext>
          </a:extLst>
        </xdr:cNvPr>
        <xdr:cNvSpPr>
          <a:spLocks noChangeShapeType="1"/>
        </xdr:cNvSpPr>
      </xdr:nvSpPr>
      <xdr:spPr bwMode="auto">
        <a:xfrm flipH="1">
          <a:off x="1409700" y="78200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173</xdr:row>
      <xdr:rowOff>95250</xdr:rowOff>
    </xdr:from>
    <xdr:to>
      <xdr:col>3</xdr:col>
      <xdr:colOff>38100</xdr:colOff>
      <xdr:row>173</xdr:row>
      <xdr:rowOff>104775</xdr:rowOff>
    </xdr:to>
    <xdr:sp macro="" textlink="">
      <xdr:nvSpPr>
        <xdr:cNvPr id="2358" name="Line 7">
          <a:extLst>
            <a:ext uri="{FF2B5EF4-FFF2-40B4-BE49-F238E27FC236}">
              <a16:creationId xmlns:a16="http://schemas.microsoft.com/office/drawing/2014/main" id="{00000000-0008-0000-0200-000036090000}"/>
            </a:ext>
          </a:extLst>
        </xdr:cNvPr>
        <xdr:cNvSpPr>
          <a:spLocks noChangeShapeType="1"/>
        </xdr:cNvSpPr>
      </xdr:nvSpPr>
      <xdr:spPr bwMode="auto">
        <a:xfrm flipH="1" flipV="1">
          <a:off x="1876425" y="32251650"/>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174</xdr:row>
      <xdr:rowOff>114300</xdr:rowOff>
    </xdr:from>
    <xdr:to>
      <xdr:col>3</xdr:col>
      <xdr:colOff>0</xdr:colOff>
      <xdr:row>174</xdr:row>
      <xdr:rowOff>114300</xdr:rowOff>
    </xdr:to>
    <xdr:sp macro="" textlink="">
      <xdr:nvSpPr>
        <xdr:cNvPr id="2359" name="Line 8">
          <a:extLst>
            <a:ext uri="{FF2B5EF4-FFF2-40B4-BE49-F238E27FC236}">
              <a16:creationId xmlns:a16="http://schemas.microsoft.com/office/drawing/2014/main" id="{00000000-0008-0000-0200-000037090000}"/>
            </a:ext>
          </a:extLst>
        </xdr:cNvPr>
        <xdr:cNvSpPr>
          <a:spLocks noChangeShapeType="1"/>
        </xdr:cNvSpPr>
      </xdr:nvSpPr>
      <xdr:spPr bwMode="auto">
        <a:xfrm flipH="1">
          <a:off x="1952625" y="324326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438</xdr:row>
      <xdr:rowOff>114300</xdr:rowOff>
    </xdr:from>
    <xdr:to>
      <xdr:col>2</xdr:col>
      <xdr:colOff>76200</xdr:colOff>
      <xdr:row>438</xdr:row>
      <xdr:rowOff>114300</xdr:rowOff>
    </xdr:to>
    <xdr:sp macro="" textlink="">
      <xdr:nvSpPr>
        <xdr:cNvPr id="2360" name="Line 8">
          <a:extLst>
            <a:ext uri="{FF2B5EF4-FFF2-40B4-BE49-F238E27FC236}">
              <a16:creationId xmlns:a16="http://schemas.microsoft.com/office/drawing/2014/main" id="{00000000-0008-0000-0200-000038090000}"/>
            </a:ext>
          </a:extLst>
        </xdr:cNvPr>
        <xdr:cNvSpPr>
          <a:spLocks noChangeShapeType="1"/>
        </xdr:cNvSpPr>
      </xdr:nvSpPr>
      <xdr:spPr bwMode="auto">
        <a:xfrm flipH="1">
          <a:off x="1485900" y="82581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365</xdr:row>
      <xdr:rowOff>114300</xdr:rowOff>
    </xdr:from>
    <xdr:to>
      <xdr:col>2</xdr:col>
      <xdr:colOff>76200</xdr:colOff>
      <xdr:row>365</xdr:row>
      <xdr:rowOff>114300</xdr:rowOff>
    </xdr:to>
    <xdr:sp macro="" textlink="">
      <xdr:nvSpPr>
        <xdr:cNvPr id="2361" name="Line 8">
          <a:extLst>
            <a:ext uri="{FF2B5EF4-FFF2-40B4-BE49-F238E27FC236}">
              <a16:creationId xmlns:a16="http://schemas.microsoft.com/office/drawing/2014/main" id="{00000000-0008-0000-0200-000039090000}"/>
            </a:ext>
          </a:extLst>
        </xdr:cNvPr>
        <xdr:cNvSpPr>
          <a:spLocks noChangeShapeType="1"/>
        </xdr:cNvSpPr>
      </xdr:nvSpPr>
      <xdr:spPr bwMode="auto">
        <a:xfrm flipH="1">
          <a:off x="1485900" y="69799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438</xdr:row>
      <xdr:rowOff>114300</xdr:rowOff>
    </xdr:from>
    <xdr:to>
      <xdr:col>2</xdr:col>
      <xdr:colOff>76200</xdr:colOff>
      <xdr:row>438</xdr:row>
      <xdr:rowOff>114300</xdr:rowOff>
    </xdr:to>
    <xdr:sp macro="" textlink="">
      <xdr:nvSpPr>
        <xdr:cNvPr id="2362" name="Line 8">
          <a:extLst>
            <a:ext uri="{FF2B5EF4-FFF2-40B4-BE49-F238E27FC236}">
              <a16:creationId xmlns:a16="http://schemas.microsoft.com/office/drawing/2014/main" id="{00000000-0008-0000-0200-00003A090000}"/>
            </a:ext>
          </a:extLst>
        </xdr:cNvPr>
        <xdr:cNvSpPr>
          <a:spLocks noChangeShapeType="1"/>
        </xdr:cNvSpPr>
      </xdr:nvSpPr>
      <xdr:spPr bwMode="auto">
        <a:xfrm flipH="1">
          <a:off x="1485900" y="82581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365</xdr:row>
      <xdr:rowOff>114300</xdr:rowOff>
    </xdr:from>
    <xdr:to>
      <xdr:col>2</xdr:col>
      <xdr:colOff>76200</xdr:colOff>
      <xdr:row>365</xdr:row>
      <xdr:rowOff>114300</xdr:rowOff>
    </xdr:to>
    <xdr:sp macro="" textlink="">
      <xdr:nvSpPr>
        <xdr:cNvPr id="2363" name="Line 8">
          <a:extLst>
            <a:ext uri="{FF2B5EF4-FFF2-40B4-BE49-F238E27FC236}">
              <a16:creationId xmlns:a16="http://schemas.microsoft.com/office/drawing/2014/main" id="{00000000-0008-0000-0200-00003B090000}"/>
            </a:ext>
          </a:extLst>
        </xdr:cNvPr>
        <xdr:cNvSpPr>
          <a:spLocks noChangeShapeType="1"/>
        </xdr:cNvSpPr>
      </xdr:nvSpPr>
      <xdr:spPr bwMode="auto">
        <a:xfrm flipH="1">
          <a:off x="1485900" y="69799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357</xdr:row>
      <xdr:rowOff>114300</xdr:rowOff>
    </xdr:from>
    <xdr:to>
      <xdr:col>2</xdr:col>
      <xdr:colOff>76200</xdr:colOff>
      <xdr:row>357</xdr:row>
      <xdr:rowOff>114300</xdr:rowOff>
    </xdr:to>
    <xdr:sp macro="" textlink="">
      <xdr:nvSpPr>
        <xdr:cNvPr id="2364" name="Line 8">
          <a:extLst>
            <a:ext uri="{FF2B5EF4-FFF2-40B4-BE49-F238E27FC236}">
              <a16:creationId xmlns:a16="http://schemas.microsoft.com/office/drawing/2014/main" id="{00000000-0008-0000-0200-00003C090000}"/>
            </a:ext>
          </a:extLst>
        </xdr:cNvPr>
        <xdr:cNvSpPr>
          <a:spLocks noChangeShapeType="1"/>
        </xdr:cNvSpPr>
      </xdr:nvSpPr>
      <xdr:spPr bwMode="auto">
        <a:xfrm flipH="1">
          <a:off x="1485900" y="6842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388</xdr:row>
      <xdr:rowOff>95250</xdr:rowOff>
    </xdr:from>
    <xdr:to>
      <xdr:col>2</xdr:col>
      <xdr:colOff>38100</xdr:colOff>
      <xdr:row>388</xdr:row>
      <xdr:rowOff>104775</xdr:rowOff>
    </xdr:to>
    <xdr:sp macro="" textlink="">
      <xdr:nvSpPr>
        <xdr:cNvPr id="2365" name="Line 7">
          <a:extLst>
            <a:ext uri="{FF2B5EF4-FFF2-40B4-BE49-F238E27FC236}">
              <a16:creationId xmlns:a16="http://schemas.microsoft.com/office/drawing/2014/main" id="{00000000-0008-0000-0200-00003D090000}"/>
            </a:ext>
          </a:extLst>
        </xdr:cNvPr>
        <xdr:cNvSpPr>
          <a:spLocks noChangeShapeType="1"/>
        </xdr:cNvSpPr>
      </xdr:nvSpPr>
      <xdr:spPr bwMode="auto">
        <a:xfrm flipH="1" flipV="1">
          <a:off x="1409700" y="737235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389</xdr:row>
      <xdr:rowOff>114300</xdr:rowOff>
    </xdr:from>
    <xdr:to>
      <xdr:col>2</xdr:col>
      <xdr:colOff>0</xdr:colOff>
      <xdr:row>389</xdr:row>
      <xdr:rowOff>114300</xdr:rowOff>
    </xdr:to>
    <xdr:sp macro="" textlink="">
      <xdr:nvSpPr>
        <xdr:cNvPr id="2366" name="Line 8">
          <a:extLst>
            <a:ext uri="{FF2B5EF4-FFF2-40B4-BE49-F238E27FC236}">
              <a16:creationId xmlns:a16="http://schemas.microsoft.com/office/drawing/2014/main" id="{00000000-0008-0000-0200-00003E090000}"/>
            </a:ext>
          </a:extLst>
        </xdr:cNvPr>
        <xdr:cNvSpPr>
          <a:spLocks noChangeShapeType="1"/>
        </xdr:cNvSpPr>
      </xdr:nvSpPr>
      <xdr:spPr bwMode="auto">
        <a:xfrm flipH="1">
          <a:off x="1409700" y="73914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387</xdr:row>
      <xdr:rowOff>114300</xdr:rowOff>
    </xdr:from>
    <xdr:to>
      <xdr:col>2</xdr:col>
      <xdr:colOff>85725</xdr:colOff>
      <xdr:row>387</xdr:row>
      <xdr:rowOff>114300</xdr:rowOff>
    </xdr:to>
    <xdr:sp macro="" textlink="">
      <xdr:nvSpPr>
        <xdr:cNvPr id="2367" name="Line 8">
          <a:extLst>
            <a:ext uri="{FF2B5EF4-FFF2-40B4-BE49-F238E27FC236}">
              <a16:creationId xmlns:a16="http://schemas.microsoft.com/office/drawing/2014/main" id="{00000000-0008-0000-0200-00003F090000}"/>
            </a:ext>
          </a:extLst>
        </xdr:cNvPr>
        <xdr:cNvSpPr>
          <a:spLocks noChangeShapeType="1"/>
        </xdr:cNvSpPr>
      </xdr:nvSpPr>
      <xdr:spPr bwMode="auto">
        <a:xfrm flipH="1">
          <a:off x="1952625" y="73571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413</xdr:row>
      <xdr:rowOff>95250</xdr:rowOff>
    </xdr:from>
    <xdr:to>
      <xdr:col>2</xdr:col>
      <xdr:colOff>38100</xdr:colOff>
      <xdr:row>413</xdr:row>
      <xdr:rowOff>104775</xdr:rowOff>
    </xdr:to>
    <xdr:sp macro="" textlink="">
      <xdr:nvSpPr>
        <xdr:cNvPr id="2368" name="Line 7">
          <a:extLst>
            <a:ext uri="{FF2B5EF4-FFF2-40B4-BE49-F238E27FC236}">
              <a16:creationId xmlns:a16="http://schemas.microsoft.com/office/drawing/2014/main" id="{00000000-0008-0000-0200-000040090000}"/>
            </a:ext>
          </a:extLst>
        </xdr:cNvPr>
        <xdr:cNvSpPr>
          <a:spLocks noChangeShapeType="1"/>
        </xdr:cNvSpPr>
      </xdr:nvSpPr>
      <xdr:spPr bwMode="auto">
        <a:xfrm flipH="1" flipV="1">
          <a:off x="1409700" y="780097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414</xdr:row>
      <xdr:rowOff>114300</xdr:rowOff>
    </xdr:from>
    <xdr:to>
      <xdr:col>2</xdr:col>
      <xdr:colOff>0</xdr:colOff>
      <xdr:row>414</xdr:row>
      <xdr:rowOff>114300</xdr:rowOff>
    </xdr:to>
    <xdr:sp macro="" textlink="">
      <xdr:nvSpPr>
        <xdr:cNvPr id="2369" name="Line 8">
          <a:extLst>
            <a:ext uri="{FF2B5EF4-FFF2-40B4-BE49-F238E27FC236}">
              <a16:creationId xmlns:a16="http://schemas.microsoft.com/office/drawing/2014/main" id="{00000000-0008-0000-0200-000041090000}"/>
            </a:ext>
          </a:extLst>
        </xdr:cNvPr>
        <xdr:cNvSpPr>
          <a:spLocks noChangeShapeType="1"/>
        </xdr:cNvSpPr>
      </xdr:nvSpPr>
      <xdr:spPr bwMode="auto">
        <a:xfrm flipH="1">
          <a:off x="1409700" y="78200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174</xdr:row>
      <xdr:rowOff>114300</xdr:rowOff>
    </xdr:from>
    <xdr:to>
      <xdr:col>3</xdr:col>
      <xdr:colOff>0</xdr:colOff>
      <xdr:row>174</xdr:row>
      <xdr:rowOff>114300</xdr:rowOff>
    </xdr:to>
    <xdr:sp macro="" textlink="">
      <xdr:nvSpPr>
        <xdr:cNvPr id="2370" name="Line 8">
          <a:extLst>
            <a:ext uri="{FF2B5EF4-FFF2-40B4-BE49-F238E27FC236}">
              <a16:creationId xmlns:a16="http://schemas.microsoft.com/office/drawing/2014/main" id="{00000000-0008-0000-0200-000042090000}"/>
            </a:ext>
          </a:extLst>
        </xdr:cNvPr>
        <xdr:cNvSpPr>
          <a:spLocks noChangeShapeType="1"/>
        </xdr:cNvSpPr>
      </xdr:nvSpPr>
      <xdr:spPr bwMode="auto">
        <a:xfrm flipH="1">
          <a:off x="1952625" y="324326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359</xdr:row>
      <xdr:rowOff>114300</xdr:rowOff>
    </xdr:from>
    <xdr:to>
      <xdr:col>2</xdr:col>
      <xdr:colOff>85725</xdr:colOff>
      <xdr:row>359</xdr:row>
      <xdr:rowOff>114300</xdr:rowOff>
    </xdr:to>
    <xdr:sp macro="" textlink="">
      <xdr:nvSpPr>
        <xdr:cNvPr id="2371" name="Line 8">
          <a:extLst>
            <a:ext uri="{FF2B5EF4-FFF2-40B4-BE49-F238E27FC236}">
              <a16:creationId xmlns:a16="http://schemas.microsoft.com/office/drawing/2014/main" id="{00000000-0008-0000-0200-000043090000}"/>
            </a:ext>
          </a:extLst>
        </xdr:cNvPr>
        <xdr:cNvSpPr>
          <a:spLocks noChangeShapeType="1"/>
        </xdr:cNvSpPr>
      </xdr:nvSpPr>
      <xdr:spPr bwMode="auto">
        <a:xfrm flipH="1">
          <a:off x="1952625" y="68770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375</xdr:row>
      <xdr:rowOff>95250</xdr:rowOff>
    </xdr:from>
    <xdr:to>
      <xdr:col>2</xdr:col>
      <xdr:colOff>38100</xdr:colOff>
      <xdr:row>375</xdr:row>
      <xdr:rowOff>104775</xdr:rowOff>
    </xdr:to>
    <xdr:sp macro="" textlink="">
      <xdr:nvSpPr>
        <xdr:cNvPr id="2372" name="Line 7">
          <a:extLst>
            <a:ext uri="{FF2B5EF4-FFF2-40B4-BE49-F238E27FC236}">
              <a16:creationId xmlns:a16="http://schemas.microsoft.com/office/drawing/2014/main" id="{00000000-0008-0000-0200-000044090000}"/>
            </a:ext>
          </a:extLst>
        </xdr:cNvPr>
        <xdr:cNvSpPr>
          <a:spLocks noChangeShapeType="1"/>
        </xdr:cNvSpPr>
      </xdr:nvSpPr>
      <xdr:spPr bwMode="auto">
        <a:xfrm flipH="1" flipV="1">
          <a:off x="1409700" y="714946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376</xdr:row>
      <xdr:rowOff>114300</xdr:rowOff>
    </xdr:from>
    <xdr:to>
      <xdr:col>2</xdr:col>
      <xdr:colOff>0</xdr:colOff>
      <xdr:row>376</xdr:row>
      <xdr:rowOff>114300</xdr:rowOff>
    </xdr:to>
    <xdr:sp macro="" textlink="">
      <xdr:nvSpPr>
        <xdr:cNvPr id="2373" name="Line 8">
          <a:extLst>
            <a:ext uri="{FF2B5EF4-FFF2-40B4-BE49-F238E27FC236}">
              <a16:creationId xmlns:a16="http://schemas.microsoft.com/office/drawing/2014/main" id="{00000000-0008-0000-0200-000045090000}"/>
            </a:ext>
          </a:extLst>
        </xdr:cNvPr>
        <xdr:cNvSpPr>
          <a:spLocks noChangeShapeType="1"/>
        </xdr:cNvSpPr>
      </xdr:nvSpPr>
      <xdr:spPr bwMode="auto">
        <a:xfrm flipH="1">
          <a:off x="1409700" y="71685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149</xdr:row>
      <xdr:rowOff>95250</xdr:rowOff>
    </xdr:from>
    <xdr:to>
      <xdr:col>3</xdr:col>
      <xdr:colOff>38100</xdr:colOff>
      <xdr:row>149</xdr:row>
      <xdr:rowOff>104775</xdr:rowOff>
    </xdr:to>
    <xdr:sp macro="" textlink="">
      <xdr:nvSpPr>
        <xdr:cNvPr id="2374" name="Line 7">
          <a:extLst>
            <a:ext uri="{FF2B5EF4-FFF2-40B4-BE49-F238E27FC236}">
              <a16:creationId xmlns:a16="http://schemas.microsoft.com/office/drawing/2014/main" id="{00000000-0008-0000-0200-000046090000}"/>
            </a:ext>
          </a:extLst>
        </xdr:cNvPr>
        <xdr:cNvSpPr>
          <a:spLocks noChangeShapeType="1"/>
        </xdr:cNvSpPr>
      </xdr:nvSpPr>
      <xdr:spPr bwMode="auto">
        <a:xfrm flipH="1" flipV="1">
          <a:off x="1876425" y="28241625"/>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2375" name="Line 8">
          <a:extLst>
            <a:ext uri="{FF2B5EF4-FFF2-40B4-BE49-F238E27FC236}">
              <a16:creationId xmlns:a16="http://schemas.microsoft.com/office/drawing/2014/main" id="{00000000-0008-0000-0200-000047090000}"/>
            </a:ext>
          </a:extLst>
        </xdr:cNvPr>
        <xdr:cNvSpPr>
          <a:spLocks noChangeShapeType="1"/>
        </xdr:cNvSpPr>
      </xdr:nvSpPr>
      <xdr:spPr bwMode="auto">
        <a:xfrm flipH="1">
          <a:off x="1952625" y="284321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402</xdr:row>
      <xdr:rowOff>114300</xdr:rowOff>
    </xdr:from>
    <xdr:to>
      <xdr:col>2</xdr:col>
      <xdr:colOff>76200</xdr:colOff>
      <xdr:row>402</xdr:row>
      <xdr:rowOff>114300</xdr:rowOff>
    </xdr:to>
    <xdr:sp macro="" textlink="">
      <xdr:nvSpPr>
        <xdr:cNvPr id="2376" name="Line 8">
          <a:extLst>
            <a:ext uri="{FF2B5EF4-FFF2-40B4-BE49-F238E27FC236}">
              <a16:creationId xmlns:a16="http://schemas.microsoft.com/office/drawing/2014/main" id="{00000000-0008-0000-0200-000048090000}"/>
            </a:ext>
          </a:extLst>
        </xdr:cNvPr>
        <xdr:cNvSpPr>
          <a:spLocks noChangeShapeType="1"/>
        </xdr:cNvSpPr>
      </xdr:nvSpPr>
      <xdr:spPr bwMode="auto">
        <a:xfrm flipH="1">
          <a:off x="1485900" y="76142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338</xdr:row>
      <xdr:rowOff>114300</xdr:rowOff>
    </xdr:from>
    <xdr:to>
      <xdr:col>2</xdr:col>
      <xdr:colOff>76200</xdr:colOff>
      <xdr:row>338</xdr:row>
      <xdr:rowOff>114300</xdr:rowOff>
    </xdr:to>
    <xdr:sp macro="" textlink="">
      <xdr:nvSpPr>
        <xdr:cNvPr id="2377" name="Line 8">
          <a:extLst>
            <a:ext uri="{FF2B5EF4-FFF2-40B4-BE49-F238E27FC236}">
              <a16:creationId xmlns:a16="http://schemas.microsoft.com/office/drawing/2014/main" id="{00000000-0008-0000-0200-000049090000}"/>
            </a:ext>
          </a:extLst>
        </xdr:cNvPr>
        <xdr:cNvSpPr>
          <a:spLocks noChangeShapeType="1"/>
        </xdr:cNvSpPr>
      </xdr:nvSpPr>
      <xdr:spPr bwMode="auto">
        <a:xfrm flipH="1">
          <a:off x="1485900" y="65065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402</xdr:row>
      <xdr:rowOff>114300</xdr:rowOff>
    </xdr:from>
    <xdr:to>
      <xdr:col>2</xdr:col>
      <xdr:colOff>76200</xdr:colOff>
      <xdr:row>402</xdr:row>
      <xdr:rowOff>114300</xdr:rowOff>
    </xdr:to>
    <xdr:sp macro="" textlink="">
      <xdr:nvSpPr>
        <xdr:cNvPr id="2378" name="Line 8">
          <a:extLst>
            <a:ext uri="{FF2B5EF4-FFF2-40B4-BE49-F238E27FC236}">
              <a16:creationId xmlns:a16="http://schemas.microsoft.com/office/drawing/2014/main" id="{00000000-0008-0000-0200-00004A090000}"/>
            </a:ext>
          </a:extLst>
        </xdr:cNvPr>
        <xdr:cNvSpPr>
          <a:spLocks noChangeShapeType="1"/>
        </xdr:cNvSpPr>
      </xdr:nvSpPr>
      <xdr:spPr bwMode="auto">
        <a:xfrm flipH="1">
          <a:off x="1485900" y="76142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338</xdr:row>
      <xdr:rowOff>114300</xdr:rowOff>
    </xdr:from>
    <xdr:to>
      <xdr:col>2</xdr:col>
      <xdr:colOff>76200</xdr:colOff>
      <xdr:row>338</xdr:row>
      <xdr:rowOff>114300</xdr:rowOff>
    </xdr:to>
    <xdr:sp macro="" textlink="">
      <xdr:nvSpPr>
        <xdr:cNvPr id="2379" name="Line 8">
          <a:extLst>
            <a:ext uri="{FF2B5EF4-FFF2-40B4-BE49-F238E27FC236}">
              <a16:creationId xmlns:a16="http://schemas.microsoft.com/office/drawing/2014/main" id="{00000000-0008-0000-0200-00004B090000}"/>
            </a:ext>
          </a:extLst>
        </xdr:cNvPr>
        <xdr:cNvSpPr>
          <a:spLocks noChangeShapeType="1"/>
        </xdr:cNvSpPr>
      </xdr:nvSpPr>
      <xdr:spPr bwMode="auto">
        <a:xfrm flipH="1">
          <a:off x="1485900" y="65065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76200</xdr:colOff>
      <xdr:row>330</xdr:row>
      <xdr:rowOff>114300</xdr:rowOff>
    </xdr:to>
    <xdr:sp macro="" textlink="">
      <xdr:nvSpPr>
        <xdr:cNvPr id="2380" name="Line 8">
          <a:extLst>
            <a:ext uri="{FF2B5EF4-FFF2-40B4-BE49-F238E27FC236}">
              <a16:creationId xmlns:a16="http://schemas.microsoft.com/office/drawing/2014/main" id="{00000000-0008-0000-0200-00004C090000}"/>
            </a:ext>
          </a:extLst>
        </xdr:cNvPr>
        <xdr:cNvSpPr>
          <a:spLocks noChangeShapeType="1"/>
        </xdr:cNvSpPr>
      </xdr:nvSpPr>
      <xdr:spPr bwMode="auto">
        <a:xfrm flipH="1">
          <a:off x="1485900" y="63617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360</xdr:row>
      <xdr:rowOff>95250</xdr:rowOff>
    </xdr:from>
    <xdr:to>
      <xdr:col>2</xdr:col>
      <xdr:colOff>38100</xdr:colOff>
      <xdr:row>360</xdr:row>
      <xdr:rowOff>104775</xdr:rowOff>
    </xdr:to>
    <xdr:sp macro="" textlink="">
      <xdr:nvSpPr>
        <xdr:cNvPr id="2381" name="Line 7">
          <a:extLst>
            <a:ext uri="{FF2B5EF4-FFF2-40B4-BE49-F238E27FC236}">
              <a16:creationId xmlns:a16="http://schemas.microsoft.com/office/drawing/2014/main" id="{00000000-0008-0000-0200-00004D090000}"/>
            </a:ext>
          </a:extLst>
        </xdr:cNvPr>
        <xdr:cNvSpPr>
          <a:spLocks noChangeShapeType="1"/>
        </xdr:cNvSpPr>
      </xdr:nvSpPr>
      <xdr:spPr bwMode="auto">
        <a:xfrm flipH="1" flipV="1">
          <a:off x="1409700" y="689229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114300</xdr:rowOff>
    </xdr:from>
    <xdr:to>
      <xdr:col>2</xdr:col>
      <xdr:colOff>0</xdr:colOff>
      <xdr:row>361</xdr:row>
      <xdr:rowOff>114300</xdr:rowOff>
    </xdr:to>
    <xdr:sp macro="" textlink="">
      <xdr:nvSpPr>
        <xdr:cNvPr id="2382" name="Line 8">
          <a:extLst>
            <a:ext uri="{FF2B5EF4-FFF2-40B4-BE49-F238E27FC236}">
              <a16:creationId xmlns:a16="http://schemas.microsoft.com/office/drawing/2014/main" id="{00000000-0008-0000-0200-00004E090000}"/>
            </a:ext>
          </a:extLst>
        </xdr:cNvPr>
        <xdr:cNvSpPr>
          <a:spLocks noChangeShapeType="1"/>
        </xdr:cNvSpPr>
      </xdr:nvSpPr>
      <xdr:spPr bwMode="auto">
        <a:xfrm flipH="1">
          <a:off x="1409700" y="6911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359</xdr:row>
      <xdr:rowOff>114300</xdr:rowOff>
    </xdr:from>
    <xdr:to>
      <xdr:col>2</xdr:col>
      <xdr:colOff>85725</xdr:colOff>
      <xdr:row>359</xdr:row>
      <xdr:rowOff>114300</xdr:rowOff>
    </xdr:to>
    <xdr:sp macro="" textlink="">
      <xdr:nvSpPr>
        <xdr:cNvPr id="2383" name="Line 8">
          <a:extLst>
            <a:ext uri="{FF2B5EF4-FFF2-40B4-BE49-F238E27FC236}">
              <a16:creationId xmlns:a16="http://schemas.microsoft.com/office/drawing/2014/main" id="{00000000-0008-0000-0200-00004F090000}"/>
            </a:ext>
          </a:extLst>
        </xdr:cNvPr>
        <xdr:cNvSpPr>
          <a:spLocks noChangeShapeType="1"/>
        </xdr:cNvSpPr>
      </xdr:nvSpPr>
      <xdr:spPr bwMode="auto">
        <a:xfrm flipH="1">
          <a:off x="1952625" y="68770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375</xdr:row>
      <xdr:rowOff>95250</xdr:rowOff>
    </xdr:from>
    <xdr:to>
      <xdr:col>2</xdr:col>
      <xdr:colOff>38100</xdr:colOff>
      <xdr:row>375</xdr:row>
      <xdr:rowOff>104775</xdr:rowOff>
    </xdr:to>
    <xdr:sp macro="" textlink="">
      <xdr:nvSpPr>
        <xdr:cNvPr id="2384" name="Line 7">
          <a:extLst>
            <a:ext uri="{FF2B5EF4-FFF2-40B4-BE49-F238E27FC236}">
              <a16:creationId xmlns:a16="http://schemas.microsoft.com/office/drawing/2014/main" id="{00000000-0008-0000-0200-000050090000}"/>
            </a:ext>
          </a:extLst>
        </xdr:cNvPr>
        <xdr:cNvSpPr>
          <a:spLocks noChangeShapeType="1"/>
        </xdr:cNvSpPr>
      </xdr:nvSpPr>
      <xdr:spPr bwMode="auto">
        <a:xfrm flipH="1" flipV="1">
          <a:off x="1409700" y="714946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376</xdr:row>
      <xdr:rowOff>114300</xdr:rowOff>
    </xdr:from>
    <xdr:to>
      <xdr:col>2</xdr:col>
      <xdr:colOff>0</xdr:colOff>
      <xdr:row>376</xdr:row>
      <xdr:rowOff>114300</xdr:rowOff>
    </xdr:to>
    <xdr:sp macro="" textlink="">
      <xdr:nvSpPr>
        <xdr:cNvPr id="2385" name="Line 8">
          <a:extLst>
            <a:ext uri="{FF2B5EF4-FFF2-40B4-BE49-F238E27FC236}">
              <a16:creationId xmlns:a16="http://schemas.microsoft.com/office/drawing/2014/main" id="{00000000-0008-0000-0200-000051090000}"/>
            </a:ext>
          </a:extLst>
        </xdr:cNvPr>
        <xdr:cNvSpPr>
          <a:spLocks noChangeShapeType="1"/>
        </xdr:cNvSpPr>
      </xdr:nvSpPr>
      <xdr:spPr bwMode="auto">
        <a:xfrm flipH="1">
          <a:off x="1409700" y="71685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2386" name="Line 8">
          <a:extLst>
            <a:ext uri="{FF2B5EF4-FFF2-40B4-BE49-F238E27FC236}">
              <a16:creationId xmlns:a16="http://schemas.microsoft.com/office/drawing/2014/main" id="{00000000-0008-0000-0200-000052090000}"/>
            </a:ext>
          </a:extLst>
        </xdr:cNvPr>
        <xdr:cNvSpPr>
          <a:spLocks noChangeShapeType="1"/>
        </xdr:cNvSpPr>
      </xdr:nvSpPr>
      <xdr:spPr bwMode="auto">
        <a:xfrm flipH="1">
          <a:off x="1952625" y="284321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442</xdr:row>
      <xdr:rowOff>114300</xdr:rowOff>
    </xdr:from>
    <xdr:to>
      <xdr:col>2</xdr:col>
      <xdr:colOff>85725</xdr:colOff>
      <xdr:row>442</xdr:row>
      <xdr:rowOff>114300</xdr:rowOff>
    </xdr:to>
    <xdr:sp macro="" textlink="">
      <xdr:nvSpPr>
        <xdr:cNvPr id="2387" name="Line 8">
          <a:extLst>
            <a:ext uri="{FF2B5EF4-FFF2-40B4-BE49-F238E27FC236}">
              <a16:creationId xmlns:a16="http://schemas.microsoft.com/office/drawing/2014/main" id="{00000000-0008-0000-0200-000053090000}"/>
            </a:ext>
          </a:extLst>
        </xdr:cNvPr>
        <xdr:cNvSpPr>
          <a:spLocks noChangeShapeType="1"/>
        </xdr:cNvSpPr>
      </xdr:nvSpPr>
      <xdr:spPr bwMode="auto">
        <a:xfrm flipH="1">
          <a:off x="1952625" y="83267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469</xdr:row>
      <xdr:rowOff>95250</xdr:rowOff>
    </xdr:from>
    <xdr:to>
      <xdr:col>2</xdr:col>
      <xdr:colOff>38100</xdr:colOff>
      <xdr:row>469</xdr:row>
      <xdr:rowOff>104775</xdr:rowOff>
    </xdr:to>
    <xdr:sp macro="" textlink="">
      <xdr:nvSpPr>
        <xdr:cNvPr id="2388" name="Line 7">
          <a:extLst>
            <a:ext uri="{FF2B5EF4-FFF2-40B4-BE49-F238E27FC236}">
              <a16:creationId xmlns:a16="http://schemas.microsoft.com/office/drawing/2014/main" id="{00000000-0008-0000-0200-000054090000}"/>
            </a:ext>
          </a:extLst>
        </xdr:cNvPr>
        <xdr:cNvSpPr>
          <a:spLocks noChangeShapeType="1"/>
        </xdr:cNvSpPr>
      </xdr:nvSpPr>
      <xdr:spPr bwMode="auto">
        <a:xfrm flipH="1" flipV="1">
          <a:off x="1409700" y="878776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470</xdr:row>
      <xdr:rowOff>114300</xdr:rowOff>
    </xdr:from>
    <xdr:to>
      <xdr:col>2</xdr:col>
      <xdr:colOff>0</xdr:colOff>
      <xdr:row>470</xdr:row>
      <xdr:rowOff>114300</xdr:rowOff>
    </xdr:to>
    <xdr:sp macro="" textlink="">
      <xdr:nvSpPr>
        <xdr:cNvPr id="2389" name="Line 8">
          <a:extLst>
            <a:ext uri="{FF2B5EF4-FFF2-40B4-BE49-F238E27FC236}">
              <a16:creationId xmlns:a16="http://schemas.microsoft.com/office/drawing/2014/main" id="{00000000-0008-0000-0200-000055090000}"/>
            </a:ext>
          </a:extLst>
        </xdr:cNvPr>
        <xdr:cNvSpPr>
          <a:spLocks noChangeShapeType="1"/>
        </xdr:cNvSpPr>
      </xdr:nvSpPr>
      <xdr:spPr bwMode="auto">
        <a:xfrm flipH="1">
          <a:off x="1409700" y="88068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206</xdr:row>
      <xdr:rowOff>95250</xdr:rowOff>
    </xdr:from>
    <xdr:to>
      <xdr:col>3</xdr:col>
      <xdr:colOff>38100</xdr:colOff>
      <xdr:row>206</xdr:row>
      <xdr:rowOff>104775</xdr:rowOff>
    </xdr:to>
    <xdr:sp macro="" textlink="">
      <xdr:nvSpPr>
        <xdr:cNvPr id="2390" name="Line 7">
          <a:extLst>
            <a:ext uri="{FF2B5EF4-FFF2-40B4-BE49-F238E27FC236}">
              <a16:creationId xmlns:a16="http://schemas.microsoft.com/office/drawing/2014/main" id="{00000000-0008-0000-0200-000056090000}"/>
            </a:ext>
          </a:extLst>
        </xdr:cNvPr>
        <xdr:cNvSpPr>
          <a:spLocks noChangeShapeType="1"/>
        </xdr:cNvSpPr>
      </xdr:nvSpPr>
      <xdr:spPr bwMode="auto">
        <a:xfrm flipH="1" flipV="1">
          <a:off x="1876425" y="38080950"/>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207</xdr:row>
      <xdr:rowOff>114300</xdr:rowOff>
    </xdr:from>
    <xdr:to>
      <xdr:col>3</xdr:col>
      <xdr:colOff>0</xdr:colOff>
      <xdr:row>207</xdr:row>
      <xdr:rowOff>114300</xdr:rowOff>
    </xdr:to>
    <xdr:sp macro="" textlink="">
      <xdr:nvSpPr>
        <xdr:cNvPr id="2391" name="Line 8">
          <a:extLst>
            <a:ext uri="{FF2B5EF4-FFF2-40B4-BE49-F238E27FC236}">
              <a16:creationId xmlns:a16="http://schemas.microsoft.com/office/drawing/2014/main" id="{00000000-0008-0000-0200-000057090000}"/>
            </a:ext>
          </a:extLst>
        </xdr:cNvPr>
        <xdr:cNvSpPr>
          <a:spLocks noChangeShapeType="1"/>
        </xdr:cNvSpPr>
      </xdr:nvSpPr>
      <xdr:spPr bwMode="auto">
        <a:xfrm flipH="1">
          <a:off x="1952625" y="3831907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528</xdr:row>
      <xdr:rowOff>114300</xdr:rowOff>
    </xdr:from>
    <xdr:to>
      <xdr:col>2</xdr:col>
      <xdr:colOff>76200</xdr:colOff>
      <xdr:row>528</xdr:row>
      <xdr:rowOff>114300</xdr:rowOff>
    </xdr:to>
    <xdr:sp macro="" textlink="">
      <xdr:nvSpPr>
        <xdr:cNvPr id="2392" name="Line 8">
          <a:extLst>
            <a:ext uri="{FF2B5EF4-FFF2-40B4-BE49-F238E27FC236}">
              <a16:creationId xmlns:a16="http://schemas.microsoft.com/office/drawing/2014/main" id="{00000000-0008-0000-0200-000058090000}"/>
            </a:ext>
          </a:extLst>
        </xdr:cNvPr>
        <xdr:cNvSpPr>
          <a:spLocks noChangeShapeType="1"/>
        </xdr:cNvSpPr>
      </xdr:nvSpPr>
      <xdr:spPr bwMode="auto">
        <a:xfrm flipH="1">
          <a:off x="1485900" y="98012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423</xdr:row>
      <xdr:rowOff>114300</xdr:rowOff>
    </xdr:from>
    <xdr:to>
      <xdr:col>2</xdr:col>
      <xdr:colOff>76200</xdr:colOff>
      <xdr:row>423</xdr:row>
      <xdr:rowOff>114300</xdr:rowOff>
    </xdr:to>
    <xdr:sp macro="" textlink="">
      <xdr:nvSpPr>
        <xdr:cNvPr id="2393" name="Line 8">
          <a:extLst>
            <a:ext uri="{FF2B5EF4-FFF2-40B4-BE49-F238E27FC236}">
              <a16:creationId xmlns:a16="http://schemas.microsoft.com/office/drawing/2014/main" id="{00000000-0008-0000-0200-000059090000}"/>
            </a:ext>
          </a:extLst>
        </xdr:cNvPr>
        <xdr:cNvSpPr>
          <a:spLocks noChangeShapeType="1"/>
        </xdr:cNvSpPr>
      </xdr:nvSpPr>
      <xdr:spPr bwMode="auto">
        <a:xfrm flipH="1">
          <a:off x="1485900" y="79743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528</xdr:row>
      <xdr:rowOff>114300</xdr:rowOff>
    </xdr:from>
    <xdr:to>
      <xdr:col>2</xdr:col>
      <xdr:colOff>76200</xdr:colOff>
      <xdr:row>528</xdr:row>
      <xdr:rowOff>114300</xdr:rowOff>
    </xdr:to>
    <xdr:sp macro="" textlink="">
      <xdr:nvSpPr>
        <xdr:cNvPr id="2394" name="Line 8">
          <a:extLst>
            <a:ext uri="{FF2B5EF4-FFF2-40B4-BE49-F238E27FC236}">
              <a16:creationId xmlns:a16="http://schemas.microsoft.com/office/drawing/2014/main" id="{00000000-0008-0000-0200-00005A090000}"/>
            </a:ext>
          </a:extLst>
        </xdr:cNvPr>
        <xdr:cNvSpPr>
          <a:spLocks noChangeShapeType="1"/>
        </xdr:cNvSpPr>
      </xdr:nvSpPr>
      <xdr:spPr bwMode="auto">
        <a:xfrm flipH="1">
          <a:off x="1485900" y="98012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423</xdr:row>
      <xdr:rowOff>114300</xdr:rowOff>
    </xdr:from>
    <xdr:to>
      <xdr:col>2</xdr:col>
      <xdr:colOff>76200</xdr:colOff>
      <xdr:row>423</xdr:row>
      <xdr:rowOff>114300</xdr:rowOff>
    </xdr:to>
    <xdr:sp macro="" textlink="">
      <xdr:nvSpPr>
        <xdr:cNvPr id="2395" name="Line 8">
          <a:extLst>
            <a:ext uri="{FF2B5EF4-FFF2-40B4-BE49-F238E27FC236}">
              <a16:creationId xmlns:a16="http://schemas.microsoft.com/office/drawing/2014/main" id="{00000000-0008-0000-0200-00005B090000}"/>
            </a:ext>
          </a:extLst>
        </xdr:cNvPr>
        <xdr:cNvSpPr>
          <a:spLocks noChangeShapeType="1"/>
        </xdr:cNvSpPr>
      </xdr:nvSpPr>
      <xdr:spPr bwMode="auto">
        <a:xfrm flipH="1">
          <a:off x="1485900" y="79743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415</xdr:row>
      <xdr:rowOff>114300</xdr:rowOff>
    </xdr:from>
    <xdr:to>
      <xdr:col>2</xdr:col>
      <xdr:colOff>76200</xdr:colOff>
      <xdr:row>415</xdr:row>
      <xdr:rowOff>114300</xdr:rowOff>
    </xdr:to>
    <xdr:sp macro="" textlink="">
      <xdr:nvSpPr>
        <xdr:cNvPr id="2396" name="Line 8">
          <a:extLst>
            <a:ext uri="{FF2B5EF4-FFF2-40B4-BE49-F238E27FC236}">
              <a16:creationId xmlns:a16="http://schemas.microsoft.com/office/drawing/2014/main" id="{00000000-0008-0000-0200-00005C090000}"/>
            </a:ext>
          </a:extLst>
        </xdr:cNvPr>
        <xdr:cNvSpPr>
          <a:spLocks noChangeShapeType="1"/>
        </xdr:cNvSpPr>
      </xdr:nvSpPr>
      <xdr:spPr bwMode="auto">
        <a:xfrm flipH="1">
          <a:off x="1485900" y="78371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443</xdr:row>
      <xdr:rowOff>95250</xdr:rowOff>
    </xdr:from>
    <xdr:to>
      <xdr:col>2</xdr:col>
      <xdr:colOff>38100</xdr:colOff>
      <xdr:row>443</xdr:row>
      <xdr:rowOff>104775</xdr:rowOff>
    </xdr:to>
    <xdr:sp macro="" textlink="">
      <xdr:nvSpPr>
        <xdr:cNvPr id="2397" name="Line 7">
          <a:extLst>
            <a:ext uri="{FF2B5EF4-FFF2-40B4-BE49-F238E27FC236}">
              <a16:creationId xmlns:a16="http://schemas.microsoft.com/office/drawing/2014/main" id="{00000000-0008-0000-0200-00005D090000}"/>
            </a:ext>
          </a:extLst>
        </xdr:cNvPr>
        <xdr:cNvSpPr>
          <a:spLocks noChangeShapeType="1"/>
        </xdr:cNvSpPr>
      </xdr:nvSpPr>
      <xdr:spPr bwMode="auto">
        <a:xfrm flipH="1" flipV="1">
          <a:off x="1409700" y="834199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444</xdr:row>
      <xdr:rowOff>114300</xdr:rowOff>
    </xdr:from>
    <xdr:to>
      <xdr:col>2</xdr:col>
      <xdr:colOff>0</xdr:colOff>
      <xdr:row>444</xdr:row>
      <xdr:rowOff>114300</xdr:rowOff>
    </xdr:to>
    <xdr:sp macro="" textlink="">
      <xdr:nvSpPr>
        <xdr:cNvPr id="2398" name="Line 8">
          <a:extLst>
            <a:ext uri="{FF2B5EF4-FFF2-40B4-BE49-F238E27FC236}">
              <a16:creationId xmlns:a16="http://schemas.microsoft.com/office/drawing/2014/main" id="{00000000-0008-0000-0200-00005E090000}"/>
            </a:ext>
          </a:extLst>
        </xdr:cNvPr>
        <xdr:cNvSpPr>
          <a:spLocks noChangeShapeType="1"/>
        </xdr:cNvSpPr>
      </xdr:nvSpPr>
      <xdr:spPr bwMode="auto">
        <a:xfrm flipH="1">
          <a:off x="1409700" y="83610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442</xdr:row>
      <xdr:rowOff>114300</xdr:rowOff>
    </xdr:from>
    <xdr:to>
      <xdr:col>2</xdr:col>
      <xdr:colOff>85725</xdr:colOff>
      <xdr:row>442</xdr:row>
      <xdr:rowOff>114300</xdr:rowOff>
    </xdr:to>
    <xdr:sp macro="" textlink="">
      <xdr:nvSpPr>
        <xdr:cNvPr id="2399" name="Line 8">
          <a:extLst>
            <a:ext uri="{FF2B5EF4-FFF2-40B4-BE49-F238E27FC236}">
              <a16:creationId xmlns:a16="http://schemas.microsoft.com/office/drawing/2014/main" id="{00000000-0008-0000-0200-00005F090000}"/>
            </a:ext>
          </a:extLst>
        </xdr:cNvPr>
        <xdr:cNvSpPr>
          <a:spLocks noChangeShapeType="1"/>
        </xdr:cNvSpPr>
      </xdr:nvSpPr>
      <xdr:spPr bwMode="auto">
        <a:xfrm flipH="1">
          <a:off x="1952625" y="83267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469</xdr:row>
      <xdr:rowOff>95250</xdr:rowOff>
    </xdr:from>
    <xdr:to>
      <xdr:col>2</xdr:col>
      <xdr:colOff>38100</xdr:colOff>
      <xdr:row>469</xdr:row>
      <xdr:rowOff>104775</xdr:rowOff>
    </xdr:to>
    <xdr:sp macro="" textlink="">
      <xdr:nvSpPr>
        <xdr:cNvPr id="2400" name="Line 7">
          <a:extLst>
            <a:ext uri="{FF2B5EF4-FFF2-40B4-BE49-F238E27FC236}">
              <a16:creationId xmlns:a16="http://schemas.microsoft.com/office/drawing/2014/main" id="{00000000-0008-0000-0200-000060090000}"/>
            </a:ext>
          </a:extLst>
        </xdr:cNvPr>
        <xdr:cNvSpPr>
          <a:spLocks noChangeShapeType="1"/>
        </xdr:cNvSpPr>
      </xdr:nvSpPr>
      <xdr:spPr bwMode="auto">
        <a:xfrm flipH="1" flipV="1">
          <a:off x="1409700" y="878776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470</xdr:row>
      <xdr:rowOff>114300</xdr:rowOff>
    </xdr:from>
    <xdr:to>
      <xdr:col>2</xdr:col>
      <xdr:colOff>0</xdr:colOff>
      <xdr:row>470</xdr:row>
      <xdr:rowOff>114300</xdr:rowOff>
    </xdr:to>
    <xdr:sp macro="" textlink="">
      <xdr:nvSpPr>
        <xdr:cNvPr id="2401" name="Line 8">
          <a:extLst>
            <a:ext uri="{FF2B5EF4-FFF2-40B4-BE49-F238E27FC236}">
              <a16:creationId xmlns:a16="http://schemas.microsoft.com/office/drawing/2014/main" id="{00000000-0008-0000-0200-000061090000}"/>
            </a:ext>
          </a:extLst>
        </xdr:cNvPr>
        <xdr:cNvSpPr>
          <a:spLocks noChangeShapeType="1"/>
        </xdr:cNvSpPr>
      </xdr:nvSpPr>
      <xdr:spPr bwMode="auto">
        <a:xfrm flipH="1">
          <a:off x="1409700" y="88068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206</xdr:row>
      <xdr:rowOff>95250</xdr:rowOff>
    </xdr:from>
    <xdr:to>
      <xdr:col>3</xdr:col>
      <xdr:colOff>38100</xdr:colOff>
      <xdr:row>206</xdr:row>
      <xdr:rowOff>104775</xdr:rowOff>
    </xdr:to>
    <xdr:sp macro="" textlink="">
      <xdr:nvSpPr>
        <xdr:cNvPr id="2402" name="Line 7">
          <a:extLst>
            <a:ext uri="{FF2B5EF4-FFF2-40B4-BE49-F238E27FC236}">
              <a16:creationId xmlns:a16="http://schemas.microsoft.com/office/drawing/2014/main" id="{00000000-0008-0000-0200-000062090000}"/>
            </a:ext>
          </a:extLst>
        </xdr:cNvPr>
        <xdr:cNvSpPr>
          <a:spLocks noChangeShapeType="1"/>
        </xdr:cNvSpPr>
      </xdr:nvSpPr>
      <xdr:spPr bwMode="auto">
        <a:xfrm flipH="1" flipV="1">
          <a:off x="1876425" y="38080950"/>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207</xdr:row>
      <xdr:rowOff>114300</xdr:rowOff>
    </xdr:from>
    <xdr:to>
      <xdr:col>3</xdr:col>
      <xdr:colOff>0</xdr:colOff>
      <xdr:row>207</xdr:row>
      <xdr:rowOff>114300</xdr:rowOff>
    </xdr:to>
    <xdr:sp macro="" textlink="">
      <xdr:nvSpPr>
        <xdr:cNvPr id="2403" name="Line 8">
          <a:extLst>
            <a:ext uri="{FF2B5EF4-FFF2-40B4-BE49-F238E27FC236}">
              <a16:creationId xmlns:a16="http://schemas.microsoft.com/office/drawing/2014/main" id="{00000000-0008-0000-0200-000063090000}"/>
            </a:ext>
          </a:extLst>
        </xdr:cNvPr>
        <xdr:cNvSpPr>
          <a:spLocks noChangeShapeType="1"/>
        </xdr:cNvSpPr>
      </xdr:nvSpPr>
      <xdr:spPr bwMode="auto">
        <a:xfrm flipH="1">
          <a:off x="1952625" y="3831907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524</xdr:row>
      <xdr:rowOff>114300</xdr:rowOff>
    </xdr:from>
    <xdr:to>
      <xdr:col>2</xdr:col>
      <xdr:colOff>57150</xdr:colOff>
      <xdr:row>524</xdr:row>
      <xdr:rowOff>114300</xdr:rowOff>
    </xdr:to>
    <xdr:sp macro="" textlink="">
      <xdr:nvSpPr>
        <xdr:cNvPr id="2404" name="Line 8">
          <a:extLst>
            <a:ext uri="{FF2B5EF4-FFF2-40B4-BE49-F238E27FC236}">
              <a16:creationId xmlns:a16="http://schemas.microsoft.com/office/drawing/2014/main" id="{00000000-0008-0000-0200-000064090000}"/>
            </a:ext>
          </a:extLst>
        </xdr:cNvPr>
        <xdr:cNvSpPr>
          <a:spLocks noChangeShapeType="1"/>
        </xdr:cNvSpPr>
      </xdr:nvSpPr>
      <xdr:spPr bwMode="auto">
        <a:xfrm flipH="1">
          <a:off x="1495425" y="97326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421</xdr:row>
      <xdr:rowOff>114300</xdr:rowOff>
    </xdr:from>
    <xdr:to>
      <xdr:col>2</xdr:col>
      <xdr:colOff>57150</xdr:colOff>
      <xdr:row>421</xdr:row>
      <xdr:rowOff>114300</xdr:rowOff>
    </xdr:to>
    <xdr:sp macro="" textlink="">
      <xdr:nvSpPr>
        <xdr:cNvPr id="2405" name="Line 8">
          <a:extLst>
            <a:ext uri="{FF2B5EF4-FFF2-40B4-BE49-F238E27FC236}">
              <a16:creationId xmlns:a16="http://schemas.microsoft.com/office/drawing/2014/main" id="{00000000-0008-0000-0200-000065090000}"/>
            </a:ext>
          </a:extLst>
        </xdr:cNvPr>
        <xdr:cNvSpPr>
          <a:spLocks noChangeShapeType="1"/>
        </xdr:cNvSpPr>
      </xdr:nvSpPr>
      <xdr:spPr bwMode="auto">
        <a:xfrm flipH="1">
          <a:off x="1495425" y="79400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595</xdr:row>
      <xdr:rowOff>114300</xdr:rowOff>
    </xdr:from>
    <xdr:to>
      <xdr:col>2</xdr:col>
      <xdr:colOff>57150</xdr:colOff>
      <xdr:row>595</xdr:row>
      <xdr:rowOff>114300</xdr:rowOff>
    </xdr:to>
    <xdr:sp macro="" textlink="">
      <xdr:nvSpPr>
        <xdr:cNvPr id="2406" name="Line 8">
          <a:extLst>
            <a:ext uri="{FF2B5EF4-FFF2-40B4-BE49-F238E27FC236}">
              <a16:creationId xmlns:a16="http://schemas.microsoft.com/office/drawing/2014/main" id="{00000000-0008-0000-0200-000066090000}"/>
            </a:ext>
          </a:extLst>
        </xdr:cNvPr>
        <xdr:cNvSpPr>
          <a:spLocks noChangeShapeType="1"/>
        </xdr:cNvSpPr>
      </xdr:nvSpPr>
      <xdr:spPr bwMode="auto">
        <a:xfrm flipH="1">
          <a:off x="1495425" y="109499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460</xdr:row>
      <xdr:rowOff>114300</xdr:rowOff>
    </xdr:from>
    <xdr:to>
      <xdr:col>2</xdr:col>
      <xdr:colOff>57150</xdr:colOff>
      <xdr:row>460</xdr:row>
      <xdr:rowOff>114300</xdr:rowOff>
    </xdr:to>
    <xdr:sp macro="" textlink="">
      <xdr:nvSpPr>
        <xdr:cNvPr id="2407" name="Line 8">
          <a:extLst>
            <a:ext uri="{FF2B5EF4-FFF2-40B4-BE49-F238E27FC236}">
              <a16:creationId xmlns:a16="http://schemas.microsoft.com/office/drawing/2014/main" id="{00000000-0008-0000-0200-000067090000}"/>
            </a:ext>
          </a:extLst>
        </xdr:cNvPr>
        <xdr:cNvSpPr>
          <a:spLocks noChangeShapeType="1"/>
        </xdr:cNvSpPr>
      </xdr:nvSpPr>
      <xdr:spPr bwMode="auto">
        <a:xfrm flipH="1">
          <a:off x="1495425" y="86353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565</xdr:row>
      <xdr:rowOff>114300</xdr:rowOff>
    </xdr:from>
    <xdr:to>
      <xdr:col>2</xdr:col>
      <xdr:colOff>57150</xdr:colOff>
      <xdr:row>565</xdr:row>
      <xdr:rowOff>114300</xdr:rowOff>
    </xdr:to>
    <xdr:sp macro="" textlink="">
      <xdr:nvSpPr>
        <xdr:cNvPr id="2408" name="Line 8">
          <a:extLst>
            <a:ext uri="{FF2B5EF4-FFF2-40B4-BE49-F238E27FC236}">
              <a16:creationId xmlns:a16="http://schemas.microsoft.com/office/drawing/2014/main" id="{00000000-0008-0000-0200-000068090000}"/>
            </a:ext>
          </a:extLst>
        </xdr:cNvPr>
        <xdr:cNvSpPr>
          <a:spLocks noChangeShapeType="1"/>
        </xdr:cNvSpPr>
      </xdr:nvSpPr>
      <xdr:spPr bwMode="auto">
        <a:xfrm flipH="1">
          <a:off x="1495425" y="104355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452</xdr:row>
      <xdr:rowOff>114300</xdr:rowOff>
    </xdr:from>
    <xdr:to>
      <xdr:col>2</xdr:col>
      <xdr:colOff>57150</xdr:colOff>
      <xdr:row>452</xdr:row>
      <xdr:rowOff>114300</xdr:rowOff>
    </xdr:to>
    <xdr:sp macro="" textlink="">
      <xdr:nvSpPr>
        <xdr:cNvPr id="2409" name="Line 8">
          <a:extLst>
            <a:ext uri="{FF2B5EF4-FFF2-40B4-BE49-F238E27FC236}">
              <a16:creationId xmlns:a16="http://schemas.microsoft.com/office/drawing/2014/main" id="{00000000-0008-0000-0200-000069090000}"/>
            </a:ext>
          </a:extLst>
        </xdr:cNvPr>
        <xdr:cNvSpPr>
          <a:spLocks noChangeShapeType="1"/>
        </xdr:cNvSpPr>
      </xdr:nvSpPr>
      <xdr:spPr bwMode="auto">
        <a:xfrm flipH="1">
          <a:off x="1495425" y="84982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453</xdr:row>
      <xdr:rowOff>114300</xdr:rowOff>
    </xdr:from>
    <xdr:to>
      <xdr:col>2</xdr:col>
      <xdr:colOff>57150</xdr:colOff>
      <xdr:row>453</xdr:row>
      <xdr:rowOff>114300</xdr:rowOff>
    </xdr:to>
    <xdr:sp macro="" textlink="">
      <xdr:nvSpPr>
        <xdr:cNvPr id="2410" name="Line 8">
          <a:extLst>
            <a:ext uri="{FF2B5EF4-FFF2-40B4-BE49-F238E27FC236}">
              <a16:creationId xmlns:a16="http://schemas.microsoft.com/office/drawing/2014/main" id="{00000000-0008-0000-0200-00006A090000}"/>
            </a:ext>
          </a:extLst>
        </xdr:cNvPr>
        <xdr:cNvSpPr>
          <a:spLocks noChangeShapeType="1"/>
        </xdr:cNvSpPr>
      </xdr:nvSpPr>
      <xdr:spPr bwMode="auto">
        <a:xfrm flipH="1">
          <a:off x="1952625" y="85153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481</xdr:row>
      <xdr:rowOff>95250</xdr:rowOff>
    </xdr:from>
    <xdr:to>
      <xdr:col>2</xdr:col>
      <xdr:colOff>38100</xdr:colOff>
      <xdr:row>481</xdr:row>
      <xdr:rowOff>104775</xdr:rowOff>
    </xdr:to>
    <xdr:sp macro="" textlink="">
      <xdr:nvSpPr>
        <xdr:cNvPr id="2411" name="Line 7">
          <a:extLst>
            <a:ext uri="{FF2B5EF4-FFF2-40B4-BE49-F238E27FC236}">
              <a16:creationId xmlns:a16="http://schemas.microsoft.com/office/drawing/2014/main" id="{00000000-0008-0000-0200-00006B090000}"/>
            </a:ext>
          </a:extLst>
        </xdr:cNvPr>
        <xdr:cNvSpPr>
          <a:spLocks noChangeShapeType="1"/>
        </xdr:cNvSpPr>
      </xdr:nvSpPr>
      <xdr:spPr bwMode="auto">
        <a:xfrm flipH="1" flipV="1">
          <a:off x="1409700" y="899350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482</xdr:row>
      <xdr:rowOff>114300</xdr:rowOff>
    </xdr:from>
    <xdr:to>
      <xdr:col>2</xdr:col>
      <xdr:colOff>0</xdr:colOff>
      <xdr:row>482</xdr:row>
      <xdr:rowOff>114300</xdr:rowOff>
    </xdr:to>
    <xdr:sp macro="" textlink="">
      <xdr:nvSpPr>
        <xdr:cNvPr id="2412" name="Line 8">
          <a:extLst>
            <a:ext uri="{FF2B5EF4-FFF2-40B4-BE49-F238E27FC236}">
              <a16:creationId xmlns:a16="http://schemas.microsoft.com/office/drawing/2014/main" id="{00000000-0008-0000-0200-00006C090000}"/>
            </a:ext>
          </a:extLst>
        </xdr:cNvPr>
        <xdr:cNvSpPr>
          <a:spLocks noChangeShapeType="1"/>
        </xdr:cNvSpPr>
      </xdr:nvSpPr>
      <xdr:spPr bwMode="auto">
        <a:xfrm flipH="1">
          <a:off x="1409700" y="90125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220</xdr:row>
      <xdr:rowOff>95250</xdr:rowOff>
    </xdr:from>
    <xdr:to>
      <xdr:col>3</xdr:col>
      <xdr:colOff>38100</xdr:colOff>
      <xdr:row>220</xdr:row>
      <xdr:rowOff>104775</xdr:rowOff>
    </xdr:to>
    <xdr:sp macro="" textlink="">
      <xdr:nvSpPr>
        <xdr:cNvPr id="2413" name="Line 7">
          <a:extLst>
            <a:ext uri="{FF2B5EF4-FFF2-40B4-BE49-F238E27FC236}">
              <a16:creationId xmlns:a16="http://schemas.microsoft.com/office/drawing/2014/main" id="{00000000-0008-0000-0200-00006D090000}"/>
            </a:ext>
          </a:extLst>
        </xdr:cNvPr>
        <xdr:cNvSpPr>
          <a:spLocks noChangeShapeType="1"/>
        </xdr:cNvSpPr>
      </xdr:nvSpPr>
      <xdr:spPr bwMode="auto">
        <a:xfrm flipH="1" flipV="1">
          <a:off x="1876425" y="41148000"/>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221</xdr:row>
      <xdr:rowOff>114300</xdr:rowOff>
    </xdr:from>
    <xdr:to>
      <xdr:col>3</xdr:col>
      <xdr:colOff>0</xdr:colOff>
      <xdr:row>221</xdr:row>
      <xdr:rowOff>114300</xdr:rowOff>
    </xdr:to>
    <xdr:sp macro="" textlink="">
      <xdr:nvSpPr>
        <xdr:cNvPr id="2414" name="Line 8">
          <a:extLst>
            <a:ext uri="{FF2B5EF4-FFF2-40B4-BE49-F238E27FC236}">
              <a16:creationId xmlns:a16="http://schemas.microsoft.com/office/drawing/2014/main" id="{00000000-0008-0000-0200-00006E090000}"/>
            </a:ext>
          </a:extLst>
        </xdr:cNvPr>
        <xdr:cNvSpPr>
          <a:spLocks noChangeShapeType="1"/>
        </xdr:cNvSpPr>
      </xdr:nvSpPr>
      <xdr:spPr bwMode="auto">
        <a:xfrm flipH="1">
          <a:off x="1952625" y="413861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560</xdr:row>
      <xdr:rowOff>114300</xdr:rowOff>
    </xdr:from>
    <xdr:to>
      <xdr:col>2</xdr:col>
      <xdr:colOff>57150</xdr:colOff>
      <xdr:row>560</xdr:row>
      <xdr:rowOff>114300</xdr:rowOff>
    </xdr:to>
    <xdr:sp macro="" textlink="">
      <xdr:nvSpPr>
        <xdr:cNvPr id="2415" name="Line 8">
          <a:extLst>
            <a:ext uri="{FF2B5EF4-FFF2-40B4-BE49-F238E27FC236}">
              <a16:creationId xmlns:a16="http://schemas.microsoft.com/office/drawing/2014/main" id="{00000000-0008-0000-0200-00006F090000}"/>
            </a:ext>
          </a:extLst>
        </xdr:cNvPr>
        <xdr:cNvSpPr>
          <a:spLocks noChangeShapeType="1"/>
        </xdr:cNvSpPr>
      </xdr:nvSpPr>
      <xdr:spPr bwMode="auto">
        <a:xfrm flipH="1">
          <a:off x="1952625" y="103498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447</xdr:row>
      <xdr:rowOff>114300</xdr:rowOff>
    </xdr:from>
    <xdr:to>
      <xdr:col>2</xdr:col>
      <xdr:colOff>57150</xdr:colOff>
      <xdr:row>447</xdr:row>
      <xdr:rowOff>114300</xdr:rowOff>
    </xdr:to>
    <xdr:sp macro="" textlink="">
      <xdr:nvSpPr>
        <xdr:cNvPr id="2416" name="Line 8">
          <a:extLst>
            <a:ext uri="{FF2B5EF4-FFF2-40B4-BE49-F238E27FC236}">
              <a16:creationId xmlns:a16="http://schemas.microsoft.com/office/drawing/2014/main" id="{00000000-0008-0000-0200-000070090000}"/>
            </a:ext>
          </a:extLst>
        </xdr:cNvPr>
        <xdr:cNvSpPr>
          <a:spLocks noChangeShapeType="1"/>
        </xdr:cNvSpPr>
      </xdr:nvSpPr>
      <xdr:spPr bwMode="auto">
        <a:xfrm flipH="1">
          <a:off x="1952625" y="84124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454</xdr:row>
      <xdr:rowOff>114300</xdr:rowOff>
    </xdr:from>
    <xdr:to>
      <xdr:col>2</xdr:col>
      <xdr:colOff>57150</xdr:colOff>
      <xdr:row>454</xdr:row>
      <xdr:rowOff>114300</xdr:rowOff>
    </xdr:to>
    <xdr:sp macro="" textlink="">
      <xdr:nvSpPr>
        <xdr:cNvPr id="2417" name="Line 8">
          <a:extLst>
            <a:ext uri="{FF2B5EF4-FFF2-40B4-BE49-F238E27FC236}">
              <a16:creationId xmlns:a16="http://schemas.microsoft.com/office/drawing/2014/main" id="{00000000-0008-0000-0200-000071090000}"/>
            </a:ext>
          </a:extLst>
        </xdr:cNvPr>
        <xdr:cNvSpPr>
          <a:spLocks noChangeShapeType="1"/>
        </xdr:cNvSpPr>
      </xdr:nvSpPr>
      <xdr:spPr bwMode="auto">
        <a:xfrm flipH="1">
          <a:off x="1952625" y="85324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482</xdr:row>
      <xdr:rowOff>95250</xdr:rowOff>
    </xdr:from>
    <xdr:to>
      <xdr:col>2</xdr:col>
      <xdr:colOff>38100</xdr:colOff>
      <xdr:row>482</xdr:row>
      <xdr:rowOff>104775</xdr:rowOff>
    </xdr:to>
    <xdr:sp macro="" textlink="">
      <xdr:nvSpPr>
        <xdr:cNvPr id="2418" name="Line 7">
          <a:extLst>
            <a:ext uri="{FF2B5EF4-FFF2-40B4-BE49-F238E27FC236}">
              <a16:creationId xmlns:a16="http://schemas.microsoft.com/office/drawing/2014/main" id="{00000000-0008-0000-0200-000072090000}"/>
            </a:ext>
          </a:extLst>
        </xdr:cNvPr>
        <xdr:cNvSpPr>
          <a:spLocks noChangeShapeType="1"/>
        </xdr:cNvSpPr>
      </xdr:nvSpPr>
      <xdr:spPr bwMode="auto">
        <a:xfrm flipH="1" flipV="1">
          <a:off x="1409700" y="901065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483</xdr:row>
      <xdr:rowOff>114300</xdr:rowOff>
    </xdr:from>
    <xdr:to>
      <xdr:col>2</xdr:col>
      <xdr:colOff>0</xdr:colOff>
      <xdr:row>483</xdr:row>
      <xdr:rowOff>114300</xdr:rowOff>
    </xdr:to>
    <xdr:sp macro="" textlink="">
      <xdr:nvSpPr>
        <xdr:cNvPr id="2419" name="Line 8">
          <a:extLst>
            <a:ext uri="{FF2B5EF4-FFF2-40B4-BE49-F238E27FC236}">
              <a16:creationId xmlns:a16="http://schemas.microsoft.com/office/drawing/2014/main" id="{00000000-0008-0000-0200-000073090000}"/>
            </a:ext>
          </a:extLst>
        </xdr:cNvPr>
        <xdr:cNvSpPr>
          <a:spLocks noChangeShapeType="1"/>
        </xdr:cNvSpPr>
      </xdr:nvSpPr>
      <xdr:spPr bwMode="auto">
        <a:xfrm flipH="1">
          <a:off x="1409700" y="90297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220</xdr:row>
      <xdr:rowOff>95250</xdr:rowOff>
    </xdr:from>
    <xdr:to>
      <xdr:col>3</xdr:col>
      <xdr:colOff>38100</xdr:colOff>
      <xdr:row>220</xdr:row>
      <xdr:rowOff>104775</xdr:rowOff>
    </xdr:to>
    <xdr:sp macro="" textlink="">
      <xdr:nvSpPr>
        <xdr:cNvPr id="2420" name="Line 7">
          <a:extLst>
            <a:ext uri="{FF2B5EF4-FFF2-40B4-BE49-F238E27FC236}">
              <a16:creationId xmlns:a16="http://schemas.microsoft.com/office/drawing/2014/main" id="{00000000-0008-0000-0200-000074090000}"/>
            </a:ext>
          </a:extLst>
        </xdr:cNvPr>
        <xdr:cNvSpPr>
          <a:spLocks noChangeShapeType="1"/>
        </xdr:cNvSpPr>
      </xdr:nvSpPr>
      <xdr:spPr bwMode="auto">
        <a:xfrm flipH="1" flipV="1">
          <a:off x="1876425" y="41148000"/>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221</xdr:row>
      <xdr:rowOff>114300</xdr:rowOff>
    </xdr:from>
    <xdr:to>
      <xdr:col>3</xdr:col>
      <xdr:colOff>0</xdr:colOff>
      <xdr:row>221</xdr:row>
      <xdr:rowOff>114300</xdr:rowOff>
    </xdr:to>
    <xdr:sp macro="" textlink="">
      <xdr:nvSpPr>
        <xdr:cNvPr id="2421" name="Line 8">
          <a:extLst>
            <a:ext uri="{FF2B5EF4-FFF2-40B4-BE49-F238E27FC236}">
              <a16:creationId xmlns:a16="http://schemas.microsoft.com/office/drawing/2014/main" id="{00000000-0008-0000-0200-000075090000}"/>
            </a:ext>
          </a:extLst>
        </xdr:cNvPr>
        <xdr:cNvSpPr>
          <a:spLocks noChangeShapeType="1"/>
        </xdr:cNvSpPr>
      </xdr:nvSpPr>
      <xdr:spPr bwMode="auto">
        <a:xfrm flipH="1">
          <a:off x="1952625" y="413861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311</xdr:row>
      <xdr:rowOff>114300</xdr:rowOff>
    </xdr:from>
    <xdr:to>
      <xdr:col>2</xdr:col>
      <xdr:colOff>85725</xdr:colOff>
      <xdr:row>311</xdr:row>
      <xdr:rowOff>114300</xdr:rowOff>
    </xdr:to>
    <xdr:sp macro="" textlink="">
      <xdr:nvSpPr>
        <xdr:cNvPr id="2422" name="Line 8">
          <a:extLst>
            <a:ext uri="{FF2B5EF4-FFF2-40B4-BE49-F238E27FC236}">
              <a16:creationId xmlns:a16="http://schemas.microsoft.com/office/drawing/2014/main" id="{00000000-0008-0000-0200-000076090000}"/>
            </a:ext>
          </a:extLst>
        </xdr:cNvPr>
        <xdr:cNvSpPr>
          <a:spLocks noChangeShapeType="1"/>
        </xdr:cNvSpPr>
      </xdr:nvSpPr>
      <xdr:spPr bwMode="auto">
        <a:xfrm flipH="1">
          <a:off x="1952625" y="59255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149</xdr:row>
      <xdr:rowOff>95250</xdr:rowOff>
    </xdr:from>
    <xdr:to>
      <xdr:col>3</xdr:col>
      <xdr:colOff>28575</xdr:colOff>
      <xdr:row>149</xdr:row>
      <xdr:rowOff>104775</xdr:rowOff>
    </xdr:to>
    <xdr:sp macro="" textlink="">
      <xdr:nvSpPr>
        <xdr:cNvPr id="2423" name="Line 7">
          <a:extLst>
            <a:ext uri="{FF2B5EF4-FFF2-40B4-BE49-F238E27FC236}">
              <a16:creationId xmlns:a16="http://schemas.microsoft.com/office/drawing/2014/main" id="{00000000-0008-0000-0200-000077090000}"/>
            </a:ext>
          </a:extLst>
        </xdr:cNvPr>
        <xdr:cNvSpPr>
          <a:spLocks noChangeShapeType="1"/>
        </xdr:cNvSpPr>
      </xdr:nvSpPr>
      <xdr:spPr bwMode="auto">
        <a:xfrm flipH="1" flipV="1">
          <a:off x="1876425" y="28241625"/>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2424" name="Line 8">
          <a:extLst>
            <a:ext uri="{FF2B5EF4-FFF2-40B4-BE49-F238E27FC236}">
              <a16:creationId xmlns:a16="http://schemas.microsoft.com/office/drawing/2014/main" id="{00000000-0008-0000-0200-000078090000}"/>
            </a:ext>
          </a:extLst>
        </xdr:cNvPr>
        <xdr:cNvSpPr>
          <a:spLocks noChangeShapeType="1"/>
        </xdr:cNvSpPr>
      </xdr:nvSpPr>
      <xdr:spPr bwMode="auto">
        <a:xfrm flipH="1">
          <a:off x="1952625" y="284321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325</xdr:row>
      <xdr:rowOff>114300</xdr:rowOff>
    </xdr:from>
    <xdr:to>
      <xdr:col>2</xdr:col>
      <xdr:colOff>76200</xdr:colOff>
      <xdr:row>325</xdr:row>
      <xdr:rowOff>114300</xdr:rowOff>
    </xdr:to>
    <xdr:sp macro="" textlink="">
      <xdr:nvSpPr>
        <xdr:cNvPr id="2425" name="Line 8">
          <a:extLst>
            <a:ext uri="{FF2B5EF4-FFF2-40B4-BE49-F238E27FC236}">
              <a16:creationId xmlns:a16="http://schemas.microsoft.com/office/drawing/2014/main" id="{00000000-0008-0000-0200-000079090000}"/>
            </a:ext>
          </a:extLst>
        </xdr:cNvPr>
        <xdr:cNvSpPr>
          <a:spLocks noChangeShapeType="1"/>
        </xdr:cNvSpPr>
      </xdr:nvSpPr>
      <xdr:spPr bwMode="auto">
        <a:xfrm flipH="1">
          <a:off x="1485900" y="62722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325</xdr:row>
      <xdr:rowOff>114300</xdr:rowOff>
    </xdr:from>
    <xdr:to>
      <xdr:col>2</xdr:col>
      <xdr:colOff>76200</xdr:colOff>
      <xdr:row>325</xdr:row>
      <xdr:rowOff>114300</xdr:rowOff>
    </xdr:to>
    <xdr:sp macro="" textlink="">
      <xdr:nvSpPr>
        <xdr:cNvPr id="2426" name="Line 8">
          <a:extLst>
            <a:ext uri="{FF2B5EF4-FFF2-40B4-BE49-F238E27FC236}">
              <a16:creationId xmlns:a16="http://schemas.microsoft.com/office/drawing/2014/main" id="{00000000-0008-0000-0200-00007A090000}"/>
            </a:ext>
          </a:extLst>
        </xdr:cNvPr>
        <xdr:cNvSpPr>
          <a:spLocks noChangeShapeType="1"/>
        </xdr:cNvSpPr>
      </xdr:nvSpPr>
      <xdr:spPr bwMode="auto">
        <a:xfrm flipH="1">
          <a:off x="1485900" y="62722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312</xdr:row>
      <xdr:rowOff>114300</xdr:rowOff>
    </xdr:from>
    <xdr:to>
      <xdr:col>2</xdr:col>
      <xdr:colOff>0</xdr:colOff>
      <xdr:row>312</xdr:row>
      <xdr:rowOff>114300</xdr:rowOff>
    </xdr:to>
    <xdr:sp macro="" textlink="">
      <xdr:nvSpPr>
        <xdr:cNvPr id="2427" name="Line 8">
          <a:extLst>
            <a:ext uri="{FF2B5EF4-FFF2-40B4-BE49-F238E27FC236}">
              <a16:creationId xmlns:a16="http://schemas.microsoft.com/office/drawing/2014/main" id="{00000000-0008-0000-0200-00007B090000}"/>
            </a:ext>
          </a:extLst>
        </xdr:cNvPr>
        <xdr:cNvSpPr>
          <a:spLocks noChangeShapeType="1"/>
        </xdr:cNvSpPr>
      </xdr:nvSpPr>
      <xdr:spPr bwMode="auto">
        <a:xfrm flipH="1">
          <a:off x="1409700" y="59502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311</xdr:row>
      <xdr:rowOff>114300</xdr:rowOff>
    </xdr:from>
    <xdr:to>
      <xdr:col>2</xdr:col>
      <xdr:colOff>85725</xdr:colOff>
      <xdr:row>311</xdr:row>
      <xdr:rowOff>114300</xdr:rowOff>
    </xdr:to>
    <xdr:sp macro="" textlink="">
      <xdr:nvSpPr>
        <xdr:cNvPr id="2428" name="Line 8">
          <a:extLst>
            <a:ext uri="{FF2B5EF4-FFF2-40B4-BE49-F238E27FC236}">
              <a16:creationId xmlns:a16="http://schemas.microsoft.com/office/drawing/2014/main" id="{00000000-0008-0000-0200-00007C090000}"/>
            </a:ext>
          </a:extLst>
        </xdr:cNvPr>
        <xdr:cNvSpPr>
          <a:spLocks noChangeShapeType="1"/>
        </xdr:cNvSpPr>
      </xdr:nvSpPr>
      <xdr:spPr bwMode="auto">
        <a:xfrm flipH="1">
          <a:off x="1952625" y="59255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2429" name="Line 8">
          <a:extLst>
            <a:ext uri="{FF2B5EF4-FFF2-40B4-BE49-F238E27FC236}">
              <a16:creationId xmlns:a16="http://schemas.microsoft.com/office/drawing/2014/main" id="{00000000-0008-0000-0200-00007D090000}"/>
            </a:ext>
          </a:extLst>
        </xdr:cNvPr>
        <xdr:cNvSpPr>
          <a:spLocks noChangeShapeType="1"/>
        </xdr:cNvSpPr>
      </xdr:nvSpPr>
      <xdr:spPr bwMode="auto">
        <a:xfrm flipH="1">
          <a:off x="1952625" y="284321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524</xdr:row>
      <xdr:rowOff>114300</xdr:rowOff>
    </xdr:from>
    <xdr:to>
      <xdr:col>2</xdr:col>
      <xdr:colOff>57150</xdr:colOff>
      <xdr:row>524</xdr:row>
      <xdr:rowOff>114300</xdr:rowOff>
    </xdr:to>
    <xdr:sp macro="" textlink="">
      <xdr:nvSpPr>
        <xdr:cNvPr id="2430" name="Line 8">
          <a:extLst>
            <a:ext uri="{FF2B5EF4-FFF2-40B4-BE49-F238E27FC236}">
              <a16:creationId xmlns:a16="http://schemas.microsoft.com/office/drawing/2014/main" id="{00000000-0008-0000-0200-00007E090000}"/>
            </a:ext>
          </a:extLst>
        </xdr:cNvPr>
        <xdr:cNvSpPr>
          <a:spLocks noChangeShapeType="1"/>
        </xdr:cNvSpPr>
      </xdr:nvSpPr>
      <xdr:spPr bwMode="auto">
        <a:xfrm flipH="1">
          <a:off x="1495425" y="97326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421</xdr:row>
      <xdr:rowOff>114300</xdr:rowOff>
    </xdr:from>
    <xdr:to>
      <xdr:col>2</xdr:col>
      <xdr:colOff>57150</xdr:colOff>
      <xdr:row>421</xdr:row>
      <xdr:rowOff>114300</xdr:rowOff>
    </xdr:to>
    <xdr:sp macro="" textlink="">
      <xdr:nvSpPr>
        <xdr:cNvPr id="2431" name="Line 8">
          <a:extLst>
            <a:ext uri="{FF2B5EF4-FFF2-40B4-BE49-F238E27FC236}">
              <a16:creationId xmlns:a16="http://schemas.microsoft.com/office/drawing/2014/main" id="{00000000-0008-0000-0200-00007F090000}"/>
            </a:ext>
          </a:extLst>
        </xdr:cNvPr>
        <xdr:cNvSpPr>
          <a:spLocks noChangeShapeType="1"/>
        </xdr:cNvSpPr>
      </xdr:nvSpPr>
      <xdr:spPr bwMode="auto">
        <a:xfrm flipH="1">
          <a:off x="1495425" y="79400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595</xdr:row>
      <xdr:rowOff>114300</xdr:rowOff>
    </xdr:from>
    <xdr:to>
      <xdr:col>2</xdr:col>
      <xdr:colOff>57150</xdr:colOff>
      <xdr:row>595</xdr:row>
      <xdr:rowOff>114300</xdr:rowOff>
    </xdr:to>
    <xdr:sp macro="" textlink="">
      <xdr:nvSpPr>
        <xdr:cNvPr id="2432" name="Line 8">
          <a:extLst>
            <a:ext uri="{FF2B5EF4-FFF2-40B4-BE49-F238E27FC236}">
              <a16:creationId xmlns:a16="http://schemas.microsoft.com/office/drawing/2014/main" id="{00000000-0008-0000-0200-000080090000}"/>
            </a:ext>
          </a:extLst>
        </xdr:cNvPr>
        <xdr:cNvSpPr>
          <a:spLocks noChangeShapeType="1"/>
        </xdr:cNvSpPr>
      </xdr:nvSpPr>
      <xdr:spPr bwMode="auto">
        <a:xfrm flipH="1">
          <a:off x="1495425" y="109499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460</xdr:row>
      <xdr:rowOff>114300</xdr:rowOff>
    </xdr:from>
    <xdr:to>
      <xdr:col>2</xdr:col>
      <xdr:colOff>57150</xdr:colOff>
      <xdr:row>460</xdr:row>
      <xdr:rowOff>114300</xdr:rowOff>
    </xdr:to>
    <xdr:sp macro="" textlink="">
      <xdr:nvSpPr>
        <xdr:cNvPr id="2433" name="Line 8">
          <a:extLst>
            <a:ext uri="{FF2B5EF4-FFF2-40B4-BE49-F238E27FC236}">
              <a16:creationId xmlns:a16="http://schemas.microsoft.com/office/drawing/2014/main" id="{00000000-0008-0000-0200-000081090000}"/>
            </a:ext>
          </a:extLst>
        </xdr:cNvPr>
        <xdr:cNvSpPr>
          <a:spLocks noChangeShapeType="1"/>
        </xdr:cNvSpPr>
      </xdr:nvSpPr>
      <xdr:spPr bwMode="auto">
        <a:xfrm flipH="1">
          <a:off x="1495425" y="86353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565</xdr:row>
      <xdr:rowOff>114300</xdr:rowOff>
    </xdr:from>
    <xdr:to>
      <xdr:col>2</xdr:col>
      <xdr:colOff>57150</xdr:colOff>
      <xdr:row>565</xdr:row>
      <xdr:rowOff>114300</xdr:rowOff>
    </xdr:to>
    <xdr:sp macro="" textlink="">
      <xdr:nvSpPr>
        <xdr:cNvPr id="2434" name="Line 8">
          <a:extLst>
            <a:ext uri="{FF2B5EF4-FFF2-40B4-BE49-F238E27FC236}">
              <a16:creationId xmlns:a16="http://schemas.microsoft.com/office/drawing/2014/main" id="{00000000-0008-0000-0200-000082090000}"/>
            </a:ext>
          </a:extLst>
        </xdr:cNvPr>
        <xdr:cNvSpPr>
          <a:spLocks noChangeShapeType="1"/>
        </xdr:cNvSpPr>
      </xdr:nvSpPr>
      <xdr:spPr bwMode="auto">
        <a:xfrm flipH="1">
          <a:off x="1495425" y="104355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452</xdr:row>
      <xdr:rowOff>114300</xdr:rowOff>
    </xdr:from>
    <xdr:to>
      <xdr:col>2</xdr:col>
      <xdr:colOff>57150</xdr:colOff>
      <xdr:row>452</xdr:row>
      <xdr:rowOff>114300</xdr:rowOff>
    </xdr:to>
    <xdr:sp macro="" textlink="">
      <xdr:nvSpPr>
        <xdr:cNvPr id="2435" name="Line 8">
          <a:extLst>
            <a:ext uri="{FF2B5EF4-FFF2-40B4-BE49-F238E27FC236}">
              <a16:creationId xmlns:a16="http://schemas.microsoft.com/office/drawing/2014/main" id="{00000000-0008-0000-0200-000083090000}"/>
            </a:ext>
          </a:extLst>
        </xdr:cNvPr>
        <xdr:cNvSpPr>
          <a:spLocks noChangeShapeType="1"/>
        </xdr:cNvSpPr>
      </xdr:nvSpPr>
      <xdr:spPr bwMode="auto">
        <a:xfrm flipH="1">
          <a:off x="1495425" y="84982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453</xdr:row>
      <xdr:rowOff>114300</xdr:rowOff>
    </xdr:from>
    <xdr:to>
      <xdr:col>2</xdr:col>
      <xdr:colOff>57150</xdr:colOff>
      <xdr:row>453</xdr:row>
      <xdr:rowOff>114300</xdr:rowOff>
    </xdr:to>
    <xdr:sp macro="" textlink="">
      <xdr:nvSpPr>
        <xdr:cNvPr id="2436" name="Line 8">
          <a:extLst>
            <a:ext uri="{FF2B5EF4-FFF2-40B4-BE49-F238E27FC236}">
              <a16:creationId xmlns:a16="http://schemas.microsoft.com/office/drawing/2014/main" id="{00000000-0008-0000-0200-000084090000}"/>
            </a:ext>
          </a:extLst>
        </xdr:cNvPr>
        <xdr:cNvSpPr>
          <a:spLocks noChangeShapeType="1"/>
        </xdr:cNvSpPr>
      </xdr:nvSpPr>
      <xdr:spPr bwMode="auto">
        <a:xfrm flipH="1">
          <a:off x="1952625" y="85153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481</xdr:row>
      <xdr:rowOff>95250</xdr:rowOff>
    </xdr:from>
    <xdr:to>
      <xdr:col>2</xdr:col>
      <xdr:colOff>38100</xdr:colOff>
      <xdr:row>481</xdr:row>
      <xdr:rowOff>104775</xdr:rowOff>
    </xdr:to>
    <xdr:sp macro="" textlink="">
      <xdr:nvSpPr>
        <xdr:cNvPr id="2437" name="Line 7">
          <a:extLst>
            <a:ext uri="{FF2B5EF4-FFF2-40B4-BE49-F238E27FC236}">
              <a16:creationId xmlns:a16="http://schemas.microsoft.com/office/drawing/2014/main" id="{00000000-0008-0000-0200-000085090000}"/>
            </a:ext>
          </a:extLst>
        </xdr:cNvPr>
        <xdr:cNvSpPr>
          <a:spLocks noChangeShapeType="1"/>
        </xdr:cNvSpPr>
      </xdr:nvSpPr>
      <xdr:spPr bwMode="auto">
        <a:xfrm flipH="1" flipV="1">
          <a:off x="1409700" y="899350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482</xdr:row>
      <xdr:rowOff>114300</xdr:rowOff>
    </xdr:from>
    <xdr:to>
      <xdr:col>2</xdr:col>
      <xdr:colOff>0</xdr:colOff>
      <xdr:row>482</xdr:row>
      <xdr:rowOff>114300</xdr:rowOff>
    </xdr:to>
    <xdr:sp macro="" textlink="">
      <xdr:nvSpPr>
        <xdr:cNvPr id="2438" name="Line 8">
          <a:extLst>
            <a:ext uri="{FF2B5EF4-FFF2-40B4-BE49-F238E27FC236}">
              <a16:creationId xmlns:a16="http://schemas.microsoft.com/office/drawing/2014/main" id="{00000000-0008-0000-0200-000086090000}"/>
            </a:ext>
          </a:extLst>
        </xdr:cNvPr>
        <xdr:cNvSpPr>
          <a:spLocks noChangeShapeType="1"/>
        </xdr:cNvSpPr>
      </xdr:nvSpPr>
      <xdr:spPr bwMode="auto">
        <a:xfrm flipH="1">
          <a:off x="1409700" y="90125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220</xdr:row>
      <xdr:rowOff>95250</xdr:rowOff>
    </xdr:from>
    <xdr:to>
      <xdr:col>3</xdr:col>
      <xdr:colOff>38100</xdr:colOff>
      <xdr:row>220</xdr:row>
      <xdr:rowOff>104775</xdr:rowOff>
    </xdr:to>
    <xdr:sp macro="" textlink="">
      <xdr:nvSpPr>
        <xdr:cNvPr id="2439" name="Line 7">
          <a:extLst>
            <a:ext uri="{FF2B5EF4-FFF2-40B4-BE49-F238E27FC236}">
              <a16:creationId xmlns:a16="http://schemas.microsoft.com/office/drawing/2014/main" id="{00000000-0008-0000-0200-000087090000}"/>
            </a:ext>
          </a:extLst>
        </xdr:cNvPr>
        <xdr:cNvSpPr>
          <a:spLocks noChangeShapeType="1"/>
        </xdr:cNvSpPr>
      </xdr:nvSpPr>
      <xdr:spPr bwMode="auto">
        <a:xfrm flipH="1" flipV="1">
          <a:off x="1876425" y="41148000"/>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221</xdr:row>
      <xdr:rowOff>114300</xdr:rowOff>
    </xdr:from>
    <xdr:to>
      <xdr:col>3</xdr:col>
      <xdr:colOff>0</xdr:colOff>
      <xdr:row>221</xdr:row>
      <xdr:rowOff>114300</xdr:rowOff>
    </xdr:to>
    <xdr:sp macro="" textlink="">
      <xdr:nvSpPr>
        <xdr:cNvPr id="2440" name="Line 8">
          <a:extLst>
            <a:ext uri="{FF2B5EF4-FFF2-40B4-BE49-F238E27FC236}">
              <a16:creationId xmlns:a16="http://schemas.microsoft.com/office/drawing/2014/main" id="{00000000-0008-0000-0200-000088090000}"/>
            </a:ext>
          </a:extLst>
        </xdr:cNvPr>
        <xdr:cNvSpPr>
          <a:spLocks noChangeShapeType="1"/>
        </xdr:cNvSpPr>
      </xdr:nvSpPr>
      <xdr:spPr bwMode="auto">
        <a:xfrm flipH="1">
          <a:off x="1952625" y="413861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560</xdr:row>
      <xdr:rowOff>114300</xdr:rowOff>
    </xdr:from>
    <xdr:to>
      <xdr:col>2</xdr:col>
      <xdr:colOff>57150</xdr:colOff>
      <xdr:row>560</xdr:row>
      <xdr:rowOff>114300</xdr:rowOff>
    </xdr:to>
    <xdr:sp macro="" textlink="">
      <xdr:nvSpPr>
        <xdr:cNvPr id="2441" name="Line 8">
          <a:extLst>
            <a:ext uri="{FF2B5EF4-FFF2-40B4-BE49-F238E27FC236}">
              <a16:creationId xmlns:a16="http://schemas.microsoft.com/office/drawing/2014/main" id="{00000000-0008-0000-0200-000089090000}"/>
            </a:ext>
          </a:extLst>
        </xdr:cNvPr>
        <xdr:cNvSpPr>
          <a:spLocks noChangeShapeType="1"/>
        </xdr:cNvSpPr>
      </xdr:nvSpPr>
      <xdr:spPr bwMode="auto">
        <a:xfrm flipH="1">
          <a:off x="1952625" y="103498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447</xdr:row>
      <xdr:rowOff>114300</xdr:rowOff>
    </xdr:from>
    <xdr:to>
      <xdr:col>2</xdr:col>
      <xdr:colOff>57150</xdr:colOff>
      <xdr:row>447</xdr:row>
      <xdr:rowOff>114300</xdr:rowOff>
    </xdr:to>
    <xdr:sp macro="" textlink="">
      <xdr:nvSpPr>
        <xdr:cNvPr id="2442" name="Line 8">
          <a:extLst>
            <a:ext uri="{FF2B5EF4-FFF2-40B4-BE49-F238E27FC236}">
              <a16:creationId xmlns:a16="http://schemas.microsoft.com/office/drawing/2014/main" id="{00000000-0008-0000-0200-00008A090000}"/>
            </a:ext>
          </a:extLst>
        </xdr:cNvPr>
        <xdr:cNvSpPr>
          <a:spLocks noChangeShapeType="1"/>
        </xdr:cNvSpPr>
      </xdr:nvSpPr>
      <xdr:spPr bwMode="auto">
        <a:xfrm flipH="1">
          <a:off x="1952625" y="84124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454</xdr:row>
      <xdr:rowOff>114300</xdr:rowOff>
    </xdr:from>
    <xdr:to>
      <xdr:col>2</xdr:col>
      <xdr:colOff>57150</xdr:colOff>
      <xdr:row>454</xdr:row>
      <xdr:rowOff>114300</xdr:rowOff>
    </xdr:to>
    <xdr:sp macro="" textlink="">
      <xdr:nvSpPr>
        <xdr:cNvPr id="2443" name="Line 8">
          <a:extLst>
            <a:ext uri="{FF2B5EF4-FFF2-40B4-BE49-F238E27FC236}">
              <a16:creationId xmlns:a16="http://schemas.microsoft.com/office/drawing/2014/main" id="{00000000-0008-0000-0200-00008B090000}"/>
            </a:ext>
          </a:extLst>
        </xdr:cNvPr>
        <xdr:cNvSpPr>
          <a:spLocks noChangeShapeType="1"/>
        </xdr:cNvSpPr>
      </xdr:nvSpPr>
      <xdr:spPr bwMode="auto">
        <a:xfrm flipH="1">
          <a:off x="1952625" y="85324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482</xdr:row>
      <xdr:rowOff>95250</xdr:rowOff>
    </xdr:from>
    <xdr:to>
      <xdr:col>2</xdr:col>
      <xdr:colOff>38100</xdr:colOff>
      <xdr:row>482</xdr:row>
      <xdr:rowOff>104775</xdr:rowOff>
    </xdr:to>
    <xdr:sp macro="" textlink="">
      <xdr:nvSpPr>
        <xdr:cNvPr id="2444" name="Line 7">
          <a:extLst>
            <a:ext uri="{FF2B5EF4-FFF2-40B4-BE49-F238E27FC236}">
              <a16:creationId xmlns:a16="http://schemas.microsoft.com/office/drawing/2014/main" id="{00000000-0008-0000-0200-00008C090000}"/>
            </a:ext>
          </a:extLst>
        </xdr:cNvPr>
        <xdr:cNvSpPr>
          <a:spLocks noChangeShapeType="1"/>
        </xdr:cNvSpPr>
      </xdr:nvSpPr>
      <xdr:spPr bwMode="auto">
        <a:xfrm flipH="1" flipV="1">
          <a:off x="1409700" y="901065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483</xdr:row>
      <xdr:rowOff>114300</xdr:rowOff>
    </xdr:from>
    <xdr:to>
      <xdr:col>2</xdr:col>
      <xdr:colOff>0</xdr:colOff>
      <xdr:row>483</xdr:row>
      <xdr:rowOff>114300</xdr:rowOff>
    </xdr:to>
    <xdr:sp macro="" textlink="">
      <xdr:nvSpPr>
        <xdr:cNvPr id="2445" name="Line 8">
          <a:extLst>
            <a:ext uri="{FF2B5EF4-FFF2-40B4-BE49-F238E27FC236}">
              <a16:creationId xmlns:a16="http://schemas.microsoft.com/office/drawing/2014/main" id="{00000000-0008-0000-0200-00008D090000}"/>
            </a:ext>
          </a:extLst>
        </xdr:cNvPr>
        <xdr:cNvSpPr>
          <a:spLocks noChangeShapeType="1"/>
        </xdr:cNvSpPr>
      </xdr:nvSpPr>
      <xdr:spPr bwMode="auto">
        <a:xfrm flipH="1">
          <a:off x="1409700" y="90297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220</xdr:row>
      <xdr:rowOff>95250</xdr:rowOff>
    </xdr:from>
    <xdr:to>
      <xdr:col>3</xdr:col>
      <xdr:colOff>38100</xdr:colOff>
      <xdr:row>220</xdr:row>
      <xdr:rowOff>104775</xdr:rowOff>
    </xdr:to>
    <xdr:sp macro="" textlink="">
      <xdr:nvSpPr>
        <xdr:cNvPr id="2446" name="Line 7">
          <a:extLst>
            <a:ext uri="{FF2B5EF4-FFF2-40B4-BE49-F238E27FC236}">
              <a16:creationId xmlns:a16="http://schemas.microsoft.com/office/drawing/2014/main" id="{00000000-0008-0000-0200-00008E090000}"/>
            </a:ext>
          </a:extLst>
        </xdr:cNvPr>
        <xdr:cNvSpPr>
          <a:spLocks noChangeShapeType="1"/>
        </xdr:cNvSpPr>
      </xdr:nvSpPr>
      <xdr:spPr bwMode="auto">
        <a:xfrm flipH="1" flipV="1">
          <a:off x="1876425" y="41148000"/>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221</xdr:row>
      <xdr:rowOff>114300</xdr:rowOff>
    </xdr:from>
    <xdr:to>
      <xdr:col>3</xdr:col>
      <xdr:colOff>0</xdr:colOff>
      <xdr:row>221</xdr:row>
      <xdr:rowOff>114300</xdr:rowOff>
    </xdr:to>
    <xdr:sp macro="" textlink="">
      <xdr:nvSpPr>
        <xdr:cNvPr id="2447" name="Line 8">
          <a:extLst>
            <a:ext uri="{FF2B5EF4-FFF2-40B4-BE49-F238E27FC236}">
              <a16:creationId xmlns:a16="http://schemas.microsoft.com/office/drawing/2014/main" id="{00000000-0008-0000-0200-00008F090000}"/>
            </a:ext>
          </a:extLst>
        </xdr:cNvPr>
        <xdr:cNvSpPr>
          <a:spLocks noChangeShapeType="1"/>
        </xdr:cNvSpPr>
      </xdr:nvSpPr>
      <xdr:spPr bwMode="auto">
        <a:xfrm flipH="1">
          <a:off x="1952625" y="413861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311</xdr:row>
      <xdr:rowOff>114300</xdr:rowOff>
    </xdr:from>
    <xdr:to>
      <xdr:col>2</xdr:col>
      <xdr:colOff>85725</xdr:colOff>
      <xdr:row>311</xdr:row>
      <xdr:rowOff>114300</xdr:rowOff>
    </xdr:to>
    <xdr:sp macro="" textlink="">
      <xdr:nvSpPr>
        <xdr:cNvPr id="2448" name="Line 8">
          <a:extLst>
            <a:ext uri="{FF2B5EF4-FFF2-40B4-BE49-F238E27FC236}">
              <a16:creationId xmlns:a16="http://schemas.microsoft.com/office/drawing/2014/main" id="{00000000-0008-0000-0200-000090090000}"/>
            </a:ext>
          </a:extLst>
        </xdr:cNvPr>
        <xdr:cNvSpPr>
          <a:spLocks noChangeShapeType="1"/>
        </xdr:cNvSpPr>
      </xdr:nvSpPr>
      <xdr:spPr bwMode="auto">
        <a:xfrm flipH="1">
          <a:off x="1952625" y="59255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149</xdr:row>
      <xdr:rowOff>95250</xdr:rowOff>
    </xdr:from>
    <xdr:to>
      <xdr:col>3</xdr:col>
      <xdr:colOff>28575</xdr:colOff>
      <xdr:row>149</xdr:row>
      <xdr:rowOff>104775</xdr:rowOff>
    </xdr:to>
    <xdr:sp macro="" textlink="">
      <xdr:nvSpPr>
        <xdr:cNvPr id="2449" name="Line 7">
          <a:extLst>
            <a:ext uri="{FF2B5EF4-FFF2-40B4-BE49-F238E27FC236}">
              <a16:creationId xmlns:a16="http://schemas.microsoft.com/office/drawing/2014/main" id="{00000000-0008-0000-0200-000091090000}"/>
            </a:ext>
          </a:extLst>
        </xdr:cNvPr>
        <xdr:cNvSpPr>
          <a:spLocks noChangeShapeType="1"/>
        </xdr:cNvSpPr>
      </xdr:nvSpPr>
      <xdr:spPr bwMode="auto">
        <a:xfrm flipH="1" flipV="1">
          <a:off x="1876425" y="28241625"/>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2450" name="Line 8">
          <a:extLst>
            <a:ext uri="{FF2B5EF4-FFF2-40B4-BE49-F238E27FC236}">
              <a16:creationId xmlns:a16="http://schemas.microsoft.com/office/drawing/2014/main" id="{00000000-0008-0000-0200-000092090000}"/>
            </a:ext>
          </a:extLst>
        </xdr:cNvPr>
        <xdr:cNvSpPr>
          <a:spLocks noChangeShapeType="1"/>
        </xdr:cNvSpPr>
      </xdr:nvSpPr>
      <xdr:spPr bwMode="auto">
        <a:xfrm flipH="1">
          <a:off x="1952625" y="284321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325</xdr:row>
      <xdr:rowOff>114300</xdr:rowOff>
    </xdr:from>
    <xdr:to>
      <xdr:col>2</xdr:col>
      <xdr:colOff>76200</xdr:colOff>
      <xdr:row>325</xdr:row>
      <xdr:rowOff>114300</xdr:rowOff>
    </xdr:to>
    <xdr:sp macro="" textlink="">
      <xdr:nvSpPr>
        <xdr:cNvPr id="2451" name="Line 8">
          <a:extLst>
            <a:ext uri="{FF2B5EF4-FFF2-40B4-BE49-F238E27FC236}">
              <a16:creationId xmlns:a16="http://schemas.microsoft.com/office/drawing/2014/main" id="{00000000-0008-0000-0200-000093090000}"/>
            </a:ext>
          </a:extLst>
        </xdr:cNvPr>
        <xdr:cNvSpPr>
          <a:spLocks noChangeShapeType="1"/>
        </xdr:cNvSpPr>
      </xdr:nvSpPr>
      <xdr:spPr bwMode="auto">
        <a:xfrm flipH="1">
          <a:off x="1485900" y="62722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325</xdr:row>
      <xdr:rowOff>114300</xdr:rowOff>
    </xdr:from>
    <xdr:to>
      <xdr:col>2</xdr:col>
      <xdr:colOff>76200</xdr:colOff>
      <xdr:row>325</xdr:row>
      <xdr:rowOff>114300</xdr:rowOff>
    </xdr:to>
    <xdr:sp macro="" textlink="">
      <xdr:nvSpPr>
        <xdr:cNvPr id="2452" name="Line 8">
          <a:extLst>
            <a:ext uri="{FF2B5EF4-FFF2-40B4-BE49-F238E27FC236}">
              <a16:creationId xmlns:a16="http://schemas.microsoft.com/office/drawing/2014/main" id="{00000000-0008-0000-0200-000094090000}"/>
            </a:ext>
          </a:extLst>
        </xdr:cNvPr>
        <xdr:cNvSpPr>
          <a:spLocks noChangeShapeType="1"/>
        </xdr:cNvSpPr>
      </xdr:nvSpPr>
      <xdr:spPr bwMode="auto">
        <a:xfrm flipH="1">
          <a:off x="1485900" y="62722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312</xdr:row>
      <xdr:rowOff>114300</xdr:rowOff>
    </xdr:from>
    <xdr:to>
      <xdr:col>2</xdr:col>
      <xdr:colOff>0</xdr:colOff>
      <xdr:row>312</xdr:row>
      <xdr:rowOff>114300</xdr:rowOff>
    </xdr:to>
    <xdr:sp macro="" textlink="">
      <xdr:nvSpPr>
        <xdr:cNvPr id="2453" name="Line 8">
          <a:extLst>
            <a:ext uri="{FF2B5EF4-FFF2-40B4-BE49-F238E27FC236}">
              <a16:creationId xmlns:a16="http://schemas.microsoft.com/office/drawing/2014/main" id="{00000000-0008-0000-0200-000095090000}"/>
            </a:ext>
          </a:extLst>
        </xdr:cNvPr>
        <xdr:cNvSpPr>
          <a:spLocks noChangeShapeType="1"/>
        </xdr:cNvSpPr>
      </xdr:nvSpPr>
      <xdr:spPr bwMode="auto">
        <a:xfrm flipH="1">
          <a:off x="1409700" y="59502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311</xdr:row>
      <xdr:rowOff>114300</xdr:rowOff>
    </xdr:from>
    <xdr:to>
      <xdr:col>2</xdr:col>
      <xdr:colOff>85725</xdr:colOff>
      <xdr:row>311</xdr:row>
      <xdr:rowOff>114300</xdr:rowOff>
    </xdr:to>
    <xdr:sp macro="" textlink="">
      <xdr:nvSpPr>
        <xdr:cNvPr id="2454" name="Line 8">
          <a:extLst>
            <a:ext uri="{FF2B5EF4-FFF2-40B4-BE49-F238E27FC236}">
              <a16:creationId xmlns:a16="http://schemas.microsoft.com/office/drawing/2014/main" id="{00000000-0008-0000-0200-000096090000}"/>
            </a:ext>
          </a:extLst>
        </xdr:cNvPr>
        <xdr:cNvSpPr>
          <a:spLocks noChangeShapeType="1"/>
        </xdr:cNvSpPr>
      </xdr:nvSpPr>
      <xdr:spPr bwMode="auto">
        <a:xfrm flipH="1">
          <a:off x="1952625" y="59255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2455" name="Line 8">
          <a:extLst>
            <a:ext uri="{FF2B5EF4-FFF2-40B4-BE49-F238E27FC236}">
              <a16:creationId xmlns:a16="http://schemas.microsoft.com/office/drawing/2014/main" id="{00000000-0008-0000-0200-000097090000}"/>
            </a:ext>
          </a:extLst>
        </xdr:cNvPr>
        <xdr:cNvSpPr>
          <a:spLocks noChangeShapeType="1"/>
        </xdr:cNvSpPr>
      </xdr:nvSpPr>
      <xdr:spPr bwMode="auto">
        <a:xfrm flipH="1">
          <a:off x="1952625" y="284321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311</xdr:row>
      <xdr:rowOff>114300</xdr:rowOff>
    </xdr:from>
    <xdr:to>
      <xdr:col>2</xdr:col>
      <xdr:colOff>85725</xdr:colOff>
      <xdr:row>311</xdr:row>
      <xdr:rowOff>114300</xdr:rowOff>
    </xdr:to>
    <xdr:sp macro="" textlink="">
      <xdr:nvSpPr>
        <xdr:cNvPr id="2456" name="Line 8">
          <a:extLst>
            <a:ext uri="{FF2B5EF4-FFF2-40B4-BE49-F238E27FC236}">
              <a16:creationId xmlns:a16="http://schemas.microsoft.com/office/drawing/2014/main" id="{00000000-0008-0000-0200-000098090000}"/>
            </a:ext>
          </a:extLst>
        </xdr:cNvPr>
        <xdr:cNvSpPr>
          <a:spLocks noChangeShapeType="1"/>
        </xdr:cNvSpPr>
      </xdr:nvSpPr>
      <xdr:spPr bwMode="auto">
        <a:xfrm flipH="1">
          <a:off x="1952625" y="59255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149</xdr:row>
      <xdr:rowOff>95250</xdr:rowOff>
    </xdr:from>
    <xdr:to>
      <xdr:col>3</xdr:col>
      <xdr:colOff>28575</xdr:colOff>
      <xdr:row>149</xdr:row>
      <xdr:rowOff>104775</xdr:rowOff>
    </xdr:to>
    <xdr:sp macro="" textlink="">
      <xdr:nvSpPr>
        <xdr:cNvPr id="2457" name="Line 7">
          <a:extLst>
            <a:ext uri="{FF2B5EF4-FFF2-40B4-BE49-F238E27FC236}">
              <a16:creationId xmlns:a16="http://schemas.microsoft.com/office/drawing/2014/main" id="{00000000-0008-0000-0200-000099090000}"/>
            </a:ext>
          </a:extLst>
        </xdr:cNvPr>
        <xdr:cNvSpPr>
          <a:spLocks noChangeShapeType="1"/>
        </xdr:cNvSpPr>
      </xdr:nvSpPr>
      <xdr:spPr bwMode="auto">
        <a:xfrm flipH="1" flipV="1">
          <a:off x="1876425" y="28241625"/>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2458" name="Line 8">
          <a:extLst>
            <a:ext uri="{FF2B5EF4-FFF2-40B4-BE49-F238E27FC236}">
              <a16:creationId xmlns:a16="http://schemas.microsoft.com/office/drawing/2014/main" id="{00000000-0008-0000-0200-00009A090000}"/>
            </a:ext>
          </a:extLst>
        </xdr:cNvPr>
        <xdr:cNvSpPr>
          <a:spLocks noChangeShapeType="1"/>
        </xdr:cNvSpPr>
      </xdr:nvSpPr>
      <xdr:spPr bwMode="auto">
        <a:xfrm flipH="1">
          <a:off x="1952625" y="284321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325</xdr:row>
      <xdr:rowOff>114300</xdr:rowOff>
    </xdr:from>
    <xdr:to>
      <xdr:col>2</xdr:col>
      <xdr:colOff>76200</xdr:colOff>
      <xdr:row>325</xdr:row>
      <xdr:rowOff>114300</xdr:rowOff>
    </xdr:to>
    <xdr:sp macro="" textlink="">
      <xdr:nvSpPr>
        <xdr:cNvPr id="2459" name="Line 8">
          <a:extLst>
            <a:ext uri="{FF2B5EF4-FFF2-40B4-BE49-F238E27FC236}">
              <a16:creationId xmlns:a16="http://schemas.microsoft.com/office/drawing/2014/main" id="{00000000-0008-0000-0200-00009B090000}"/>
            </a:ext>
          </a:extLst>
        </xdr:cNvPr>
        <xdr:cNvSpPr>
          <a:spLocks noChangeShapeType="1"/>
        </xdr:cNvSpPr>
      </xdr:nvSpPr>
      <xdr:spPr bwMode="auto">
        <a:xfrm flipH="1">
          <a:off x="1485900" y="62722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325</xdr:row>
      <xdr:rowOff>114300</xdr:rowOff>
    </xdr:from>
    <xdr:to>
      <xdr:col>2</xdr:col>
      <xdr:colOff>76200</xdr:colOff>
      <xdr:row>325</xdr:row>
      <xdr:rowOff>114300</xdr:rowOff>
    </xdr:to>
    <xdr:sp macro="" textlink="">
      <xdr:nvSpPr>
        <xdr:cNvPr id="2460" name="Line 8">
          <a:extLst>
            <a:ext uri="{FF2B5EF4-FFF2-40B4-BE49-F238E27FC236}">
              <a16:creationId xmlns:a16="http://schemas.microsoft.com/office/drawing/2014/main" id="{00000000-0008-0000-0200-00009C090000}"/>
            </a:ext>
          </a:extLst>
        </xdr:cNvPr>
        <xdr:cNvSpPr>
          <a:spLocks noChangeShapeType="1"/>
        </xdr:cNvSpPr>
      </xdr:nvSpPr>
      <xdr:spPr bwMode="auto">
        <a:xfrm flipH="1">
          <a:off x="1485900" y="62722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312</xdr:row>
      <xdr:rowOff>114300</xdr:rowOff>
    </xdr:from>
    <xdr:to>
      <xdr:col>2</xdr:col>
      <xdr:colOff>0</xdr:colOff>
      <xdr:row>312</xdr:row>
      <xdr:rowOff>114300</xdr:rowOff>
    </xdr:to>
    <xdr:sp macro="" textlink="">
      <xdr:nvSpPr>
        <xdr:cNvPr id="2461" name="Line 8">
          <a:extLst>
            <a:ext uri="{FF2B5EF4-FFF2-40B4-BE49-F238E27FC236}">
              <a16:creationId xmlns:a16="http://schemas.microsoft.com/office/drawing/2014/main" id="{00000000-0008-0000-0200-00009D090000}"/>
            </a:ext>
          </a:extLst>
        </xdr:cNvPr>
        <xdr:cNvSpPr>
          <a:spLocks noChangeShapeType="1"/>
        </xdr:cNvSpPr>
      </xdr:nvSpPr>
      <xdr:spPr bwMode="auto">
        <a:xfrm flipH="1">
          <a:off x="1409700" y="59502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311</xdr:row>
      <xdr:rowOff>114300</xdr:rowOff>
    </xdr:from>
    <xdr:to>
      <xdr:col>2</xdr:col>
      <xdr:colOff>85725</xdr:colOff>
      <xdr:row>311</xdr:row>
      <xdr:rowOff>114300</xdr:rowOff>
    </xdr:to>
    <xdr:sp macro="" textlink="">
      <xdr:nvSpPr>
        <xdr:cNvPr id="2462" name="Line 8">
          <a:extLst>
            <a:ext uri="{FF2B5EF4-FFF2-40B4-BE49-F238E27FC236}">
              <a16:creationId xmlns:a16="http://schemas.microsoft.com/office/drawing/2014/main" id="{00000000-0008-0000-0200-00009E090000}"/>
            </a:ext>
          </a:extLst>
        </xdr:cNvPr>
        <xdr:cNvSpPr>
          <a:spLocks noChangeShapeType="1"/>
        </xdr:cNvSpPr>
      </xdr:nvSpPr>
      <xdr:spPr bwMode="auto">
        <a:xfrm flipH="1">
          <a:off x="1952625" y="59255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2463" name="Line 8">
          <a:extLst>
            <a:ext uri="{FF2B5EF4-FFF2-40B4-BE49-F238E27FC236}">
              <a16:creationId xmlns:a16="http://schemas.microsoft.com/office/drawing/2014/main" id="{00000000-0008-0000-0200-00009F090000}"/>
            </a:ext>
          </a:extLst>
        </xdr:cNvPr>
        <xdr:cNvSpPr>
          <a:spLocks noChangeShapeType="1"/>
        </xdr:cNvSpPr>
      </xdr:nvSpPr>
      <xdr:spPr bwMode="auto">
        <a:xfrm flipH="1">
          <a:off x="1952625" y="284321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311</xdr:row>
      <xdr:rowOff>114300</xdr:rowOff>
    </xdr:from>
    <xdr:to>
      <xdr:col>2</xdr:col>
      <xdr:colOff>47625</xdr:colOff>
      <xdr:row>311</xdr:row>
      <xdr:rowOff>114300</xdr:rowOff>
    </xdr:to>
    <xdr:sp macro="" textlink="">
      <xdr:nvSpPr>
        <xdr:cNvPr id="2464" name="Line 8">
          <a:extLst>
            <a:ext uri="{FF2B5EF4-FFF2-40B4-BE49-F238E27FC236}">
              <a16:creationId xmlns:a16="http://schemas.microsoft.com/office/drawing/2014/main" id="{00000000-0008-0000-0200-0000A0090000}"/>
            </a:ext>
          </a:extLst>
        </xdr:cNvPr>
        <xdr:cNvSpPr>
          <a:spLocks noChangeShapeType="1"/>
        </xdr:cNvSpPr>
      </xdr:nvSpPr>
      <xdr:spPr bwMode="auto">
        <a:xfrm flipH="1">
          <a:off x="1952625" y="59255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149</xdr:row>
      <xdr:rowOff>95250</xdr:rowOff>
    </xdr:from>
    <xdr:to>
      <xdr:col>3</xdr:col>
      <xdr:colOff>28575</xdr:colOff>
      <xdr:row>149</xdr:row>
      <xdr:rowOff>104775</xdr:rowOff>
    </xdr:to>
    <xdr:sp macro="" textlink="">
      <xdr:nvSpPr>
        <xdr:cNvPr id="2465" name="Line 7">
          <a:extLst>
            <a:ext uri="{FF2B5EF4-FFF2-40B4-BE49-F238E27FC236}">
              <a16:creationId xmlns:a16="http://schemas.microsoft.com/office/drawing/2014/main" id="{00000000-0008-0000-0200-0000A1090000}"/>
            </a:ext>
          </a:extLst>
        </xdr:cNvPr>
        <xdr:cNvSpPr>
          <a:spLocks noChangeShapeType="1"/>
        </xdr:cNvSpPr>
      </xdr:nvSpPr>
      <xdr:spPr bwMode="auto">
        <a:xfrm flipH="1" flipV="1">
          <a:off x="1876425" y="28241625"/>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2466" name="Line 8">
          <a:extLst>
            <a:ext uri="{FF2B5EF4-FFF2-40B4-BE49-F238E27FC236}">
              <a16:creationId xmlns:a16="http://schemas.microsoft.com/office/drawing/2014/main" id="{00000000-0008-0000-0200-0000A2090000}"/>
            </a:ext>
          </a:extLst>
        </xdr:cNvPr>
        <xdr:cNvSpPr>
          <a:spLocks noChangeShapeType="1"/>
        </xdr:cNvSpPr>
      </xdr:nvSpPr>
      <xdr:spPr bwMode="auto">
        <a:xfrm flipH="1">
          <a:off x="1952625" y="284321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325</xdr:row>
      <xdr:rowOff>114300</xdr:rowOff>
    </xdr:from>
    <xdr:to>
      <xdr:col>2</xdr:col>
      <xdr:colOff>47625</xdr:colOff>
      <xdr:row>325</xdr:row>
      <xdr:rowOff>114300</xdr:rowOff>
    </xdr:to>
    <xdr:sp macro="" textlink="">
      <xdr:nvSpPr>
        <xdr:cNvPr id="2467" name="Line 8">
          <a:extLst>
            <a:ext uri="{FF2B5EF4-FFF2-40B4-BE49-F238E27FC236}">
              <a16:creationId xmlns:a16="http://schemas.microsoft.com/office/drawing/2014/main" id="{00000000-0008-0000-0200-0000A3090000}"/>
            </a:ext>
          </a:extLst>
        </xdr:cNvPr>
        <xdr:cNvSpPr>
          <a:spLocks noChangeShapeType="1"/>
        </xdr:cNvSpPr>
      </xdr:nvSpPr>
      <xdr:spPr bwMode="auto">
        <a:xfrm flipH="1">
          <a:off x="1485900" y="62722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325</xdr:row>
      <xdr:rowOff>114300</xdr:rowOff>
    </xdr:from>
    <xdr:to>
      <xdr:col>2</xdr:col>
      <xdr:colOff>47625</xdr:colOff>
      <xdr:row>325</xdr:row>
      <xdr:rowOff>114300</xdr:rowOff>
    </xdr:to>
    <xdr:sp macro="" textlink="">
      <xdr:nvSpPr>
        <xdr:cNvPr id="2468" name="Line 8">
          <a:extLst>
            <a:ext uri="{FF2B5EF4-FFF2-40B4-BE49-F238E27FC236}">
              <a16:creationId xmlns:a16="http://schemas.microsoft.com/office/drawing/2014/main" id="{00000000-0008-0000-0200-0000A4090000}"/>
            </a:ext>
          </a:extLst>
        </xdr:cNvPr>
        <xdr:cNvSpPr>
          <a:spLocks noChangeShapeType="1"/>
        </xdr:cNvSpPr>
      </xdr:nvSpPr>
      <xdr:spPr bwMode="auto">
        <a:xfrm flipH="1">
          <a:off x="1485900" y="62722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312</xdr:row>
      <xdr:rowOff>114300</xdr:rowOff>
    </xdr:from>
    <xdr:to>
      <xdr:col>2</xdr:col>
      <xdr:colOff>0</xdr:colOff>
      <xdr:row>312</xdr:row>
      <xdr:rowOff>114300</xdr:rowOff>
    </xdr:to>
    <xdr:sp macro="" textlink="">
      <xdr:nvSpPr>
        <xdr:cNvPr id="2469" name="Line 8">
          <a:extLst>
            <a:ext uri="{FF2B5EF4-FFF2-40B4-BE49-F238E27FC236}">
              <a16:creationId xmlns:a16="http://schemas.microsoft.com/office/drawing/2014/main" id="{00000000-0008-0000-0200-0000A5090000}"/>
            </a:ext>
          </a:extLst>
        </xdr:cNvPr>
        <xdr:cNvSpPr>
          <a:spLocks noChangeShapeType="1"/>
        </xdr:cNvSpPr>
      </xdr:nvSpPr>
      <xdr:spPr bwMode="auto">
        <a:xfrm flipH="1">
          <a:off x="1409700" y="59502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311</xdr:row>
      <xdr:rowOff>114300</xdr:rowOff>
    </xdr:from>
    <xdr:to>
      <xdr:col>2</xdr:col>
      <xdr:colOff>47625</xdr:colOff>
      <xdr:row>311</xdr:row>
      <xdr:rowOff>114300</xdr:rowOff>
    </xdr:to>
    <xdr:sp macro="" textlink="">
      <xdr:nvSpPr>
        <xdr:cNvPr id="2470" name="Line 8">
          <a:extLst>
            <a:ext uri="{FF2B5EF4-FFF2-40B4-BE49-F238E27FC236}">
              <a16:creationId xmlns:a16="http://schemas.microsoft.com/office/drawing/2014/main" id="{00000000-0008-0000-0200-0000A6090000}"/>
            </a:ext>
          </a:extLst>
        </xdr:cNvPr>
        <xdr:cNvSpPr>
          <a:spLocks noChangeShapeType="1"/>
        </xdr:cNvSpPr>
      </xdr:nvSpPr>
      <xdr:spPr bwMode="auto">
        <a:xfrm flipH="1">
          <a:off x="1952625" y="59255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2471" name="Line 8">
          <a:extLst>
            <a:ext uri="{FF2B5EF4-FFF2-40B4-BE49-F238E27FC236}">
              <a16:creationId xmlns:a16="http://schemas.microsoft.com/office/drawing/2014/main" id="{00000000-0008-0000-0200-0000A7090000}"/>
            </a:ext>
          </a:extLst>
        </xdr:cNvPr>
        <xdr:cNvSpPr>
          <a:spLocks noChangeShapeType="1"/>
        </xdr:cNvSpPr>
      </xdr:nvSpPr>
      <xdr:spPr bwMode="auto">
        <a:xfrm flipH="1">
          <a:off x="1952625" y="284321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311</xdr:row>
      <xdr:rowOff>114300</xdr:rowOff>
    </xdr:from>
    <xdr:to>
      <xdr:col>2</xdr:col>
      <xdr:colOff>85725</xdr:colOff>
      <xdr:row>311</xdr:row>
      <xdr:rowOff>114300</xdr:rowOff>
    </xdr:to>
    <xdr:sp macro="" textlink="">
      <xdr:nvSpPr>
        <xdr:cNvPr id="2472" name="Line 8">
          <a:extLst>
            <a:ext uri="{FF2B5EF4-FFF2-40B4-BE49-F238E27FC236}">
              <a16:creationId xmlns:a16="http://schemas.microsoft.com/office/drawing/2014/main" id="{00000000-0008-0000-0200-0000A8090000}"/>
            </a:ext>
          </a:extLst>
        </xdr:cNvPr>
        <xdr:cNvSpPr>
          <a:spLocks noChangeShapeType="1"/>
        </xdr:cNvSpPr>
      </xdr:nvSpPr>
      <xdr:spPr bwMode="auto">
        <a:xfrm flipH="1">
          <a:off x="1952625" y="59255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149</xdr:row>
      <xdr:rowOff>95250</xdr:rowOff>
    </xdr:from>
    <xdr:to>
      <xdr:col>3</xdr:col>
      <xdr:colOff>28575</xdr:colOff>
      <xdr:row>149</xdr:row>
      <xdr:rowOff>104775</xdr:rowOff>
    </xdr:to>
    <xdr:sp macro="" textlink="">
      <xdr:nvSpPr>
        <xdr:cNvPr id="2473" name="Line 7">
          <a:extLst>
            <a:ext uri="{FF2B5EF4-FFF2-40B4-BE49-F238E27FC236}">
              <a16:creationId xmlns:a16="http://schemas.microsoft.com/office/drawing/2014/main" id="{00000000-0008-0000-0200-0000A9090000}"/>
            </a:ext>
          </a:extLst>
        </xdr:cNvPr>
        <xdr:cNvSpPr>
          <a:spLocks noChangeShapeType="1"/>
        </xdr:cNvSpPr>
      </xdr:nvSpPr>
      <xdr:spPr bwMode="auto">
        <a:xfrm flipH="1" flipV="1">
          <a:off x="1876425" y="28241625"/>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2474" name="Line 8">
          <a:extLst>
            <a:ext uri="{FF2B5EF4-FFF2-40B4-BE49-F238E27FC236}">
              <a16:creationId xmlns:a16="http://schemas.microsoft.com/office/drawing/2014/main" id="{00000000-0008-0000-0200-0000AA090000}"/>
            </a:ext>
          </a:extLst>
        </xdr:cNvPr>
        <xdr:cNvSpPr>
          <a:spLocks noChangeShapeType="1"/>
        </xdr:cNvSpPr>
      </xdr:nvSpPr>
      <xdr:spPr bwMode="auto">
        <a:xfrm flipH="1">
          <a:off x="1952625" y="284321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325</xdr:row>
      <xdr:rowOff>114300</xdr:rowOff>
    </xdr:from>
    <xdr:to>
      <xdr:col>2</xdr:col>
      <xdr:colOff>76200</xdr:colOff>
      <xdr:row>325</xdr:row>
      <xdr:rowOff>114300</xdr:rowOff>
    </xdr:to>
    <xdr:sp macro="" textlink="">
      <xdr:nvSpPr>
        <xdr:cNvPr id="2475" name="Line 8">
          <a:extLst>
            <a:ext uri="{FF2B5EF4-FFF2-40B4-BE49-F238E27FC236}">
              <a16:creationId xmlns:a16="http://schemas.microsoft.com/office/drawing/2014/main" id="{00000000-0008-0000-0200-0000AB090000}"/>
            </a:ext>
          </a:extLst>
        </xdr:cNvPr>
        <xdr:cNvSpPr>
          <a:spLocks noChangeShapeType="1"/>
        </xdr:cNvSpPr>
      </xdr:nvSpPr>
      <xdr:spPr bwMode="auto">
        <a:xfrm flipH="1">
          <a:off x="1485900" y="62722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325</xdr:row>
      <xdr:rowOff>114300</xdr:rowOff>
    </xdr:from>
    <xdr:to>
      <xdr:col>2</xdr:col>
      <xdr:colOff>76200</xdr:colOff>
      <xdr:row>325</xdr:row>
      <xdr:rowOff>114300</xdr:rowOff>
    </xdr:to>
    <xdr:sp macro="" textlink="">
      <xdr:nvSpPr>
        <xdr:cNvPr id="2476" name="Line 8">
          <a:extLst>
            <a:ext uri="{FF2B5EF4-FFF2-40B4-BE49-F238E27FC236}">
              <a16:creationId xmlns:a16="http://schemas.microsoft.com/office/drawing/2014/main" id="{00000000-0008-0000-0200-0000AC090000}"/>
            </a:ext>
          </a:extLst>
        </xdr:cNvPr>
        <xdr:cNvSpPr>
          <a:spLocks noChangeShapeType="1"/>
        </xdr:cNvSpPr>
      </xdr:nvSpPr>
      <xdr:spPr bwMode="auto">
        <a:xfrm flipH="1">
          <a:off x="1485900" y="62722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312</xdr:row>
      <xdr:rowOff>114300</xdr:rowOff>
    </xdr:from>
    <xdr:to>
      <xdr:col>2</xdr:col>
      <xdr:colOff>0</xdr:colOff>
      <xdr:row>312</xdr:row>
      <xdr:rowOff>114300</xdr:rowOff>
    </xdr:to>
    <xdr:sp macro="" textlink="">
      <xdr:nvSpPr>
        <xdr:cNvPr id="2477" name="Line 8">
          <a:extLst>
            <a:ext uri="{FF2B5EF4-FFF2-40B4-BE49-F238E27FC236}">
              <a16:creationId xmlns:a16="http://schemas.microsoft.com/office/drawing/2014/main" id="{00000000-0008-0000-0200-0000AD090000}"/>
            </a:ext>
          </a:extLst>
        </xdr:cNvPr>
        <xdr:cNvSpPr>
          <a:spLocks noChangeShapeType="1"/>
        </xdr:cNvSpPr>
      </xdr:nvSpPr>
      <xdr:spPr bwMode="auto">
        <a:xfrm flipH="1">
          <a:off x="1409700" y="59502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311</xdr:row>
      <xdr:rowOff>114300</xdr:rowOff>
    </xdr:from>
    <xdr:to>
      <xdr:col>2</xdr:col>
      <xdr:colOff>85725</xdr:colOff>
      <xdr:row>311</xdr:row>
      <xdr:rowOff>114300</xdr:rowOff>
    </xdr:to>
    <xdr:sp macro="" textlink="">
      <xdr:nvSpPr>
        <xdr:cNvPr id="2478" name="Line 8">
          <a:extLst>
            <a:ext uri="{FF2B5EF4-FFF2-40B4-BE49-F238E27FC236}">
              <a16:creationId xmlns:a16="http://schemas.microsoft.com/office/drawing/2014/main" id="{00000000-0008-0000-0200-0000AE090000}"/>
            </a:ext>
          </a:extLst>
        </xdr:cNvPr>
        <xdr:cNvSpPr>
          <a:spLocks noChangeShapeType="1"/>
        </xdr:cNvSpPr>
      </xdr:nvSpPr>
      <xdr:spPr bwMode="auto">
        <a:xfrm flipH="1">
          <a:off x="1952625" y="59255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2479" name="Line 8">
          <a:extLst>
            <a:ext uri="{FF2B5EF4-FFF2-40B4-BE49-F238E27FC236}">
              <a16:creationId xmlns:a16="http://schemas.microsoft.com/office/drawing/2014/main" id="{00000000-0008-0000-0200-0000AF090000}"/>
            </a:ext>
          </a:extLst>
        </xdr:cNvPr>
        <xdr:cNvSpPr>
          <a:spLocks noChangeShapeType="1"/>
        </xdr:cNvSpPr>
      </xdr:nvSpPr>
      <xdr:spPr bwMode="auto">
        <a:xfrm flipH="1">
          <a:off x="1952625" y="284321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306</xdr:row>
      <xdr:rowOff>114300</xdr:rowOff>
    </xdr:from>
    <xdr:to>
      <xdr:col>2</xdr:col>
      <xdr:colOff>85725</xdr:colOff>
      <xdr:row>306</xdr:row>
      <xdr:rowOff>114300</xdr:rowOff>
    </xdr:to>
    <xdr:sp macro="" textlink="">
      <xdr:nvSpPr>
        <xdr:cNvPr id="2480" name="Line 8">
          <a:extLst>
            <a:ext uri="{FF2B5EF4-FFF2-40B4-BE49-F238E27FC236}">
              <a16:creationId xmlns:a16="http://schemas.microsoft.com/office/drawing/2014/main" id="{00000000-0008-0000-0200-0000B0090000}"/>
            </a:ext>
          </a:extLst>
        </xdr:cNvPr>
        <xdr:cNvSpPr>
          <a:spLocks noChangeShapeType="1"/>
        </xdr:cNvSpPr>
      </xdr:nvSpPr>
      <xdr:spPr bwMode="auto">
        <a:xfrm flipH="1">
          <a:off x="1952625" y="58016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151</xdr:row>
      <xdr:rowOff>95250</xdr:rowOff>
    </xdr:from>
    <xdr:to>
      <xdr:col>3</xdr:col>
      <xdr:colOff>28575</xdr:colOff>
      <xdr:row>151</xdr:row>
      <xdr:rowOff>104775</xdr:rowOff>
    </xdr:to>
    <xdr:sp macro="" textlink="">
      <xdr:nvSpPr>
        <xdr:cNvPr id="2481" name="Line 7">
          <a:extLst>
            <a:ext uri="{FF2B5EF4-FFF2-40B4-BE49-F238E27FC236}">
              <a16:creationId xmlns:a16="http://schemas.microsoft.com/office/drawing/2014/main" id="{00000000-0008-0000-0200-0000B1090000}"/>
            </a:ext>
          </a:extLst>
        </xdr:cNvPr>
        <xdr:cNvSpPr>
          <a:spLocks noChangeShapeType="1"/>
        </xdr:cNvSpPr>
      </xdr:nvSpPr>
      <xdr:spPr bwMode="auto">
        <a:xfrm flipH="1" flipV="1">
          <a:off x="1876425" y="28584525"/>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152</xdr:row>
      <xdr:rowOff>114300</xdr:rowOff>
    </xdr:from>
    <xdr:to>
      <xdr:col>3</xdr:col>
      <xdr:colOff>0</xdr:colOff>
      <xdr:row>152</xdr:row>
      <xdr:rowOff>114300</xdr:rowOff>
    </xdr:to>
    <xdr:sp macro="" textlink="">
      <xdr:nvSpPr>
        <xdr:cNvPr id="2482" name="Line 8">
          <a:extLst>
            <a:ext uri="{FF2B5EF4-FFF2-40B4-BE49-F238E27FC236}">
              <a16:creationId xmlns:a16="http://schemas.microsoft.com/office/drawing/2014/main" id="{00000000-0008-0000-0200-0000B2090000}"/>
            </a:ext>
          </a:extLst>
        </xdr:cNvPr>
        <xdr:cNvSpPr>
          <a:spLocks noChangeShapeType="1"/>
        </xdr:cNvSpPr>
      </xdr:nvSpPr>
      <xdr:spPr bwMode="auto">
        <a:xfrm flipH="1">
          <a:off x="1952625" y="287750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320</xdr:row>
      <xdr:rowOff>114300</xdr:rowOff>
    </xdr:from>
    <xdr:to>
      <xdr:col>2</xdr:col>
      <xdr:colOff>76200</xdr:colOff>
      <xdr:row>320</xdr:row>
      <xdr:rowOff>114300</xdr:rowOff>
    </xdr:to>
    <xdr:sp macro="" textlink="">
      <xdr:nvSpPr>
        <xdr:cNvPr id="2483" name="Line 8">
          <a:extLst>
            <a:ext uri="{FF2B5EF4-FFF2-40B4-BE49-F238E27FC236}">
              <a16:creationId xmlns:a16="http://schemas.microsoft.com/office/drawing/2014/main" id="{00000000-0008-0000-0200-0000B3090000}"/>
            </a:ext>
          </a:extLst>
        </xdr:cNvPr>
        <xdr:cNvSpPr>
          <a:spLocks noChangeShapeType="1"/>
        </xdr:cNvSpPr>
      </xdr:nvSpPr>
      <xdr:spPr bwMode="auto">
        <a:xfrm flipH="1">
          <a:off x="1485900" y="61483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320</xdr:row>
      <xdr:rowOff>114300</xdr:rowOff>
    </xdr:from>
    <xdr:to>
      <xdr:col>2</xdr:col>
      <xdr:colOff>76200</xdr:colOff>
      <xdr:row>320</xdr:row>
      <xdr:rowOff>114300</xdr:rowOff>
    </xdr:to>
    <xdr:sp macro="" textlink="">
      <xdr:nvSpPr>
        <xdr:cNvPr id="2484" name="Line 8">
          <a:extLst>
            <a:ext uri="{FF2B5EF4-FFF2-40B4-BE49-F238E27FC236}">
              <a16:creationId xmlns:a16="http://schemas.microsoft.com/office/drawing/2014/main" id="{00000000-0008-0000-0200-0000B4090000}"/>
            </a:ext>
          </a:extLst>
        </xdr:cNvPr>
        <xdr:cNvSpPr>
          <a:spLocks noChangeShapeType="1"/>
        </xdr:cNvSpPr>
      </xdr:nvSpPr>
      <xdr:spPr bwMode="auto">
        <a:xfrm flipH="1">
          <a:off x="1485900" y="61483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307</xdr:row>
      <xdr:rowOff>95250</xdr:rowOff>
    </xdr:from>
    <xdr:to>
      <xdr:col>2</xdr:col>
      <xdr:colOff>47625</xdr:colOff>
      <xdr:row>307</xdr:row>
      <xdr:rowOff>104775</xdr:rowOff>
    </xdr:to>
    <xdr:sp macro="" textlink="">
      <xdr:nvSpPr>
        <xdr:cNvPr id="2485" name="Line 7">
          <a:extLst>
            <a:ext uri="{FF2B5EF4-FFF2-40B4-BE49-F238E27FC236}">
              <a16:creationId xmlns:a16="http://schemas.microsoft.com/office/drawing/2014/main" id="{00000000-0008-0000-0200-0000B5090000}"/>
            </a:ext>
          </a:extLst>
        </xdr:cNvPr>
        <xdr:cNvSpPr>
          <a:spLocks noChangeShapeType="1"/>
        </xdr:cNvSpPr>
      </xdr:nvSpPr>
      <xdr:spPr bwMode="auto">
        <a:xfrm flipH="1" flipV="1">
          <a:off x="1409700" y="5824537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308</xdr:row>
      <xdr:rowOff>114300</xdr:rowOff>
    </xdr:from>
    <xdr:to>
      <xdr:col>2</xdr:col>
      <xdr:colOff>0</xdr:colOff>
      <xdr:row>308</xdr:row>
      <xdr:rowOff>114300</xdr:rowOff>
    </xdr:to>
    <xdr:sp macro="" textlink="">
      <xdr:nvSpPr>
        <xdr:cNvPr id="2486" name="Line 8">
          <a:extLst>
            <a:ext uri="{FF2B5EF4-FFF2-40B4-BE49-F238E27FC236}">
              <a16:creationId xmlns:a16="http://schemas.microsoft.com/office/drawing/2014/main" id="{00000000-0008-0000-0200-0000B6090000}"/>
            </a:ext>
          </a:extLst>
        </xdr:cNvPr>
        <xdr:cNvSpPr>
          <a:spLocks noChangeShapeType="1"/>
        </xdr:cNvSpPr>
      </xdr:nvSpPr>
      <xdr:spPr bwMode="auto">
        <a:xfrm flipH="1">
          <a:off x="1409700" y="58512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306</xdr:row>
      <xdr:rowOff>114300</xdr:rowOff>
    </xdr:from>
    <xdr:to>
      <xdr:col>2</xdr:col>
      <xdr:colOff>85725</xdr:colOff>
      <xdr:row>306</xdr:row>
      <xdr:rowOff>114300</xdr:rowOff>
    </xdr:to>
    <xdr:sp macro="" textlink="">
      <xdr:nvSpPr>
        <xdr:cNvPr id="2487" name="Line 8">
          <a:extLst>
            <a:ext uri="{FF2B5EF4-FFF2-40B4-BE49-F238E27FC236}">
              <a16:creationId xmlns:a16="http://schemas.microsoft.com/office/drawing/2014/main" id="{00000000-0008-0000-0200-0000B7090000}"/>
            </a:ext>
          </a:extLst>
        </xdr:cNvPr>
        <xdr:cNvSpPr>
          <a:spLocks noChangeShapeType="1"/>
        </xdr:cNvSpPr>
      </xdr:nvSpPr>
      <xdr:spPr bwMode="auto">
        <a:xfrm flipH="1">
          <a:off x="1952625" y="58016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152</xdr:row>
      <xdr:rowOff>114300</xdr:rowOff>
    </xdr:from>
    <xdr:to>
      <xdr:col>3</xdr:col>
      <xdr:colOff>0</xdr:colOff>
      <xdr:row>152</xdr:row>
      <xdr:rowOff>114300</xdr:rowOff>
    </xdr:to>
    <xdr:sp macro="" textlink="">
      <xdr:nvSpPr>
        <xdr:cNvPr id="2488" name="Line 8">
          <a:extLst>
            <a:ext uri="{FF2B5EF4-FFF2-40B4-BE49-F238E27FC236}">
              <a16:creationId xmlns:a16="http://schemas.microsoft.com/office/drawing/2014/main" id="{00000000-0008-0000-0200-0000B8090000}"/>
            </a:ext>
          </a:extLst>
        </xdr:cNvPr>
        <xdr:cNvSpPr>
          <a:spLocks noChangeShapeType="1"/>
        </xdr:cNvSpPr>
      </xdr:nvSpPr>
      <xdr:spPr bwMode="auto">
        <a:xfrm flipH="1">
          <a:off x="1952625" y="2877502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303</xdr:row>
      <xdr:rowOff>95250</xdr:rowOff>
    </xdr:from>
    <xdr:to>
      <xdr:col>3</xdr:col>
      <xdr:colOff>38100</xdr:colOff>
      <xdr:row>303</xdr:row>
      <xdr:rowOff>104775</xdr:rowOff>
    </xdr:to>
    <xdr:sp macro="" textlink="">
      <xdr:nvSpPr>
        <xdr:cNvPr id="2489" name="Line 7">
          <a:extLst>
            <a:ext uri="{FF2B5EF4-FFF2-40B4-BE49-F238E27FC236}">
              <a16:creationId xmlns:a16="http://schemas.microsoft.com/office/drawing/2014/main" id="{00000000-0008-0000-0200-0000B9090000}"/>
            </a:ext>
          </a:extLst>
        </xdr:cNvPr>
        <xdr:cNvSpPr>
          <a:spLocks noChangeShapeType="1"/>
        </xdr:cNvSpPr>
      </xdr:nvSpPr>
      <xdr:spPr bwMode="auto">
        <a:xfrm flipH="1" flipV="1">
          <a:off x="1876425" y="57254775"/>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304</xdr:row>
      <xdr:rowOff>114300</xdr:rowOff>
    </xdr:from>
    <xdr:to>
      <xdr:col>2</xdr:col>
      <xdr:colOff>676275</xdr:colOff>
      <xdr:row>304</xdr:row>
      <xdr:rowOff>114300</xdr:rowOff>
    </xdr:to>
    <xdr:sp macro="" textlink="">
      <xdr:nvSpPr>
        <xdr:cNvPr id="2490" name="Line 8">
          <a:extLst>
            <a:ext uri="{FF2B5EF4-FFF2-40B4-BE49-F238E27FC236}">
              <a16:creationId xmlns:a16="http://schemas.microsoft.com/office/drawing/2014/main" id="{00000000-0008-0000-0200-0000BA090000}"/>
            </a:ext>
          </a:extLst>
        </xdr:cNvPr>
        <xdr:cNvSpPr>
          <a:spLocks noChangeShapeType="1"/>
        </xdr:cNvSpPr>
      </xdr:nvSpPr>
      <xdr:spPr bwMode="auto">
        <a:xfrm flipH="1">
          <a:off x="1952625" y="57521475"/>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71</xdr:row>
      <xdr:rowOff>91440</xdr:rowOff>
    </xdr:from>
    <xdr:to>
      <xdr:col>3</xdr:col>
      <xdr:colOff>38100</xdr:colOff>
      <xdr:row>71</xdr:row>
      <xdr:rowOff>99060</xdr:rowOff>
    </xdr:to>
    <xdr:sp macro="" textlink="">
      <xdr:nvSpPr>
        <xdr:cNvPr id="2491" name="Line 7">
          <a:extLst>
            <a:ext uri="{FF2B5EF4-FFF2-40B4-BE49-F238E27FC236}">
              <a16:creationId xmlns:a16="http://schemas.microsoft.com/office/drawing/2014/main" id="{00000000-0008-0000-0200-0000BB090000}"/>
            </a:ext>
          </a:extLst>
        </xdr:cNvPr>
        <xdr:cNvSpPr>
          <a:spLocks noChangeShapeType="1"/>
        </xdr:cNvSpPr>
      </xdr:nvSpPr>
      <xdr:spPr bwMode="auto">
        <a:xfrm flipH="1" flipV="1">
          <a:off x="1828800" y="13064490"/>
          <a:ext cx="142875" cy="76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487680</xdr:colOff>
      <xdr:row>72</xdr:row>
      <xdr:rowOff>114300</xdr:rowOff>
    </xdr:from>
    <xdr:to>
      <xdr:col>2</xdr:col>
      <xdr:colOff>609600</xdr:colOff>
      <xdr:row>72</xdr:row>
      <xdr:rowOff>114300</xdr:rowOff>
    </xdr:to>
    <xdr:sp macro="" textlink="">
      <xdr:nvSpPr>
        <xdr:cNvPr id="2492" name="Line 8">
          <a:extLst>
            <a:ext uri="{FF2B5EF4-FFF2-40B4-BE49-F238E27FC236}">
              <a16:creationId xmlns:a16="http://schemas.microsoft.com/office/drawing/2014/main" id="{00000000-0008-0000-0200-0000BC090000}"/>
            </a:ext>
          </a:extLst>
        </xdr:cNvPr>
        <xdr:cNvSpPr>
          <a:spLocks noChangeShapeType="1"/>
        </xdr:cNvSpPr>
      </xdr:nvSpPr>
      <xdr:spPr bwMode="auto">
        <a:xfrm flipH="1">
          <a:off x="1897380" y="13258800"/>
          <a:ext cx="7429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364</xdr:row>
      <xdr:rowOff>114300</xdr:rowOff>
    </xdr:from>
    <xdr:to>
      <xdr:col>2</xdr:col>
      <xdr:colOff>76200</xdr:colOff>
      <xdr:row>364</xdr:row>
      <xdr:rowOff>114300</xdr:rowOff>
    </xdr:to>
    <xdr:sp macro="" textlink="">
      <xdr:nvSpPr>
        <xdr:cNvPr id="2493" name="Line 8">
          <a:extLst>
            <a:ext uri="{FF2B5EF4-FFF2-40B4-BE49-F238E27FC236}">
              <a16:creationId xmlns:a16="http://schemas.microsoft.com/office/drawing/2014/main" id="{00000000-0008-0000-0200-0000BD090000}"/>
            </a:ext>
          </a:extLst>
        </xdr:cNvPr>
        <xdr:cNvSpPr>
          <a:spLocks noChangeShapeType="1"/>
        </xdr:cNvSpPr>
      </xdr:nvSpPr>
      <xdr:spPr bwMode="auto">
        <a:xfrm flipH="1">
          <a:off x="1485900" y="69627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368</xdr:row>
      <xdr:rowOff>114300</xdr:rowOff>
    </xdr:from>
    <xdr:to>
      <xdr:col>2</xdr:col>
      <xdr:colOff>85725</xdr:colOff>
      <xdr:row>368</xdr:row>
      <xdr:rowOff>114300</xdr:rowOff>
    </xdr:to>
    <xdr:sp macro="" textlink="">
      <xdr:nvSpPr>
        <xdr:cNvPr id="2494" name="Line 8">
          <a:extLst>
            <a:ext uri="{FF2B5EF4-FFF2-40B4-BE49-F238E27FC236}">
              <a16:creationId xmlns:a16="http://schemas.microsoft.com/office/drawing/2014/main" id="{00000000-0008-0000-0200-0000BE090000}"/>
            </a:ext>
          </a:extLst>
        </xdr:cNvPr>
        <xdr:cNvSpPr>
          <a:spLocks noChangeShapeType="1"/>
        </xdr:cNvSpPr>
      </xdr:nvSpPr>
      <xdr:spPr bwMode="auto">
        <a:xfrm flipH="1">
          <a:off x="1952625" y="70313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341</xdr:row>
      <xdr:rowOff>114300</xdr:rowOff>
    </xdr:from>
    <xdr:to>
      <xdr:col>2</xdr:col>
      <xdr:colOff>76200</xdr:colOff>
      <xdr:row>341</xdr:row>
      <xdr:rowOff>114300</xdr:rowOff>
    </xdr:to>
    <xdr:sp macro="" textlink="">
      <xdr:nvSpPr>
        <xdr:cNvPr id="2495" name="Line 8">
          <a:extLst>
            <a:ext uri="{FF2B5EF4-FFF2-40B4-BE49-F238E27FC236}">
              <a16:creationId xmlns:a16="http://schemas.microsoft.com/office/drawing/2014/main" id="{00000000-0008-0000-0200-0000BF090000}"/>
            </a:ext>
          </a:extLst>
        </xdr:cNvPr>
        <xdr:cNvSpPr>
          <a:spLocks noChangeShapeType="1"/>
        </xdr:cNvSpPr>
      </xdr:nvSpPr>
      <xdr:spPr bwMode="auto">
        <a:xfrm flipH="1">
          <a:off x="1485900" y="6560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341</xdr:row>
      <xdr:rowOff>114300</xdr:rowOff>
    </xdr:from>
    <xdr:to>
      <xdr:col>2</xdr:col>
      <xdr:colOff>76200</xdr:colOff>
      <xdr:row>341</xdr:row>
      <xdr:rowOff>114300</xdr:rowOff>
    </xdr:to>
    <xdr:sp macro="" textlink="">
      <xdr:nvSpPr>
        <xdr:cNvPr id="2496" name="Line 8">
          <a:extLst>
            <a:ext uri="{FF2B5EF4-FFF2-40B4-BE49-F238E27FC236}">
              <a16:creationId xmlns:a16="http://schemas.microsoft.com/office/drawing/2014/main" id="{00000000-0008-0000-0200-0000C0090000}"/>
            </a:ext>
          </a:extLst>
        </xdr:cNvPr>
        <xdr:cNvSpPr>
          <a:spLocks noChangeShapeType="1"/>
        </xdr:cNvSpPr>
      </xdr:nvSpPr>
      <xdr:spPr bwMode="auto">
        <a:xfrm flipH="1">
          <a:off x="1485900" y="6560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334</xdr:row>
      <xdr:rowOff>114300</xdr:rowOff>
    </xdr:from>
    <xdr:to>
      <xdr:col>2</xdr:col>
      <xdr:colOff>76200</xdr:colOff>
      <xdr:row>334</xdr:row>
      <xdr:rowOff>114300</xdr:rowOff>
    </xdr:to>
    <xdr:sp macro="" textlink="">
      <xdr:nvSpPr>
        <xdr:cNvPr id="2497" name="Line 8">
          <a:extLst>
            <a:ext uri="{FF2B5EF4-FFF2-40B4-BE49-F238E27FC236}">
              <a16:creationId xmlns:a16="http://schemas.microsoft.com/office/drawing/2014/main" id="{00000000-0008-0000-0200-0000C1090000}"/>
            </a:ext>
          </a:extLst>
        </xdr:cNvPr>
        <xdr:cNvSpPr>
          <a:spLocks noChangeShapeType="1"/>
        </xdr:cNvSpPr>
      </xdr:nvSpPr>
      <xdr:spPr bwMode="auto">
        <a:xfrm flipH="1">
          <a:off x="1485900" y="64341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360</xdr:row>
      <xdr:rowOff>114300</xdr:rowOff>
    </xdr:from>
    <xdr:to>
      <xdr:col>2</xdr:col>
      <xdr:colOff>0</xdr:colOff>
      <xdr:row>360</xdr:row>
      <xdr:rowOff>114300</xdr:rowOff>
    </xdr:to>
    <xdr:sp macro="" textlink="">
      <xdr:nvSpPr>
        <xdr:cNvPr id="2498" name="Line 8">
          <a:extLst>
            <a:ext uri="{FF2B5EF4-FFF2-40B4-BE49-F238E27FC236}">
              <a16:creationId xmlns:a16="http://schemas.microsoft.com/office/drawing/2014/main" id="{00000000-0008-0000-0200-0000C2090000}"/>
            </a:ext>
          </a:extLst>
        </xdr:cNvPr>
        <xdr:cNvSpPr>
          <a:spLocks noChangeShapeType="1"/>
        </xdr:cNvSpPr>
      </xdr:nvSpPr>
      <xdr:spPr bwMode="auto">
        <a:xfrm flipH="1">
          <a:off x="1409700" y="68941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368</xdr:row>
      <xdr:rowOff>114300</xdr:rowOff>
    </xdr:from>
    <xdr:to>
      <xdr:col>2</xdr:col>
      <xdr:colOff>85725</xdr:colOff>
      <xdr:row>368</xdr:row>
      <xdr:rowOff>114300</xdr:rowOff>
    </xdr:to>
    <xdr:sp macro="" textlink="">
      <xdr:nvSpPr>
        <xdr:cNvPr id="2499" name="Line 8">
          <a:extLst>
            <a:ext uri="{FF2B5EF4-FFF2-40B4-BE49-F238E27FC236}">
              <a16:creationId xmlns:a16="http://schemas.microsoft.com/office/drawing/2014/main" id="{00000000-0008-0000-0200-0000C3090000}"/>
            </a:ext>
          </a:extLst>
        </xdr:cNvPr>
        <xdr:cNvSpPr>
          <a:spLocks noChangeShapeType="1"/>
        </xdr:cNvSpPr>
      </xdr:nvSpPr>
      <xdr:spPr bwMode="auto">
        <a:xfrm flipH="1">
          <a:off x="1952625" y="70313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327</xdr:row>
      <xdr:rowOff>114300</xdr:rowOff>
    </xdr:from>
    <xdr:to>
      <xdr:col>2</xdr:col>
      <xdr:colOff>76200</xdr:colOff>
      <xdr:row>327</xdr:row>
      <xdr:rowOff>114300</xdr:rowOff>
    </xdr:to>
    <xdr:sp macro="" textlink="">
      <xdr:nvSpPr>
        <xdr:cNvPr id="2500" name="Line 8">
          <a:extLst>
            <a:ext uri="{FF2B5EF4-FFF2-40B4-BE49-F238E27FC236}">
              <a16:creationId xmlns:a16="http://schemas.microsoft.com/office/drawing/2014/main" id="{00000000-0008-0000-0200-0000C4090000}"/>
            </a:ext>
          </a:extLst>
        </xdr:cNvPr>
        <xdr:cNvSpPr>
          <a:spLocks noChangeShapeType="1"/>
        </xdr:cNvSpPr>
      </xdr:nvSpPr>
      <xdr:spPr bwMode="auto">
        <a:xfrm flipH="1">
          <a:off x="1485900" y="63084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327</xdr:row>
      <xdr:rowOff>114300</xdr:rowOff>
    </xdr:from>
    <xdr:to>
      <xdr:col>2</xdr:col>
      <xdr:colOff>76200</xdr:colOff>
      <xdr:row>327</xdr:row>
      <xdr:rowOff>114300</xdr:rowOff>
    </xdr:to>
    <xdr:sp macro="" textlink="">
      <xdr:nvSpPr>
        <xdr:cNvPr id="2501" name="Line 8">
          <a:extLst>
            <a:ext uri="{FF2B5EF4-FFF2-40B4-BE49-F238E27FC236}">
              <a16:creationId xmlns:a16="http://schemas.microsoft.com/office/drawing/2014/main" id="{00000000-0008-0000-0200-0000C5090000}"/>
            </a:ext>
          </a:extLst>
        </xdr:cNvPr>
        <xdr:cNvSpPr>
          <a:spLocks noChangeShapeType="1"/>
        </xdr:cNvSpPr>
      </xdr:nvSpPr>
      <xdr:spPr bwMode="auto">
        <a:xfrm flipH="1">
          <a:off x="1485900" y="63084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327</xdr:row>
      <xdr:rowOff>114300</xdr:rowOff>
    </xdr:from>
    <xdr:to>
      <xdr:col>2</xdr:col>
      <xdr:colOff>76200</xdr:colOff>
      <xdr:row>327</xdr:row>
      <xdr:rowOff>114300</xdr:rowOff>
    </xdr:to>
    <xdr:sp macro="" textlink="">
      <xdr:nvSpPr>
        <xdr:cNvPr id="2502" name="Line 8">
          <a:extLst>
            <a:ext uri="{FF2B5EF4-FFF2-40B4-BE49-F238E27FC236}">
              <a16:creationId xmlns:a16="http://schemas.microsoft.com/office/drawing/2014/main" id="{00000000-0008-0000-0200-0000C6090000}"/>
            </a:ext>
          </a:extLst>
        </xdr:cNvPr>
        <xdr:cNvSpPr>
          <a:spLocks noChangeShapeType="1"/>
        </xdr:cNvSpPr>
      </xdr:nvSpPr>
      <xdr:spPr bwMode="auto">
        <a:xfrm flipH="1">
          <a:off x="1485900" y="63084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327</xdr:row>
      <xdr:rowOff>114300</xdr:rowOff>
    </xdr:from>
    <xdr:to>
      <xdr:col>2</xdr:col>
      <xdr:colOff>76200</xdr:colOff>
      <xdr:row>327</xdr:row>
      <xdr:rowOff>114300</xdr:rowOff>
    </xdr:to>
    <xdr:sp macro="" textlink="">
      <xdr:nvSpPr>
        <xdr:cNvPr id="2503" name="Line 8">
          <a:extLst>
            <a:ext uri="{FF2B5EF4-FFF2-40B4-BE49-F238E27FC236}">
              <a16:creationId xmlns:a16="http://schemas.microsoft.com/office/drawing/2014/main" id="{00000000-0008-0000-0200-0000C7090000}"/>
            </a:ext>
          </a:extLst>
        </xdr:cNvPr>
        <xdr:cNvSpPr>
          <a:spLocks noChangeShapeType="1"/>
        </xdr:cNvSpPr>
      </xdr:nvSpPr>
      <xdr:spPr bwMode="auto">
        <a:xfrm flipH="1">
          <a:off x="1485900" y="63084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327</xdr:row>
      <xdr:rowOff>114300</xdr:rowOff>
    </xdr:from>
    <xdr:to>
      <xdr:col>2</xdr:col>
      <xdr:colOff>76200</xdr:colOff>
      <xdr:row>327</xdr:row>
      <xdr:rowOff>114300</xdr:rowOff>
    </xdr:to>
    <xdr:sp macro="" textlink="">
      <xdr:nvSpPr>
        <xdr:cNvPr id="2504" name="Line 8">
          <a:extLst>
            <a:ext uri="{FF2B5EF4-FFF2-40B4-BE49-F238E27FC236}">
              <a16:creationId xmlns:a16="http://schemas.microsoft.com/office/drawing/2014/main" id="{00000000-0008-0000-0200-0000C8090000}"/>
            </a:ext>
          </a:extLst>
        </xdr:cNvPr>
        <xdr:cNvSpPr>
          <a:spLocks noChangeShapeType="1"/>
        </xdr:cNvSpPr>
      </xdr:nvSpPr>
      <xdr:spPr bwMode="auto">
        <a:xfrm flipH="1">
          <a:off x="1485900" y="63084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327</xdr:row>
      <xdr:rowOff>114300</xdr:rowOff>
    </xdr:from>
    <xdr:to>
      <xdr:col>2</xdr:col>
      <xdr:colOff>76200</xdr:colOff>
      <xdr:row>327</xdr:row>
      <xdr:rowOff>114300</xdr:rowOff>
    </xdr:to>
    <xdr:sp macro="" textlink="">
      <xdr:nvSpPr>
        <xdr:cNvPr id="2505" name="Line 8">
          <a:extLst>
            <a:ext uri="{FF2B5EF4-FFF2-40B4-BE49-F238E27FC236}">
              <a16:creationId xmlns:a16="http://schemas.microsoft.com/office/drawing/2014/main" id="{00000000-0008-0000-0200-0000C9090000}"/>
            </a:ext>
          </a:extLst>
        </xdr:cNvPr>
        <xdr:cNvSpPr>
          <a:spLocks noChangeShapeType="1"/>
        </xdr:cNvSpPr>
      </xdr:nvSpPr>
      <xdr:spPr bwMode="auto">
        <a:xfrm flipH="1">
          <a:off x="1485900" y="63084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327</xdr:row>
      <xdr:rowOff>114300</xdr:rowOff>
    </xdr:from>
    <xdr:to>
      <xdr:col>2</xdr:col>
      <xdr:colOff>47625</xdr:colOff>
      <xdr:row>327</xdr:row>
      <xdr:rowOff>114300</xdr:rowOff>
    </xdr:to>
    <xdr:sp macro="" textlink="">
      <xdr:nvSpPr>
        <xdr:cNvPr id="2506" name="Line 8">
          <a:extLst>
            <a:ext uri="{FF2B5EF4-FFF2-40B4-BE49-F238E27FC236}">
              <a16:creationId xmlns:a16="http://schemas.microsoft.com/office/drawing/2014/main" id="{00000000-0008-0000-0200-0000CA090000}"/>
            </a:ext>
          </a:extLst>
        </xdr:cNvPr>
        <xdr:cNvSpPr>
          <a:spLocks noChangeShapeType="1"/>
        </xdr:cNvSpPr>
      </xdr:nvSpPr>
      <xdr:spPr bwMode="auto">
        <a:xfrm flipH="1">
          <a:off x="1485900" y="63084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327</xdr:row>
      <xdr:rowOff>114300</xdr:rowOff>
    </xdr:from>
    <xdr:to>
      <xdr:col>2</xdr:col>
      <xdr:colOff>47625</xdr:colOff>
      <xdr:row>327</xdr:row>
      <xdr:rowOff>114300</xdr:rowOff>
    </xdr:to>
    <xdr:sp macro="" textlink="">
      <xdr:nvSpPr>
        <xdr:cNvPr id="2507" name="Line 8">
          <a:extLst>
            <a:ext uri="{FF2B5EF4-FFF2-40B4-BE49-F238E27FC236}">
              <a16:creationId xmlns:a16="http://schemas.microsoft.com/office/drawing/2014/main" id="{00000000-0008-0000-0200-0000CB090000}"/>
            </a:ext>
          </a:extLst>
        </xdr:cNvPr>
        <xdr:cNvSpPr>
          <a:spLocks noChangeShapeType="1"/>
        </xdr:cNvSpPr>
      </xdr:nvSpPr>
      <xdr:spPr bwMode="auto">
        <a:xfrm flipH="1">
          <a:off x="1485900" y="63084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327</xdr:row>
      <xdr:rowOff>114300</xdr:rowOff>
    </xdr:from>
    <xdr:to>
      <xdr:col>2</xdr:col>
      <xdr:colOff>76200</xdr:colOff>
      <xdr:row>327</xdr:row>
      <xdr:rowOff>114300</xdr:rowOff>
    </xdr:to>
    <xdr:sp macro="" textlink="">
      <xdr:nvSpPr>
        <xdr:cNvPr id="2508" name="Line 8">
          <a:extLst>
            <a:ext uri="{FF2B5EF4-FFF2-40B4-BE49-F238E27FC236}">
              <a16:creationId xmlns:a16="http://schemas.microsoft.com/office/drawing/2014/main" id="{00000000-0008-0000-0200-0000CC090000}"/>
            </a:ext>
          </a:extLst>
        </xdr:cNvPr>
        <xdr:cNvSpPr>
          <a:spLocks noChangeShapeType="1"/>
        </xdr:cNvSpPr>
      </xdr:nvSpPr>
      <xdr:spPr bwMode="auto">
        <a:xfrm flipH="1">
          <a:off x="1485900" y="63084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327</xdr:row>
      <xdr:rowOff>114300</xdr:rowOff>
    </xdr:from>
    <xdr:to>
      <xdr:col>2</xdr:col>
      <xdr:colOff>76200</xdr:colOff>
      <xdr:row>327</xdr:row>
      <xdr:rowOff>114300</xdr:rowOff>
    </xdr:to>
    <xdr:sp macro="" textlink="">
      <xdr:nvSpPr>
        <xdr:cNvPr id="2509" name="Line 8">
          <a:extLst>
            <a:ext uri="{FF2B5EF4-FFF2-40B4-BE49-F238E27FC236}">
              <a16:creationId xmlns:a16="http://schemas.microsoft.com/office/drawing/2014/main" id="{00000000-0008-0000-0200-0000CD090000}"/>
            </a:ext>
          </a:extLst>
        </xdr:cNvPr>
        <xdr:cNvSpPr>
          <a:spLocks noChangeShapeType="1"/>
        </xdr:cNvSpPr>
      </xdr:nvSpPr>
      <xdr:spPr bwMode="auto">
        <a:xfrm flipH="1">
          <a:off x="1485900" y="63084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369</xdr:row>
      <xdr:rowOff>114300</xdr:rowOff>
    </xdr:from>
    <xdr:to>
      <xdr:col>2</xdr:col>
      <xdr:colOff>85725</xdr:colOff>
      <xdr:row>369</xdr:row>
      <xdr:rowOff>114300</xdr:rowOff>
    </xdr:to>
    <xdr:sp macro="" textlink="">
      <xdr:nvSpPr>
        <xdr:cNvPr id="2510" name="Line 8">
          <a:extLst>
            <a:ext uri="{FF2B5EF4-FFF2-40B4-BE49-F238E27FC236}">
              <a16:creationId xmlns:a16="http://schemas.microsoft.com/office/drawing/2014/main" id="{00000000-0008-0000-0200-0000CE090000}"/>
            </a:ext>
          </a:extLst>
        </xdr:cNvPr>
        <xdr:cNvSpPr>
          <a:spLocks noChangeShapeType="1"/>
        </xdr:cNvSpPr>
      </xdr:nvSpPr>
      <xdr:spPr bwMode="auto">
        <a:xfrm flipH="1">
          <a:off x="1952625" y="70485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369</xdr:row>
      <xdr:rowOff>114300</xdr:rowOff>
    </xdr:from>
    <xdr:to>
      <xdr:col>2</xdr:col>
      <xdr:colOff>85725</xdr:colOff>
      <xdr:row>369</xdr:row>
      <xdr:rowOff>114300</xdr:rowOff>
    </xdr:to>
    <xdr:sp macro="" textlink="">
      <xdr:nvSpPr>
        <xdr:cNvPr id="2511" name="Line 8">
          <a:extLst>
            <a:ext uri="{FF2B5EF4-FFF2-40B4-BE49-F238E27FC236}">
              <a16:creationId xmlns:a16="http://schemas.microsoft.com/office/drawing/2014/main" id="{00000000-0008-0000-0200-0000CF090000}"/>
            </a:ext>
          </a:extLst>
        </xdr:cNvPr>
        <xdr:cNvSpPr>
          <a:spLocks noChangeShapeType="1"/>
        </xdr:cNvSpPr>
      </xdr:nvSpPr>
      <xdr:spPr bwMode="auto">
        <a:xfrm flipH="1">
          <a:off x="1952625" y="70485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7</xdr:row>
      <xdr:rowOff>91440</xdr:rowOff>
    </xdr:from>
    <xdr:to>
      <xdr:col>3</xdr:col>
      <xdr:colOff>38100</xdr:colOff>
      <xdr:row>7</xdr:row>
      <xdr:rowOff>99060</xdr:rowOff>
    </xdr:to>
    <xdr:sp macro="" textlink="">
      <xdr:nvSpPr>
        <xdr:cNvPr id="2512" name="Line 7">
          <a:extLst>
            <a:ext uri="{FF2B5EF4-FFF2-40B4-BE49-F238E27FC236}">
              <a16:creationId xmlns:a16="http://schemas.microsoft.com/office/drawing/2014/main" id="{00000000-0008-0000-0200-0000D0090000}"/>
            </a:ext>
          </a:extLst>
        </xdr:cNvPr>
        <xdr:cNvSpPr>
          <a:spLocks noChangeShapeType="1"/>
        </xdr:cNvSpPr>
      </xdr:nvSpPr>
      <xdr:spPr bwMode="auto">
        <a:xfrm flipH="1" flipV="1">
          <a:off x="1828800" y="1463040"/>
          <a:ext cx="142875" cy="76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487680</xdr:colOff>
      <xdr:row>8</xdr:row>
      <xdr:rowOff>114300</xdr:rowOff>
    </xdr:from>
    <xdr:to>
      <xdr:col>2</xdr:col>
      <xdr:colOff>609600</xdr:colOff>
      <xdr:row>8</xdr:row>
      <xdr:rowOff>114300</xdr:rowOff>
    </xdr:to>
    <xdr:sp macro="" textlink="">
      <xdr:nvSpPr>
        <xdr:cNvPr id="2513" name="Line 8">
          <a:extLst>
            <a:ext uri="{FF2B5EF4-FFF2-40B4-BE49-F238E27FC236}">
              <a16:creationId xmlns:a16="http://schemas.microsoft.com/office/drawing/2014/main" id="{00000000-0008-0000-0200-0000D1090000}"/>
            </a:ext>
          </a:extLst>
        </xdr:cNvPr>
        <xdr:cNvSpPr>
          <a:spLocks noChangeShapeType="1"/>
        </xdr:cNvSpPr>
      </xdr:nvSpPr>
      <xdr:spPr bwMode="auto">
        <a:xfrm flipH="1">
          <a:off x="1897380" y="1714500"/>
          <a:ext cx="7429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497</xdr:row>
      <xdr:rowOff>114300</xdr:rowOff>
    </xdr:from>
    <xdr:to>
      <xdr:col>2</xdr:col>
      <xdr:colOff>123825</xdr:colOff>
      <xdr:row>497</xdr:row>
      <xdr:rowOff>114300</xdr:rowOff>
    </xdr:to>
    <xdr:sp macro="" textlink="">
      <xdr:nvSpPr>
        <xdr:cNvPr id="2514" name="Line 8">
          <a:extLst>
            <a:ext uri="{FF2B5EF4-FFF2-40B4-BE49-F238E27FC236}">
              <a16:creationId xmlns:a16="http://schemas.microsoft.com/office/drawing/2014/main" id="{00000000-0008-0000-0200-0000D2090000}"/>
            </a:ext>
          </a:extLst>
        </xdr:cNvPr>
        <xdr:cNvSpPr>
          <a:spLocks noChangeShapeType="1"/>
        </xdr:cNvSpPr>
      </xdr:nvSpPr>
      <xdr:spPr bwMode="auto">
        <a:xfrm flipH="1">
          <a:off x="1943100" y="92697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507</xdr:row>
      <xdr:rowOff>114300</xdr:rowOff>
    </xdr:from>
    <xdr:to>
      <xdr:col>2</xdr:col>
      <xdr:colOff>123825</xdr:colOff>
      <xdr:row>507</xdr:row>
      <xdr:rowOff>114300</xdr:rowOff>
    </xdr:to>
    <xdr:sp macro="" textlink="">
      <xdr:nvSpPr>
        <xdr:cNvPr id="2515" name="Line 8">
          <a:extLst>
            <a:ext uri="{FF2B5EF4-FFF2-40B4-BE49-F238E27FC236}">
              <a16:creationId xmlns:a16="http://schemas.microsoft.com/office/drawing/2014/main" id="{00000000-0008-0000-0200-0000D3090000}"/>
            </a:ext>
          </a:extLst>
        </xdr:cNvPr>
        <xdr:cNvSpPr>
          <a:spLocks noChangeShapeType="1"/>
        </xdr:cNvSpPr>
      </xdr:nvSpPr>
      <xdr:spPr bwMode="auto">
        <a:xfrm flipH="1">
          <a:off x="1943100" y="94411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582</xdr:row>
      <xdr:rowOff>114300</xdr:rowOff>
    </xdr:from>
    <xdr:to>
      <xdr:col>2</xdr:col>
      <xdr:colOff>123825</xdr:colOff>
      <xdr:row>582</xdr:row>
      <xdr:rowOff>114300</xdr:rowOff>
    </xdr:to>
    <xdr:sp macro="" textlink="">
      <xdr:nvSpPr>
        <xdr:cNvPr id="2516" name="Line 8">
          <a:extLst>
            <a:ext uri="{FF2B5EF4-FFF2-40B4-BE49-F238E27FC236}">
              <a16:creationId xmlns:a16="http://schemas.microsoft.com/office/drawing/2014/main" id="{00000000-0008-0000-0200-0000D4090000}"/>
            </a:ext>
          </a:extLst>
        </xdr:cNvPr>
        <xdr:cNvSpPr>
          <a:spLocks noChangeShapeType="1"/>
        </xdr:cNvSpPr>
      </xdr:nvSpPr>
      <xdr:spPr bwMode="auto">
        <a:xfrm flipH="1">
          <a:off x="1943100" y="107270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447</xdr:row>
      <xdr:rowOff>114300</xdr:rowOff>
    </xdr:from>
    <xdr:to>
      <xdr:col>2</xdr:col>
      <xdr:colOff>123825</xdr:colOff>
      <xdr:row>447</xdr:row>
      <xdr:rowOff>114300</xdr:rowOff>
    </xdr:to>
    <xdr:sp macro="" textlink="">
      <xdr:nvSpPr>
        <xdr:cNvPr id="2517" name="Line 8">
          <a:extLst>
            <a:ext uri="{FF2B5EF4-FFF2-40B4-BE49-F238E27FC236}">
              <a16:creationId xmlns:a16="http://schemas.microsoft.com/office/drawing/2014/main" id="{00000000-0008-0000-0200-0000D5090000}"/>
            </a:ext>
          </a:extLst>
        </xdr:cNvPr>
        <xdr:cNvSpPr>
          <a:spLocks noChangeShapeType="1"/>
        </xdr:cNvSpPr>
      </xdr:nvSpPr>
      <xdr:spPr bwMode="auto">
        <a:xfrm flipH="1">
          <a:off x="1943100" y="84124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544</xdr:row>
      <xdr:rowOff>0</xdr:rowOff>
    </xdr:from>
    <xdr:to>
      <xdr:col>2</xdr:col>
      <xdr:colOff>123825</xdr:colOff>
      <xdr:row>544</xdr:row>
      <xdr:rowOff>0</xdr:rowOff>
    </xdr:to>
    <xdr:sp macro="" textlink="">
      <xdr:nvSpPr>
        <xdr:cNvPr id="2518" name="Line 8">
          <a:extLst>
            <a:ext uri="{FF2B5EF4-FFF2-40B4-BE49-F238E27FC236}">
              <a16:creationId xmlns:a16="http://schemas.microsoft.com/office/drawing/2014/main" id="{00000000-0008-0000-0200-0000D6090000}"/>
            </a:ext>
          </a:extLst>
        </xdr:cNvPr>
        <xdr:cNvSpPr>
          <a:spLocks noChangeShapeType="1"/>
        </xdr:cNvSpPr>
      </xdr:nvSpPr>
      <xdr:spPr bwMode="auto">
        <a:xfrm flipH="1">
          <a:off x="1943100" y="100641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426</xdr:row>
      <xdr:rowOff>95250</xdr:rowOff>
    </xdr:from>
    <xdr:to>
      <xdr:col>2</xdr:col>
      <xdr:colOff>38100</xdr:colOff>
      <xdr:row>426</xdr:row>
      <xdr:rowOff>104775</xdr:rowOff>
    </xdr:to>
    <xdr:sp macro="" textlink="">
      <xdr:nvSpPr>
        <xdr:cNvPr id="2519" name="Line 7">
          <a:extLst>
            <a:ext uri="{FF2B5EF4-FFF2-40B4-BE49-F238E27FC236}">
              <a16:creationId xmlns:a16="http://schemas.microsoft.com/office/drawing/2014/main" id="{00000000-0008-0000-0200-0000D7090000}"/>
            </a:ext>
          </a:extLst>
        </xdr:cNvPr>
        <xdr:cNvSpPr>
          <a:spLocks noChangeShapeType="1"/>
        </xdr:cNvSpPr>
      </xdr:nvSpPr>
      <xdr:spPr bwMode="auto">
        <a:xfrm flipH="1" flipV="1">
          <a:off x="1409700" y="802386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427</xdr:row>
      <xdr:rowOff>114300</xdr:rowOff>
    </xdr:from>
    <xdr:to>
      <xdr:col>2</xdr:col>
      <xdr:colOff>0</xdr:colOff>
      <xdr:row>427</xdr:row>
      <xdr:rowOff>114300</xdr:rowOff>
    </xdr:to>
    <xdr:sp macro="" textlink="">
      <xdr:nvSpPr>
        <xdr:cNvPr id="2520" name="Line 8">
          <a:extLst>
            <a:ext uri="{FF2B5EF4-FFF2-40B4-BE49-F238E27FC236}">
              <a16:creationId xmlns:a16="http://schemas.microsoft.com/office/drawing/2014/main" id="{00000000-0008-0000-0200-0000D8090000}"/>
            </a:ext>
          </a:extLst>
        </xdr:cNvPr>
        <xdr:cNvSpPr>
          <a:spLocks noChangeShapeType="1"/>
        </xdr:cNvSpPr>
      </xdr:nvSpPr>
      <xdr:spPr bwMode="auto">
        <a:xfrm flipH="1">
          <a:off x="1409700" y="804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438</xdr:row>
      <xdr:rowOff>114300</xdr:rowOff>
    </xdr:from>
    <xdr:to>
      <xdr:col>2</xdr:col>
      <xdr:colOff>123825</xdr:colOff>
      <xdr:row>438</xdr:row>
      <xdr:rowOff>114300</xdr:rowOff>
    </xdr:to>
    <xdr:sp macro="" textlink="">
      <xdr:nvSpPr>
        <xdr:cNvPr id="2521" name="Line 8">
          <a:extLst>
            <a:ext uri="{FF2B5EF4-FFF2-40B4-BE49-F238E27FC236}">
              <a16:creationId xmlns:a16="http://schemas.microsoft.com/office/drawing/2014/main" id="{00000000-0008-0000-0200-0000D9090000}"/>
            </a:ext>
          </a:extLst>
        </xdr:cNvPr>
        <xdr:cNvSpPr>
          <a:spLocks noChangeShapeType="1"/>
        </xdr:cNvSpPr>
      </xdr:nvSpPr>
      <xdr:spPr bwMode="auto">
        <a:xfrm flipH="1">
          <a:off x="1943100" y="82581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466</xdr:row>
      <xdr:rowOff>95250</xdr:rowOff>
    </xdr:from>
    <xdr:to>
      <xdr:col>2</xdr:col>
      <xdr:colOff>38100</xdr:colOff>
      <xdr:row>466</xdr:row>
      <xdr:rowOff>104775</xdr:rowOff>
    </xdr:to>
    <xdr:sp macro="" textlink="">
      <xdr:nvSpPr>
        <xdr:cNvPr id="2522" name="Line 7">
          <a:extLst>
            <a:ext uri="{FF2B5EF4-FFF2-40B4-BE49-F238E27FC236}">
              <a16:creationId xmlns:a16="http://schemas.microsoft.com/office/drawing/2014/main" id="{00000000-0008-0000-0200-0000DA090000}"/>
            </a:ext>
          </a:extLst>
        </xdr:cNvPr>
        <xdr:cNvSpPr>
          <a:spLocks noChangeShapeType="1"/>
        </xdr:cNvSpPr>
      </xdr:nvSpPr>
      <xdr:spPr bwMode="auto">
        <a:xfrm flipH="1" flipV="1">
          <a:off x="1409700" y="873633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467</xdr:row>
      <xdr:rowOff>114300</xdr:rowOff>
    </xdr:from>
    <xdr:to>
      <xdr:col>2</xdr:col>
      <xdr:colOff>0</xdr:colOff>
      <xdr:row>467</xdr:row>
      <xdr:rowOff>114300</xdr:rowOff>
    </xdr:to>
    <xdr:sp macro="" textlink="">
      <xdr:nvSpPr>
        <xdr:cNvPr id="2523" name="Line 8">
          <a:extLst>
            <a:ext uri="{FF2B5EF4-FFF2-40B4-BE49-F238E27FC236}">
              <a16:creationId xmlns:a16="http://schemas.microsoft.com/office/drawing/2014/main" id="{00000000-0008-0000-0200-0000DB090000}"/>
            </a:ext>
          </a:extLst>
        </xdr:cNvPr>
        <xdr:cNvSpPr>
          <a:spLocks noChangeShapeType="1"/>
        </xdr:cNvSpPr>
      </xdr:nvSpPr>
      <xdr:spPr bwMode="auto">
        <a:xfrm flipH="1">
          <a:off x="1409700" y="87553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244</xdr:row>
      <xdr:rowOff>95250</xdr:rowOff>
    </xdr:from>
    <xdr:to>
      <xdr:col>3</xdr:col>
      <xdr:colOff>38100</xdr:colOff>
      <xdr:row>244</xdr:row>
      <xdr:rowOff>104775</xdr:rowOff>
    </xdr:to>
    <xdr:sp macro="" textlink="">
      <xdr:nvSpPr>
        <xdr:cNvPr id="2524" name="Line 7">
          <a:extLst>
            <a:ext uri="{FF2B5EF4-FFF2-40B4-BE49-F238E27FC236}">
              <a16:creationId xmlns:a16="http://schemas.microsoft.com/office/drawing/2014/main" id="{00000000-0008-0000-0200-0000DC090000}"/>
            </a:ext>
          </a:extLst>
        </xdr:cNvPr>
        <xdr:cNvSpPr>
          <a:spLocks noChangeShapeType="1"/>
        </xdr:cNvSpPr>
      </xdr:nvSpPr>
      <xdr:spPr bwMode="auto">
        <a:xfrm flipH="1" flipV="1">
          <a:off x="1866900" y="46215300"/>
          <a:ext cx="1047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245</xdr:row>
      <xdr:rowOff>114300</xdr:rowOff>
    </xdr:from>
    <xdr:to>
      <xdr:col>3</xdr:col>
      <xdr:colOff>0</xdr:colOff>
      <xdr:row>245</xdr:row>
      <xdr:rowOff>114300</xdr:rowOff>
    </xdr:to>
    <xdr:sp macro="" textlink="">
      <xdr:nvSpPr>
        <xdr:cNvPr id="2525" name="Line 8">
          <a:extLst>
            <a:ext uri="{FF2B5EF4-FFF2-40B4-BE49-F238E27FC236}">
              <a16:creationId xmlns:a16="http://schemas.microsoft.com/office/drawing/2014/main" id="{00000000-0008-0000-0200-0000DD090000}"/>
            </a:ext>
          </a:extLst>
        </xdr:cNvPr>
        <xdr:cNvSpPr>
          <a:spLocks noChangeShapeType="1"/>
        </xdr:cNvSpPr>
      </xdr:nvSpPr>
      <xdr:spPr bwMode="auto">
        <a:xfrm flipH="1">
          <a:off x="1943100" y="46405800"/>
          <a:ext cx="28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438</xdr:row>
      <xdr:rowOff>114300</xdr:rowOff>
    </xdr:from>
    <xdr:to>
      <xdr:col>2</xdr:col>
      <xdr:colOff>123825</xdr:colOff>
      <xdr:row>438</xdr:row>
      <xdr:rowOff>114300</xdr:rowOff>
    </xdr:to>
    <xdr:sp macro="" textlink="">
      <xdr:nvSpPr>
        <xdr:cNvPr id="2526" name="Line 8">
          <a:extLst>
            <a:ext uri="{FF2B5EF4-FFF2-40B4-BE49-F238E27FC236}">
              <a16:creationId xmlns:a16="http://schemas.microsoft.com/office/drawing/2014/main" id="{00000000-0008-0000-0200-0000DE090000}"/>
            </a:ext>
          </a:extLst>
        </xdr:cNvPr>
        <xdr:cNvSpPr>
          <a:spLocks noChangeShapeType="1"/>
        </xdr:cNvSpPr>
      </xdr:nvSpPr>
      <xdr:spPr bwMode="auto">
        <a:xfrm flipH="1">
          <a:off x="1943100" y="82581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466</xdr:row>
      <xdr:rowOff>95250</xdr:rowOff>
    </xdr:from>
    <xdr:to>
      <xdr:col>2</xdr:col>
      <xdr:colOff>38100</xdr:colOff>
      <xdr:row>466</xdr:row>
      <xdr:rowOff>104775</xdr:rowOff>
    </xdr:to>
    <xdr:sp macro="" textlink="">
      <xdr:nvSpPr>
        <xdr:cNvPr id="2527" name="Line 7">
          <a:extLst>
            <a:ext uri="{FF2B5EF4-FFF2-40B4-BE49-F238E27FC236}">
              <a16:creationId xmlns:a16="http://schemas.microsoft.com/office/drawing/2014/main" id="{00000000-0008-0000-0200-0000DF090000}"/>
            </a:ext>
          </a:extLst>
        </xdr:cNvPr>
        <xdr:cNvSpPr>
          <a:spLocks noChangeShapeType="1"/>
        </xdr:cNvSpPr>
      </xdr:nvSpPr>
      <xdr:spPr bwMode="auto">
        <a:xfrm flipH="1" flipV="1">
          <a:off x="1409700" y="873633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467</xdr:row>
      <xdr:rowOff>114300</xdr:rowOff>
    </xdr:from>
    <xdr:to>
      <xdr:col>2</xdr:col>
      <xdr:colOff>0</xdr:colOff>
      <xdr:row>467</xdr:row>
      <xdr:rowOff>114300</xdr:rowOff>
    </xdr:to>
    <xdr:sp macro="" textlink="">
      <xdr:nvSpPr>
        <xdr:cNvPr id="2528" name="Line 8">
          <a:extLst>
            <a:ext uri="{FF2B5EF4-FFF2-40B4-BE49-F238E27FC236}">
              <a16:creationId xmlns:a16="http://schemas.microsoft.com/office/drawing/2014/main" id="{00000000-0008-0000-0200-0000E0090000}"/>
            </a:ext>
          </a:extLst>
        </xdr:cNvPr>
        <xdr:cNvSpPr>
          <a:spLocks noChangeShapeType="1"/>
        </xdr:cNvSpPr>
      </xdr:nvSpPr>
      <xdr:spPr bwMode="auto">
        <a:xfrm flipH="1">
          <a:off x="1409700" y="87553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244</xdr:row>
      <xdr:rowOff>95250</xdr:rowOff>
    </xdr:from>
    <xdr:to>
      <xdr:col>3</xdr:col>
      <xdr:colOff>38100</xdr:colOff>
      <xdr:row>244</xdr:row>
      <xdr:rowOff>104775</xdr:rowOff>
    </xdr:to>
    <xdr:sp macro="" textlink="">
      <xdr:nvSpPr>
        <xdr:cNvPr id="2529" name="Line 7">
          <a:extLst>
            <a:ext uri="{FF2B5EF4-FFF2-40B4-BE49-F238E27FC236}">
              <a16:creationId xmlns:a16="http://schemas.microsoft.com/office/drawing/2014/main" id="{00000000-0008-0000-0200-0000E1090000}"/>
            </a:ext>
          </a:extLst>
        </xdr:cNvPr>
        <xdr:cNvSpPr>
          <a:spLocks noChangeShapeType="1"/>
        </xdr:cNvSpPr>
      </xdr:nvSpPr>
      <xdr:spPr bwMode="auto">
        <a:xfrm flipH="1" flipV="1">
          <a:off x="1866900" y="46215300"/>
          <a:ext cx="1047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245</xdr:row>
      <xdr:rowOff>114300</xdr:rowOff>
    </xdr:from>
    <xdr:to>
      <xdr:col>3</xdr:col>
      <xdr:colOff>0</xdr:colOff>
      <xdr:row>245</xdr:row>
      <xdr:rowOff>114300</xdr:rowOff>
    </xdr:to>
    <xdr:sp macro="" textlink="">
      <xdr:nvSpPr>
        <xdr:cNvPr id="2530" name="Line 8">
          <a:extLst>
            <a:ext uri="{FF2B5EF4-FFF2-40B4-BE49-F238E27FC236}">
              <a16:creationId xmlns:a16="http://schemas.microsoft.com/office/drawing/2014/main" id="{00000000-0008-0000-0200-0000E2090000}"/>
            </a:ext>
          </a:extLst>
        </xdr:cNvPr>
        <xdr:cNvSpPr>
          <a:spLocks noChangeShapeType="1"/>
        </xdr:cNvSpPr>
      </xdr:nvSpPr>
      <xdr:spPr bwMode="auto">
        <a:xfrm flipH="1">
          <a:off x="1943100" y="46405800"/>
          <a:ext cx="28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438</xdr:row>
      <xdr:rowOff>114300</xdr:rowOff>
    </xdr:from>
    <xdr:to>
      <xdr:col>2</xdr:col>
      <xdr:colOff>123825</xdr:colOff>
      <xdr:row>438</xdr:row>
      <xdr:rowOff>114300</xdr:rowOff>
    </xdr:to>
    <xdr:sp macro="" textlink="">
      <xdr:nvSpPr>
        <xdr:cNvPr id="2531" name="Line 8">
          <a:extLst>
            <a:ext uri="{FF2B5EF4-FFF2-40B4-BE49-F238E27FC236}">
              <a16:creationId xmlns:a16="http://schemas.microsoft.com/office/drawing/2014/main" id="{00000000-0008-0000-0200-0000E3090000}"/>
            </a:ext>
          </a:extLst>
        </xdr:cNvPr>
        <xdr:cNvSpPr>
          <a:spLocks noChangeShapeType="1"/>
        </xdr:cNvSpPr>
      </xdr:nvSpPr>
      <xdr:spPr bwMode="auto">
        <a:xfrm flipH="1">
          <a:off x="1943100" y="82581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466</xdr:row>
      <xdr:rowOff>95250</xdr:rowOff>
    </xdr:from>
    <xdr:to>
      <xdr:col>2</xdr:col>
      <xdr:colOff>38100</xdr:colOff>
      <xdr:row>466</xdr:row>
      <xdr:rowOff>104775</xdr:rowOff>
    </xdr:to>
    <xdr:sp macro="" textlink="">
      <xdr:nvSpPr>
        <xdr:cNvPr id="2532" name="Line 7">
          <a:extLst>
            <a:ext uri="{FF2B5EF4-FFF2-40B4-BE49-F238E27FC236}">
              <a16:creationId xmlns:a16="http://schemas.microsoft.com/office/drawing/2014/main" id="{00000000-0008-0000-0200-0000E4090000}"/>
            </a:ext>
          </a:extLst>
        </xdr:cNvPr>
        <xdr:cNvSpPr>
          <a:spLocks noChangeShapeType="1"/>
        </xdr:cNvSpPr>
      </xdr:nvSpPr>
      <xdr:spPr bwMode="auto">
        <a:xfrm flipH="1" flipV="1">
          <a:off x="1409700" y="873633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467</xdr:row>
      <xdr:rowOff>114300</xdr:rowOff>
    </xdr:from>
    <xdr:to>
      <xdr:col>2</xdr:col>
      <xdr:colOff>0</xdr:colOff>
      <xdr:row>467</xdr:row>
      <xdr:rowOff>114300</xdr:rowOff>
    </xdr:to>
    <xdr:sp macro="" textlink="">
      <xdr:nvSpPr>
        <xdr:cNvPr id="2533" name="Line 8">
          <a:extLst>
            <a:ext uri="{FF2B5EF4-FFF2-40B4-BE49-F238E27FC236}">
              <a16:creationId xmlns:a16="http://schemas.microsoft.com/office/drawing/2014/main" id="{00000000-0008-0000-0200-0000E5090000}"/>
            </a:ext>
          </a:extLst>
        </xdr:cNvPr>
        <xdr:cNvSpPr>
          <a:spLocks noChangeShapeType="1"/>
        </xdr:cNvSpPr>
      </xdr:nvSpPr>
      <xdr:spPr bwMode="auto">
        <a:xfrm flipH="1">
          <a:off x="1409700" y="87553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244</xdr:row>
      <xdr:rowOff>95250</xdr:rowOff>
    </xdr:from>
    <xdr:to>
      <xdr:col>3</xdr:col>
      <xdr:colOff>38100</xdr:colOff>
      <xdr:row>244</xdr:row>
      <xdr:rowOff>104775</xdr:rowOff>
    </xdr:to>
    <xdr:sp macro="" textlink="">
      <xdr:nvSpPr>
        <xdr:cNvPr id="2534" name="Line 7">
          <a:extLst>
            <a:ext uri="{FF2B5EF4-FFF2-40B4-BE49-F238E27FC236}">
              <a16:creationId xmlns:a16="http://schemas.microsoft.com/office/drawing/2014/main" id="{00000000-0008-0000-0200-0000E6090000}"/>
            </a:ext>
          </a:extLst>
        </xdr:cNvPr>
        <xdr:cNvSpPr>
          <a:spLocks noChangeShapeType="1"/>
        </xdr:cNvSpPr>
      </xdr:nvSpPr>
      <xdr:spPr bwMode="auto">
        <a:xfrm flipH="1" flipV="1">
          <a:off x="1866900" y="46215300"/>
          <a:ext cx="1047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245</xdr:row>
      <xdr:rowOff>114300</xdr:rowOff>
    </xdr:from>
    <xdr:to>
      <xdr:col>3</xdr:col>
      <xdr:colOff>0</xdr:colOff>
      <xdr:row>245</xdr:row>
      <xdr:rowOff>114300</xdr:rowOff>
    </xdr:to>
    <xdr:sp macro="" textlink="">
      <xdr:nvSpPr>
        <xdr:cNvPr id="2535" name="Line 8">
          <a:extLst>
            <a:ext uri="{FF2B5EF4-FFF2-40B4-BE49-F238E27FC236}">
              <a16:creationId xmlns:a16="http://schemas.microsoft.com/office/drawing/2014/main" id="{00000000-0008-0000-0200-0000E7090000}"/>
            </a:ext>
          </a:extLst>
        </xdr:cNvPr>
        <xdr:cNvSpPr>
          <a:spLocks noChangeShapeType="1"/>
        </xdr:cNvSpPr>
      </xdr:nvSpPr>
      <xdr:spPr bwMode="auto">
        <a:xfrm flipH="1">
          <a:off x="1943100" y="46405800"/>
          <a:ext cx="28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544</xdr:row>
      <xdr:rowOff>114300</xdr:rowOff>
    </xdr:from>
    <xdr:to>
      <xdr:col>2</xdr:col>
      <xdr:colOff>57150</xdr:colOff>
      <xdr:row>544</xdr:row>
      <xdr:rowOff>114300</xdr:rowOff>
    </xdr:to>
    <xdr:sp macro="" textlink="">
      <xdr:nvSpPr>
        <xdr:cNvPr id="2536" name="Line 8">
          <a:extLst>
            <a:ext uri="{FF2B5EF4-FFF2-40B4-BE49-F238E27FC236}">
              <a16:creationId xmlns:a16="http://schemas.microsoft.com/office/drawing/2014/main" id="{00000000-0008-0000-0200-0000E8090000}"/>
            </a:ext>
          </a:extLst>
        </xdr:cNvPr>
        <xdr:cNvSpPr>
          <a:spLocks noChangeShapeType="1"/>
        </xdr:cNvSpPr>
      </xdr:nvSpPr>
      <xdr:spPr bwMode="auto">
        <a:xfrm flipH="1">
          <a:off x="1943100" y="100755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431</xdr:row>
      <xdr:rowOff>114300</xdr:rowOff>
    </xdr:from>
    <xdr:to>
      <xdr:col>2</xdr:col>
      <xdr:colOff>57150</xdr:colOff>
      <xdr:row>431</xdr:row>
      <xdr:rowOff>114300</xdr:rowOff>
    </xdr:to>
    <xdr:sp macro="" textlink="">
      <xdr:nvSpPr>
        <xdr:cNvPr id="2537" name="Line 8">
          <a:extLst>
            <a:ext uri="{FF2B5EF4-FFF2-40B4-BE49-F238E27FC236}">
              <a16:creationId xmlns:a16="http://schemas.microsoft.com/office/drawing/2014/main" id="{00000000-0008-0000-0200-0000E9090000}"/>
            </a:ext>
          </a:extLst>
        </xdr:cNvPr>
        <xdr:cNvSpPr>
          <a:spLocks noChangeShapeType="1"/>
        </xdr:cNvSpPr>
      </xdr:nvSpPr>
      <xdr:spPr bwMode="auto">
        <a:xfrm flipH="1">
          <a:off x="1943100" y="81314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438</xdr:row>
      <xdr:rowOff>114300</xdr:rowOff>
    </xdr:from>
    <xdr:to>
      <xdr:col>2</xdr:col>
      <xdr:colOff>76200</xdr:colOff>
      <xdr:row>438</xdr:row>
      <xdr:rowOff>114300</xdr:rowOff>
    </xdr:to>
    <xdr:sp macro="" textlink="">
      <xdr:nvSpPr>
        <xdr:cNvPr id="2538" name="Line 8">
          <a:extLst>
            <a:ext uri="{FF2B5EF4-FFF2-40B4-BE49-F238E27FC236}">
              <a16:creationId xmlns:a16="http://schemas.microsoft.com/office/drawing/2014/main" id="{00000000-0008-0000-0200-0000EA090000}"/>
            </a:ext>
          </a:extLst>
        </xdr:cNvPr>
        <xdr:cNvSpPr>
          <a:spLocks noChangeShapeType="1"/>
        </xdr:cNvSpPr>
      </xdr:nvSpPr>
      <xdr:spPr bwMode="auto">
        <a:xfrm flipH="1">
          <a:off x="1943100" y="82581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466</xdr:row>
      <xdr:rowOff>95250</xdr:rowOff>
    </xdr:from>
    <xdr:to>
      <xdr:col>2</xdr:col>
      <xdr:colOff>38100</xdr:colOff>
      <xdr:row>466</xdr:row>
      <xdr:rowOff>104775</xdr:rowOff>
    </xdr:to>
    <xdr:sp macro="" textlink="">
      <xdr:nvSpPr>
        <xdr:cNvPr id="2539" name="Line 7">
          <a:extLst>
            <a:ext uri="{FF2B5EF4-FFF2-40B4-BE49-F238E27FC236}">
              <a16:creationId xmlns:a16="http://schemas.microsoft.com/office/drawing/2014/main" id="{00000000-0008-0000-0200-0000EB090000}"/>
            </a:ext>
          </a:extLst>
        </xdr:cNvPr>
        <xdr:cNvSpPr>
          <a:spLocks noChangeShapeType="1"/>
        </xdr:cNvSpPr>
      </xdr:nvSpPr>
      <xdr:spPr bwMode="auto">
        <a:xfrm flipH="1" flipV="1">
          <a:off x="1409700" y="873633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467</xdr:row>
      <xdr:rowOff>114300</xdr:rowOff>
    </xdr:from>
    <xdr:to>
      <xdr:col>2</xdr:col>
      <xdr:colOff>0</xdr:colOff>
      <xdr:row>467</xdr:row>
      <xdr:rowOff>114300</xdr:rowOff>
    </xdr:to>
    <xdr:sp macro="" textlink="">
      <xdr:nvSpPr>
        <xdr:cNvPr id="2540" name="Line 8">
          <a:extLst>
            <a:ext uri="{FF2B5EF4-FFF2-40B4-BE49-F238E27FC236}">
              <a16:creationId xmlns:a16="http://schemas.microsoft.com/office/drawing/2014/main" id="{00000000-0008-0000-0200-0000EC090000}"/>
            </a:ext>
          </a:extLst>
        </xdr:cNvPr>
        <xdr:cNvSpPr>
          <a:spLocks noChangeShapeType="1"/>
        </xdr:cNvSpPr>
      </xdr:nvSpPr>
      <xdr:spPr bwMode="auto">
        <a:xfrm flipH="1">
          <a:off x="1409700" y="87553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244</xdr:row>
      <xdr:rowOff>95250</xdr:rowOff>
    </xdr:from>
    <xdr:to>
      <xdr:col>3</xdr:col>
      <xdr:colOff>38100</xdr:colOff>
      <xdr:row>244</xdr:row>
      <xdr:rowOff>104775</xdr:rowOff>
    </xdr:to>
    <xdr:sp macro="" textlink="">
      <xdr:nvSpPr>
        <xdr:cNvPr id="2541" name="Line 7">
          <a:extLst>
            <a:ext uri="{FF2B5EF4-FFF2-40B4-BE49-F238E27FC236}">
              <a16:creationId xmlns:a16="http://schemas.microsoft.com/office/drawing/2014/main" id="{00000000-0008-0000-0200-0000ED090000}"/>
            </a:ext>
          </a:extLst>
        </xdr:cNvPr>
        <xdr:cNvSpPr>
          <a:spLocks noChangeShapeType="1"/>
        </xdr:cNvSpPr>
      </xdr:nvSpPr>
      <xdr:spPr bwMode="auto">
        <a:xfrm flipH="1" flipV="1">
          <a:off x="1866900" y="46215300"/>
          <a:ext cx="1047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245</xdr:row>
      <xdr:rowOff>114300</xdr:rowOff>
    </xdr:from>
    <xdr:to>
      <xdr:col>3</xdr:col>
      <xdr:colOff>0</xdr:colOff>
      <xdr:row>245</xdr:row>
      <xdr:rowOff>114300</xdr:rowOff>
    </xdr:to>
    <xdr:sp macro="" textlink="">
      <xdr:nvSpPr>
        <xdr:cNvPr id="2542" name="Line 8">
          <a:extLst>
            <a:ext uri="{FF2B5EF4-FFF2-40B4-BE49-F238E27FC236}">
              <a16:creationId xmlns:a16="http://schemas.microsoft.com/office/drawing/2014/main" id="{00000000-0008-0000-0200-0000EE090000}"/>
            </a:ext>
          </a:extLst>
        </xdr:cNvPr>
        <xdr:cNvSpPr>
          <a:spLocks noChangeShapeType="1"/>
        </xdr:cNvSpPr>
      </xdr:nvSpPr>
      <xdr:spPr bwMode="auto">
        <a:xfrm flipH="1">
          <a:off x="1943100" y="46405800"/>
          <a:ext cx="28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425</xdr:row>
      <xdr:rowOff>114300</xdr:rowOff>
    </xdr:from>
    <xdr:to>
      <xdr:col>2</xdr:col>
      <xdr:colOff>76200</xdr:colOff>
      <xdr:row>425</xdr:row>
      <xdr:rowOff>114300</xdr:rowOff>
    </xdr:to>
    <xdr:sp macro="" textlink="">
      <xdr:nvSpPr>
        <xdr:cNvPr id="2543" name="Line 8">
          <a:extLst>
            <a:ext uri="{FF2B5EF4-FFF2-40B4-BE49-F238E27FC236}">
              <a16:creationId xmlns:a16="http://schemas.microsoft.com/office/drawing/2014/main" id="{00000000-0008-0000-0200-0000EF090000}"/>
            </a:ext>
          </a:extLst>
        </xdr:cNvPr>
        <xdr:cNvSpPr>
          <a:spLocks noChangeShapeType="1"/>
        </xdr:cNvSpPr>
      </xdr:nvSpPr>
      <xdr:spPr bwMode="auto">
        <a:xfrm flipH="1">
          <a:off x="1943100" y="80086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452</xdr:row>
      <xdr:rowOff>95250</xdr:rowOff>
    </xdr:from>
    <xdr:to>
      <xdr:col>2</xdr:col>
      <xdr:colOff>38100</xdr:colOff>
      <xdr:row>452</xdr:row>
      <xdr:rowOff>104775</xdr:rowOff>
    </xdr:to>
    <xdr:sp macro="" textlink="">
      <xdr:nvSpPr>
        <xdr:cNvPr id="2544" name="Line 7">
          <a:extLst>
            <a:ext uri="{FF2B5EF4-FFF2-40B4-BE49-F238E27FC236}">
              <a16:creationId xmlns:a16="http://schemas.microsoft.com/office/drawing/2014/main" id="{00000000-0008-0000-0200-0000F0090000}"/>
            </a:ext>
          </a:extLst>
        </xdr:cNvPr>
        <xdr:cNvSpPr>
          <a:spLocks noChangeShapeType="1"/>
        </xdr:cNvSpPr>
      </xdr:nvSpPr>
      <xdr:spPr bwMode="auto">
        <a:xfrm flipH="1" flipV="1">
          <a:off x="1409700" y="849630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453</xdr:row>
      <xdr:rowOff>114300</xdr:rowOff>
    </xdr:from>
    <xdr:to>
      <xdr:col>2</xdr:col>
      <xdr:colOff>0</xdr:colOff>
      <xdr:row>453</xdr:row>
      <xdr:rowOff>114300</xdr:rowOff>
    </xdr:to>
    <xdr:sp macro="" textlink="">
      <xdr:nvSpPr>
        <xdr:cNvPr id="2545" name="Line 8">
          <a:extLst>
            <a:ext uri="{FF2B5EF4-FFF2-40B4-BE49-F238E27FC236}">
              <a16:creationId xmlns:a16="http://schemas.microsoft.com/office/drawing/2014/main" id="{00000000-0008-0000-0200-0000F1090000}"/>
            </a:ext>
          </a:extLst>
        </xdr:cNvPr>
        <xdr:cNvSpPr>
          <a:spLocks noChangeShapeType="1"/>
        </xdr:cNvSpPr>
      </xdr:nvSpPr>
      <xdr:spPr bwMode="auto">
        <a:xfrm flipH="1">
          <a:off x="1409700" y="85153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511</xdr:row>
      <xdr:rowOff>114300</xdr:rowOff>
    </xdr:from>
    <xdr:to>
      <xdr:col>2</xdr:col>
      <xdr:colOff>76200</xdr:colOff>
      <xdr:row>511</xdr:row>
      <xdr:rowOff>114300</xdr:rowOff>
    </xdr:to>
    <xdr:sp macro="" textlink="">
      <xdr:nvSpPr>
        <xdr:cNvPr id="2546" name="Line 8">
          <a:extLst>
            <a:ext uri="{FF2B5EF4-FFF2-40B4-BE49-F238E27FC236}">
              <a16:creationId xmlns:a16="http://schemas.microsoft.com/office/drawing/2014/main" id="{00000000-0008-0000-0200-0000F2090000}"/>
            </a:ext>
          </a:extLst>
        </xdr:cNvPr>
        <xdr:cNvSpPr>
          <a:spLocks noChangeShapeType="1"/>
        </xdr:cNvSpPr>
      </xdr:nvSpPr>
      <xdr:spPr bwMode="auto">
        <a:xfrm flipH="1">
          <a:off x="1485900" y="950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406</xdr:row>
      <xdr:rowOff>114300</xdr:rowOff>
    </xdr:from>
    <xdr:to>
      <xdr:col>2</xdr:col>
      <xdr:colOff>76200</xdr:colOff>
      <xdr:row>406</xdr:row>
      <xdr:rowOff>114300</xdr:rowOff>
    </xdr:to>
    <xdr:sp macro="" textlink="">
      <xdr:nvSpPr>
        <xdr:cNvPr id="2547" name="Line 8">
          <a:extLst>
            <a:ext uri="{FF2B5EF4-FFF2-40B4-BE49-F238E27FC236}">
              <a16:creationId xmlns:a16="http://schemas.microsoft.com/office/drawing/2014/main" id="{00000000-0008-0000-0200-0000F3090000}"/>
            </a:ext>
          </a:extLst>
        </xdr:cNvPr>
        <xdr:cNvSpPr>
          <a:spLocks noChangeShapeType="1"/>
        </xdr:cNvSpPr>
      </xdr:nvSpPr>
      <xdr:spPr bwMode="auto">
        <a:xfrm flipH="1">
          <a:off x="1485900" y="76828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511</xdr:row>
      <xdr:rowOff>114300</xdr:rowOff>
    </xdr:from>
    <xdr:to>
      <xdr:col>2</xdr:col>
      <xdr:colOff>76200</xdr:colOff>
      <xdr:row>511</xdr:row>
      <xdr:rowOff>114300</xdr:rowOff>
    </xdr:to>
    <xdr:sp macro="" textlink="">
      <xdr:nvSpPr>
        <xdr:cNvPr id="2548" name="Line 8">
          <a:extLst>
            <a:ext uri="{FF2B5EF4-FFF2-40B4-BE49-F238E27FC236}">
              <a16:creationId xmlns:a16="http://schemas.microsoft.com/office/drawing/2014/main" id="{00000000-0008-0000-0200-0000F4090000}"/>
            </a:ext>
          </a:extLst>
        </xdr:cNvPr>
        <xdr:cNvSpPr>
          <a:spLocks noChangeShapeType="1"/>
        </xdr:cNvSpPr>
      </xdr:nvSpPr>
      <xdr:spPr bwMode="auto">
        <a:xfrm flipH="1">
          <a:off x="1485900" y="950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406</xdr:row>
      <xdr:rowOff>114300</xdr:rowOff>
    </xdr:from>
    <xdr:to>
      <xdr:col>2</xdr:col>
      <xdr:colOff>76200</xdr:colOff>
      <xdr:row>406</xdr:row>
      <xdr:rowOff>114300</xdr:rowOff>
    </xdr:to>
    <xdr:sp macro="" textlink="">
      <xdr:nvSpPr>
        <xdr:cNvPr id="2549" name="Line 8">
          <a:extLst>
            <a:ext uri="{FF2B5EF4-FFF2-40B4-BE49-F238E27FC236}">
              <a16:creationId xmlns:a16="http://schemas.microsoft.com/office/drawing/2014/main" id="{00000000-0008-0000-0200-0000F5090000}"/>
            </a:ext>
          </a:extLst>
        </xdr:cNvPr>
        <xdr:cNvSpPr>
          <a:spLocks noChangeShapeType="1"/>
        </xdr:cNvSpPr>
      </xdr:nvSpPr>
      <xdr:spPr bwMode="auto">
        <a:xfrm flipH="1">
          <a:off x="1485900" y="76828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426</xdr:row>
      <xdr:rowOff>95250</xdr:rowOff>
    </xdr:from>
    <xdr:to>
      <xdr:col>2</xdr:col>
      <xdr:colOff>38100</xdr:colOff>
      <xdr:row>426</xdr:row>
      <xdr:rowOff>104775</xdr:rowOff>
    </xdr:to>
    <xdr:sp macro="" textlink="">
      <xdr:nvSpPr>
        <xdr:cNvPr id="2550" name="Line 7">
          <a:extLst>
            <a:ext uri="{FF2B5EF4-FFF2-40B4-BE49-F238E27FC236}">
              <a16:creationId xmlns:a16="http://schemas.microsoft.com/office/drawing/2014/main" id="{00000000-0008-0000-0200-0000F6090000}"/>
            </a:ext>
          </a:extLst>
        </xdr:cNvPr>
        <xdr:cNvSpPr>
          <a:spLocks noChangeShapeType="1"/>
        </xdr:cNvSpPr>
      </xdr:nvSpPr>
      <xdr:spPr bwMode="auto">
        <a:xfrm flipH="1" flipV="1">
          <a:off x="1409700" y="802386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427</xdr:row>
      <xdr:rowOff>114300</xdr:rowOff>
    </xdr:from>
    <xdr:to>
      <xdr:col>2</xdr:col>
      <xdr:colOff>0</xdr:colOff>
      <xdr:row>427</xdr:row>
      <xdr:rowOff>114300</xdr:rowOff>
    </xdr:to>
    <xdr:sp macro="" textlink="">
      <xdr:nvSpPr>
        <xdr:cNvPr id="2551" name="Line 8">
          <a:extLst>
            <a:ext uri="{FF2B5EF4-FFF2-40B4-BE49-F238E27FC236}">
              <a16:creationId xmlns:a16="http://schemas.microsoft.com/office/drawing/2014/main" id="{00000000-0008-0000-0200-0000F7090000}"/>
            </a:ext>
          </a:extLst>
        </xdr:cNvPr>
        <xdr:cNvSpPr>
          <a:spLocks noChangeShapeType="1"/>
        </xdr:cNvSpPr>
      </xdr:nvSpPr>
      <xdr:spPr bwMode="auto">
        <a:xfrm flipH="1">
          <a:off x="1409700" y="804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425</xdr:row>
      <xdr:rowOff>114300</xdr:rowOff>
    </xdr:from>
    <xdr:to>
      <xdr:col>2</xdr:col>
      <xdr:colOff>76200</xdr:colOff>
      <xdr:row>425</xdr:row>
      <xdr:rowOff>114300</xdr:rowOff>
    </xdr:to>
    <xdr:sp macro="" textlink="">
      <xdr:nvSpPr>
        <xdr:cNvPr id="2552" name="Line 8">
          <a:extLst>
            <a:ext uri="{FF2B5EF4-FFF2-40B4-BE49-F238E27FC236}">
              <a16:creationId xmlns:a16="http://schemas.microsoft.com/office/drawing/2014/main" id="{00000000-0008-0000-0200-0000F8090000}"/>
            </a:ext>
          </a:extLst>
        </xdr:cNvPr>
        <xdr:cNvSpPr>
          <a:spLocks noChangeShapeType="1"/>
        </xdr:cNvSpPr>
      </xdr:nvSpPr>
      <xdr:spPr bwMode="auto">
        <a:xfrm flipH="1">
          <a:off x="1943100" y="80086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452</xdr:row>
      <xdr:rowOff>95250</xdr:rowOff>
    </xdr:from>
    <xdr:to>
      <xdr:col>2</xdr:col>
      <xdr:colOff>38100</xdr:colOff>
      <xdr:row>452</xdr:row>
      <xdr:rowOff>104775</xdr:rowOff>
    </xdr:to>
    <xdr:sp macro="" textlink="">
      <xdr:nvSpPr>
        <xdr:cNvPr id="2553" name="Line 7">
          <a:extLst>
            <a:ext uri="{FF2B5EF4-FFF2-40B4-BE49-F238E27FC236}">
              <a16:creationId xmlns:a16="http://schemas.microsoft.com/office/drawing/2014/main" id="{00000000-0008-0000-0200-0000F9090000}"/>
            </a:ext>
          </a:extLst>
        </xdr:cNvPr>
        <xdr:cNvSpPr>
          <a:spLocks noChangeShapeType="1"/>
        </xdr:cNvSpPr>
      </xdr:nvSpPr>
      <xdr:spPr bwMode="auto">
        <a:xfrm flipH="1" flipV="1">
          <a:off x="1409700" y="849630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453</xdr:row>
      <xdr:rowOff>114300</xdr:rowOff>
    </xdr:from>
    <xdr:to>
      <xdr:col>2</xdr:col>
      <xdr:colOff>0</xdr:colOff>
      <xdr:row>453</xdr:row>
      <xdr:rowOff>114300</xdr:rowOff>
    </xdr:to>
    <xdr:sp macro="" textlink="">
      <xdr:nvSpPr>
        <xdr:cNvPr id="2554" name="Line 8">
          <a:extLst>
            <a:ext uri="{FF2B5EF4-FFF2-40B4-BE49-F238E27FC236}">
              <a16:creationId xmlns:a16="http://schemas.microsoft.com/office/drawing/2014/main" id="{00000000-0008-0000-0200-0000FA090000}"/>
            </a:ext>
          </a:extLst>
        </xdr:cNvPr>
        <xdr:cNvSpPr>
          <a:spLocks noChangeShapeType="1"/>
        </xdr:cNvSpPr>
      </xdr:nvSpPr>
      <xdr:spPr bwMode="auto">
        <a:xfrm flipH="1">
          <a:off x="1409700" y="85153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429</xdr:row>
      <xdr:rowOff>114300</xdr:rowOff>
    </xdr:from>
    <xdr:to>
      <xdr:col>2</xdr:col>
      <xdr:colOff>76200</xdr:colOff>
      <xdr:row>429</xdr:row>
      <xdr:rowOff>114300</xdr:rowOff>
    </xdr:to>
    <xdr:sp macro="" textlink="">
      <xdr:nvSpPr>
        <xdr:cNvPr id="2555" name="Line 8">
          <a:extLst>
            <a:ext uri="{FF2B5EF4-FFF2-40B4-BE49-F238E27FC236}">
              <a16:creationId xmlns:a16="http://schemas.microsoft.com/office/drawing/2014/main" id="{00000000-0008-0000-0200-0000FB090000}"/>
            </a:ext>
          </a:extLst>
        </xdr:cNvPr>
        <xdr:cNvSpPr>
          <a:spLocks noChangeShapeType="1"/>
        </xdr:cNvSpPr>
      </xdr:nvSpPr>
      <xdr:spPr bwMode="auto">
        <a:xfrm flipH="1">
          <a:off x="1943100" y="80838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456</xdr:row>
      <xdr:rowOff>95250</xdr:rowOff>
    </xdr:from>
    <xdr:to>
      <xdr:col>2</xdr:col>
      <xdr:colOff>38100</xdr:colOff>
      <xdr:row>456</xdr:row>
      <xdr:rowOff>104775</xdr:rowOff>
    </xdr:to>
    <xdr:sp macro="" textlink="">
      <xdr:nvSpPr>
        <xdr:cNvPr id="2556" name="Line 7">
          <a:extLst>
            <a:ext uri="{FF2B5EF4-FFF2-40B4-BE49-F238E27FC236}">
              <a16:creationId xmlns:a16="http://schemas.microsoft.com/office/drawing/2014/main" id="{00000000-0008-0000-0200-0000FC090000}"/>
            </a:ext>
          </a:extLst>
        </xdr:cNvPr>
        <xdr:cNvSpPr>
          <a:spLocks noChangeShapeType="1"/>
        </xdr:cNvSpPr>
      </xdr:nvSpPr>
      <xdr:spPr bwMode="auto">
        <a:xfrm flipH="1" flipV="1">
          <a:off x="1409700" y="856488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457</xdr:row>
      <xdr:rowOff>114300</xdr:rowOff>
    </xdr:from>
    <xdr:to>
      <xdr:col>2</xdr:col>
      <xdr:colOff>0</xdr:colOff>
      <xdr:row>457</xdr:row>
      <xdr:rowOff>114300</xdr:rowOff>
    </xdr:to>
    <xdr:sp macro="" textlink="">
      <xdr:nvSpPr>
        <xdr:cNvPr id="2557" name="Line 8">
          <a:extLst>
            <a:ext uri="{FF2B5EF4-FFF2-40B4-BE49-F238E27FC236}">
              <a16:creationId xmlns:a16="http://schemas.microsoft.com/office/drawing/2014/main" id="{00000000-0008-0000-0200-0000FD090000}"/>
            </a:ext>
          </a:extLst>
        </xdr:cNvPr>
        <xdr:cNvSpPr>
          <a:spLocks noChangeShapeType="1"/>
        </xdr:cNvSpPr>
      </xdr:nvSpPr>
      <xdr:spPr bwMode="auto">
        <a:xfrm flipH="1">
          <a:off x="1409700" y="85839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515</xdr:row>
      <xdr:rowOff>114300</xdr:rowOff>
    </xdr:from>
    <xdr:to>
      <xdr:col>2</xdr:col>
      <xdr:colOff>76200</xdr:colOff>
      <xdr:row>515</xdr:row>
      <xdr:rowOff>114300</xdr:rowOff>
    </xdr:to>
    <xdr:sp macro="" textlink="">
      <xdr:nvSpPr>
        <xdr:cNvPr id="2558" name="Line 8">
          <a:extLst>
            <a:ext uri="{FF2B5EF4-FFF2-40B4-BE49-F238E27FC236}">
              <a16:creationId xmlns:a16="http://schemas.microsoft.com/office/drawing/2014/main" id="{00000000-0008-0000-0200-0000FE090000}"/>
            </a:ext>
          </a:extLst>
        </xdr:cNvPr>
        <xdr:cNvSpPr>
          <a:spLocks noChangeShapeType="1"/>
        </xdr:cNvSpPr>
      </xdr:nvSpPr>
      <xdr:spPr bwMode="auto">
        <a:xfrm flipH="1">
          <a:off x="1485900" y="9578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410</xdr:row>
      <xdr:rowOff>114300</xdr:rowOff>
    </xdr:from>
    <xdr:to>
      <xdr:col>2</xdr:col>
      <xdr:colOff>76200</xdr:colOff>
      <xdr:row>410</xdr:row>
      <xdr:rowOff>114300</xdr:rowOff>
    </xdr:to>
    <xdr:sp macro="" textlink="">
      <xdr:nvSpPr>
        <xdr:cNvPr id="2559" name="Line 8">
          <a:extLst>
            <a:ext uri="{FF2B5EF4-FFF2-40B4-BE49-F238E27FC236}">
              <a16:creationId xmlns:a16="http://schemas.microsoft.com/office/drawing/2014/main" id="{00000000-0008-0000-0200-0000FF090000}"/>
            </a:ext>
          </a:extLst>
        </xdr:cNvPr>
        <xdr:cNvSpPr>
          <a:spLocks noChangeShapeType="1"/>
        </xdr:cNvSpPr>
      </xdr:nvSpPr>
      <xdr:spPr bwMode="auto">
        <a:xfrm flipH="1">
          <a:off x="1485900" y="77514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515</xdr:row>
      <xdr:rowOff>114300</xdr:rowOff>
    </xdr:from>
    <xdr:to>
      <xdr:col>2</xdr:col>
      <xdr:colOff>76200</xdr:colOff>
      <xdr:row>515</xdr:row>
      <xdr:rowOff>114300</xdr:rowOff>
    </xdr:to>
    <xdr:sp macro="" textlink="">
      <xdr:nvSpPr>
        <xdr:cNvPr id="2560" name="Line 8">
          <a:extLst>
            <a:ext uri="{FF2B5EF4-FFF2-40B4-BE49-F238E27FC236}">
              <a16:creationId xmlns:a16="http://schemas.microsoft.com/office/drawing/2014/main" id="{00000000-0008-0000-0200-0000000A0000}"/>
            </a:ext>
          </a:extLst>
        </xdr:cNvPr>
        <xdr:cNvSpPr>
          <a:spLocks noChangeShapeType="1"/>
        </xdr:cNvSpPr>
      </xdr:nvSpPr>
      <xdr:spPr bwMode="auto">
        <a:xfrm flipH="1">
          <a:off x="1485900" y="9578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410</xdr:row>
      <xdr:rowOff>114300</xdr:rowOff>
    </xdr:from>
    <xdr:to>
      <xdr:col>2</xdr:col>
      <xdr:colOff>76200</xdr:colOff>
      <xdr:row>410</xdr:row>
      <xdr:rowOff>114300</xdr:rowOff>
    </xdr:to>
    <xdr:sp macro="" textlink="">
      <xdr:nvSpPr>
        <xdr:cNvPr id="2561" name="Line 8">
          <a:extLst>
            <a:ext uri="{FF2B5EF4-FFF2-40B4-BE49-F238E27FC236}">
              <a16:creationId xmlns:a16="http://schemas.microsoft.com/office/drawing/2014/main" id="{00000000-0008-0000-0200-0000010A0000}"/>
            </a:ext>
          </a:extLst>
        </xdr:cNvPr>
        <xdr:cNvSpPr>
          <a:spLocks noChangeShapeType="1"/>
        </xdr:cNvSpPr>
      </xdr:nvSpPr>
      <xdr:spPr bwMode="auto">
        <a:xfrm flipH="1">
          <a:off x="1485900" y="77514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430</xdr:row>
      <xdr:rowOff>95250</xdr:rowOff>
    </xdr:from>
    <xdr:to>
      <xdr:col>2</xdr:col>
      <xdr:colOff>38100</xdr:colOff>
      <xdr:row>430</xdr:row>
      <xdr:rowOff>104775</xdr:rowOff>
    </xdr:to>
    <xdr:sp macro="" textlink="">
      <xdr:nvSpPr>
        <xdr:cNvPr id="2562" name="Line 7">
          <a:extLst>
            <a:ext uri="{FF2B5EF4-FFF2-40B4-BE49-F238E27FC236}">
              <a16:creationId xmlns:a16="http://schemas.microsoft.com/office/drawing/2014/main" id="{00000000-0008-0000-0200-0000020A0000}"/>
            </a:ext>
          </a:extLst>
        </xdr:cNvPr>
        <xdr:cNvSpPr>
          <a:spLocks noChangeShapeType="1"/>
        </xdr:cNvSpPr>
      </xdr:nvSpPr>
      <xdr:spPr bwMode="auto">
        <a:xfrm flipH="1" flipV="1">
          <a:off x="1409700" y="810577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431</xdr:row>
      <xdr:rowOff>114300</xdr:rowOff>
    </xdr:from>
    <xdr:to>
      <xdr:col>2</xdr:col>
      <xdr:colOff>0</xdr:colOff>
      <xdr:row>431</xdr:row>
      <xdr:rowOff>114300</xdr:rowOff>
    </xdr:to>
    <xdr:sp macro="" textlink="">
      <xdr:nvSpPr>
        <xdr:cNvPr id="2563" name="Line 8">
          <a:extLst>
            <a:ext uri="{FF2B5EF4-FFF2-40B4-BE49-F238E27FC236}">
              <a16:creationId xmlns:a16="http://schemas.microsoft.com/office/drawing/2014/main" id="{00000000-0008-0000-0200-0000030A0000}"/>
            </a:ext>
          </a:extLst>
        </xdr:cNvPr>
        <xdr:cNvSpPr>
          <a:spLocks noChangeShapeType="1"/>
        </xdr:cNvSpPr>
      </xdr:nvSpPr>
      <xdr:spPr bwMode="auto">
        <a:xfrm flipH="1">
          <a:off x="1409700" y="81314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429</xdr:row>
      <xdr:rowOff>114300</xdr:rowOff>
    </xdr:from>
    <xdr:to>
      <xdr:col>2</xdr:col>
      <xdr:colOff>76200</xdr:colOff>
      <xdr:row>429</xdr:row>
      <xdr:rowOff>114300</xdr:rowOff>
    </xdr:to>
    <xdr:sp macro="" textlink="">
      <xdr:nvSpPr>
        <xdr:cNvPr id="2564" name="Line 8">
          <a:extLst>
            <a:ext uri="{FF2B5EF4-FFF2-40B4-BE49-F238E27FC236}">
              <a16:creationId xmlns:a16="http://schemas.microsoft.com/office/drawing/2014/main" id="{00000000-0008-0000-0200-0000040A0000}"/>
            </a:ext>
          </a:extLst>
        </xdr:cNvPr>
        <xdr:cNvSpPr>
          <a:spLocks noChangeShapeType="1"/>
        </xdr:cNvSpPr>
      </xdr:nvSpPr>
      <xdr:spPr bwMode="auto">
        <a:xfrm flipH="1">
          <a:off x="1943100" y="80838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456</xdr:row>
      <xdr:rowOff>95250</xdr:rowOff>
    </xdr:from>
    <xdr:to>
      <xdr:col>2</xdr:col>
      <xdr:colOff>38100</xdr:colOff>
      <xdr:row>456</xdr:row>
      <xdr:rowOff>104775</xdr:rowOff>
    </xdr:to>
    <xdr:sp macro="" textlink="">
      <xdr:nvSpPr>
        <xdr:cNvPr id="2565" name="Line 7">
          <a:extLst>
            <a:ext uri="{FF2B5EF4-FFF2-40B4-BE49-F238E27FC236}">
              <a16:creationId xmlns:a16="http://schemas.microsoft.com/office/drawing/2014/main" id="{00000000-0008-0000-0200-0000050A0000}"/>
            </a:ext>
          </a:extLst>
        </xdr:cNvPr>
        <xdr:cNvSpPr>
          <a:spLocks noChangeShapeType="1"/>
        </xdr:cNvSpPr>
      </xdr:nvSpPr>
      <xdr:spPr bwMode="auto">
        <a:xfrm flipH="1" flipV="1">
          <a:off x="1409700" y="856488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457</xdr:row>
      <xdr:rowOff>114300</xdr:rowOff>
    </xdr:from>
    <xdr:to>
      <xdr:col>2</xdr:col>
      <xdr:colOff>0</xdr:colOff>
      <xdr:row>457</xdr:row>
      <xdr:rowOff>114300</xdr:rowOff>
    </xdr:to>
    <xdr:sp macro="" textlink="">
      <xdr:nvSpPr>
        <xdr:cNvPr id="2566" name="Line 8">
          <a:extLst>
            <a:ext uri="{FF2B5EF4-FFF2-40B4-BE49-F238E27FC236}">
              <a16:creationId xmlns:a16="http://schemas.microsoft.com/office/drawing/2014/main" id="{00000000-0008-0000-0200-0000060A0000}"/>
            </a:ext>
          </a:extLst>
        </xdr:cNvPr>
        <xdr:cNvSpPr>
          <a:spLocks noChangeShapeType="1"/>
        </xdr:cNvSpPr>
      </xdr:nvSpPr>
      <xdr:spPr bwMode="auto">
        <a:xfrm flipH="1">
          <a:off x="1409700" y="85839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427</xdr:row>
      <xdr:rowOff>114300</xdr:rowOff>
    </xdr:from>
    <xdr:to>
      <xdr:col>2</xdr:col>
      <xdr:colOff>76200</xdr:colOff>
      <xdr:row>427</xdr:row>
      <xdr:rowOff>114300</xdr:rowOff>
    </xdr:to>
    <xdr:sp macro="" textlink="">
      <xdr:nvSpPr>
        <xdr:cNvPr id="2567" name="Line 8">
          <a:extLst>
            <a:ext uri="{FF2B5EF4-FFF2-40B4-BE49-F238E27FC236}">
              <a16:creationId xmlns:a16="http://schemas.microsoft.com/office/drawing/2014/main" id="{00000000-0008-0000-0200-0000070A0000}"/>
            </a:ext>
          </a:extLst>
        </xdr:cNvPr>
        <xdr:cNvSpPr>
          <a:spLocks noChangeShapeType="1"/>
        </xdr:cNvSpPr>
      </xdr:nvSpPr>
      <xdr:spPr bwMode="auto">
        <a:xfrm flipH="1">
          <a:off x="1943100" y="804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454</xdr:row>
      <xdr:rowOff>95250</xdr:rowOff>
    </xdr:from>
    <xdr:to>
      <xdr:col>2</xdr:col>
      <xdr:colOff>38100</xdr:colOff>
      <xdr:row>454</xdr:row>
      <xdr:rowOff>104775</xdr:rowOff>
    </xdr:to>
    <xdr:sp macro="" textlink="">
      <xdr:nvSpPr>
        <xdr:cNvPr id="2568" name="Line 7">
          <a:extLst>
            <a:ext uri="{FF2B5EF4-FFF2-40B4-BE49-F238E27FC236}">
              <a16:creationId xmlns:a16="http://schemas.microsoft.com/office/drawing/2014/main" id="{00000000-0008-0000-0200-0000080A0000}"/>
            </a:ext>
          </a:extLst>
        </xdr:cNvPr>
        <xdr:cNvSpPr>
          <a:spLocks noChangeShapeType="1"/>
        </xdr:cNvSpPr>
      </xdr:nvSpPr>
      <xdr:spPr bwMode="auto">
        <a:xfrm flipH="1" flipV="1">
          <a:off x="1409700" y="853059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455</xdr:row>
      <xdr:rowOff>114300</xdr:rowOff>
    </xdr:from>
    <xdr:to>
      <xdr:col>2</xdr:col>
      <xdr:colOff>0</xdr:colOff>
      <xdr:row>455</xdr:row>
      <xdr:rowOff>114300</xdr:rowOff>
    </xdr:to>
    <xdr:sp macro="" textlink="">
      <xdr:nvSpPr>
        <xdr:cNvPr id="2569" name="Line 8">
          <a:extLst>
            <a:ext uri="{FF2B5EF4-FFF2-40B4-BE49-F238E27FC236}">
              <a16:creationId xmlns:a16="http://schemas.microsoft.com/office/drawing/2014/main" id="{00000000-0008-0000-0200-0000090A0000}"/>
            </a:ext>
          </a:extLst>
        </xdr:cNvPr>
        <xdr:cNvSpPr>
          <a:spLocks noChangeShapeType="1"/>
        </xdr:cNvSpPr>
      </xdr:nvSpPr>
      <xdr:spPr bwMode="auto">
        <a:xfrm flipH="1">
          <a:off x="1409700" y="85496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513</xdr:row>
      <xdr:rowOff>114300</xdr:rowOff>
    </xdr:from>
    <xdr:to>
      <xdr:col>2</xdr:col>
      <xdr:colOff>76200</xdr:colOff>
      <xdr:row>513</xdr:row>
      <xdr:rowOff>114300</xdr:rowOff>
    </xdr:to>
    <xdr:sp macro="" textlink="">
      <xdr:nvSpPr>
        <xdr:cNvPr id="2570" name="Line 8">
          <a:extLst>
            <a:ext uri="{FF2B5EF4-FFF2-40B4-BE49-F238E27FC236}">
              <a16:creationId xmlns:a16="http://schemas.microsoft.com/office/drawing/2014/main" id="{00000000-0008-0000-0200-00000A0A0000}"/>
            </a:ext>
          </a:extLst>
        </xdr:cNvPr>
        <xdr:cNvSpPr>
          <a:spLocks noChangeShapeType="1"/>
        </xdr:cNvSpPr>
      </xdr:nvSpPr>
      <xdr:spPr bwMode="auto">
        <a:xfrm flipH="1">
          <a:off x="1485900" y="95440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408</xdr:row>
      <xdr:rowOff>114300</xdr:rowOff>
    </xdr:from>
    <xdr:to>
      <xdr:col>2</xdr:col>
      <xdr:colOff>76200</xdr:colOff>
      <xdr:row>408</xdr:row>
      <xdr:rowOff>114300</xdr:rowOff>
    </xdr:to>
    <xdr:sp macro="" textlink="">
      <xdr:nvSpPr>
        <xdr:cNvPr id="2571" name="Line 8">
          <a:extLst>
            <a:ext uri="{FF2B5EF4-FFF2-40B4-BE49-F238E27FC236}">
              <a16:creationId xmlns:a16="http://schemas.microsoft.com/office/drawing/2014/main" id="{00000000-0008-0000-0200-00000B0A0000}"/>
            </a:ext>
          </a:extLst>
        </xdr:cNvPr>
        <xdr:cNvSpPr>
          <a:spLocks noChangeShapeType="1"/>
        </xdr:cNvSpPr>
      </xdr:nvSpPr>
      <xdr:spPr bwMode="auto">
        <a:xfrm flipH="1">
          <a:off x="1485900" y="77171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513</xdr:row>
      <xdr:rowOff>114300</xdr:rowOff>
    </xdr:from>
    <xdr:to>
      <xdr:col>2</xdr:col>
      <xdr:colOff>76200</xdr:colOff>
      <xdr:row>513</xdr:row>
      <xdr:rowOff>114300</xdr:rowOff>
    </xdr:to>
    <xdr:sp macro="" textlink="">
      <xdr:nvSpPr>
        <xdr:cNvPr id="2572" name="Line 8">
          <a:extLst>
            <a:ext uri="{FF2B5EF4-FFF2-40B4-BE49-F238E27FC236}">
              <a16:creationId xmlns:a16="http://schemas.microsoft.com/office/drawing/2014/main" id="{00000000-0008-0000-0200-00000C0A0000}"/>
            </a:ext>
          </a:extLst>
        </xdr:cNvPr>
        <xdr:cNvSpPr>
          <a:spLocks noChangeShapeType="1"/>
        </xdr:cNvSpPr>
      </xdr:nvSpPr>
      <xdr:spPr bwMode="auto">
        <a:xfrm flipH="1">
          <a:off x="1485900" y="95440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408</xdr:row>
      <xdr:rowOff>114300</xdr:rowOff>
    </xdr:from>
    <xdr:to>
      <xdr:col>2</xdr:col>
      <xdr:colOff>76200</xdr:colOff>
      <xdr:row>408</xdr:row>
      <xdr:rowOff>114300</xdr:rowOff>
    </xdr:to>
    <xdr:sp macro="" textlink="">
      <xdr:nvSpPr>
        <xdr:cNvPr id="2573" name="Line 8">
          <a:extLst>
            <a:ext uri="{FF2B5EF4-FFF2-40B4-BE49-F238E27FC236}">
              <a16:creationId xmlns:a16="http://schemas.microsoft.com/office/drawing/2014/main" id="{00000000-0008-0000-0200-00000D0A0000}"/>
            </a:ext>
          </a:extLst>
        </xdr:cNvPr>
        <xdr:cNvSpPr>
          <a:spLocks noChangeShapeType="1"/>
        </xdr:cNvSpPr>
      </xdr:nvSpPr>
      <xdr:spPr bwMode="auto">
        <a:xfrm flipH="1">
          <a:off x="1485900" y="77171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428</xdr:row>
      <xdr:rowOff>95250</xdr:rowOff>
    </xdr:from>
    <xdr:to>
      <xdr:col>2</xdr:col>
      <xdr:colOff>38100</xdr:colOff>
      <xdr:row>428</xdr:row>
      <xdr:rowOff>104775</xdr:rowOff>
    </xdr:to>
    <xdr:sp macro="" textlink="">
      <xdr:nvSpPr>
        <xdr:cNvPr id="2574" name="Line 7">
          <a:extLst>
            <a:ext uri="{FF2B5EF4-FFF2-40B4-BE49-F238E27FC236}">
              <a16:creationId xmlns:a16="http://schemas.microsoft.com/office/drawing/2014/main" id="{00000000-0008-0000-0200-00000E0A0000}"/>
            </a:ext>
          </a:extLst>
        </xdr:cNvPr>
        <xdr:cNvSpPr>
          <a:spLocks noChangeShapeType="1"/>
        </xdr:cNvSpPr>
      </xdr:nvSpPr>
      <xdr:spPr bwMode="auto">
        <a:xfrm flipH="1" flipV="1">
          <a:off x="1409700" y="805815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429</xdr:row>
      <xdr:rowOff>114300</xdr:rowOff>
    </xdr:from>
    <xdr:to>
      <xdr:col>2</xdr:col>
      <xdr:colOff>0</xdr:colOff>
      <xdr:row>429</xdr:row>
      <xdr:rowOff>114300</xdr:rowOff>
    </xdr:to>
    <xdr:sp macro="" textlink="">
      <xdr:nvSpPr>
        <xdr:cNvPr id="2575" name="Line 8">
          <a:extLst>
            <a:ext uri="{FF2B5EF4-FFF2-40B4-BE49-F238E27FC236}">
              <a16:creationId xmlns:a16="http://schemas.microsoft.com/office/drawing/2014/main" id="{00000000-0008-0000-0200-00000F0A0000}"/>
            </a:ext>
          </a:extLst>
        </xdr:cNvPr>
        <xdr:cNvSpPr>
          <a:spLocks noChangeShapeType="1"/>
        </xdr:cNvSpPr>
      </xdr:nvSpPr>
      <xdr:spPr bwMode="auto">
        <a:xfrm flipH="1">
          <a:off x="1409700" y="80838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427</xdr:row>
      <xdr:rowOff>114300</xdr:rowOff>
    </xdr:from>
    <xdr:to>
      <xdr:col>2</xdr:col>
      <xdr:colOff>76200</xdr:colOff>
      <xdr:row>427</xdr:row>
      <xdr:rowOff>114300</xdr:rowOff>
    </xdr:to>
    <xdr:sp macro="" textlink="">
      <xdr:nvSpPr>
        <xdr:cNvPr id="2576" name="Line 8">
          <a:extLst>
            <a:ext uri="{FF2B5EF4-FFF2-40B4-BE49-F238E27FC236}">
              <a16:creationId xmlns:a16="http://schemas.microsoft.com/office/drawing/2014/main" id="{00000000-0008-0000-0200-0000100A0000}"/>
            </a:ext>
          </a:extLst>
        </xdr:cNvPr>
        <xdr:cNvSpPr>
          <a:spLocks noChangeShapeType="1"/>
        </xdr:cNvSpPr>
      </xdr:nvSpPr>
      <xdr:spPr bwMode="auto">
        <a:xfrm flipH="1">
          <a:off x="1943100" y="804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454</xdr:row>
      <xdr:rowOff>95250</xdr:rowOff>
    </xdr:from>
    <xdr:to>
      <xdr:col>2</xdr:col>
      <xdr:colOff>38100</xdr:colOff>
      <xdr:row>454</xdr:row>
      <xdr:rowOff>104775</xdr:rowOff>
    </xdr:to>
    <xdr:sp macro="" textlink="">
      <xdr:nvSpPr>
        <xdr:cNvPr id="2577" name="Line 7">
          <a:extLst>
            <a:ext uri="{FF2B5EF4-FFF2-40B4-BE49-F238E27FC236}">
              <a16:creationId xmlns:a16="http://schemas.microsoft.com/office/drawing/2014/main" id="{00000000-0008-0000-0200-0000110A0000}"/>
            </a:ext>
          </a:extLst>
        </xdr:cNvPr>
        <xdr:cNvSpPr>
          <a:spLocks noChangeShapeType="1"/>
        </xdr:cNvSpPr>
      </xdr:nvSpPr>
      <xdr:spPr bwMode="auto">
        <a:xfrm flipH="1" flipV="1">
          <a:off x="1409700" y="853059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455</xdr:row>
      <xdr:rowOff>114300</xdr:rowOff>
    </xdr:from>
    <xdr:to>
      <xdr:col>2</xdr:col>
      <xdr:colOff>0</xdr:colOff>
      <xdr:row>455</xdr:row>
      <xdr:rowOff>114300</xdr:rowOff>
    </xdr:to>
    <xdr:sp macro="" textlink="">
      <xdr:nvSpPr>
        <xdr:cNvPr id="2578" name="Line 8">
          <a:extLst>
            <a:ext uri="{FF2B5EF4-FFF2-40B4-BE49-F238E27FC236}">
              <a16:creationId xmlns:a16="http://schemas.microsoft.com/office/drawing/2014/main" id="{00000000-0008-0000-0200-0000120A0000}"/>
            </a:ext>
          </a:extLst>
        </xdr:cNvPr>
        <xdr:cNvSpPr>
          <a:spLocks noChangeShapeType="1"/>
        </xdr:cNvSpPr>
      </xdr:nvSpPr>
      <xdr:spPr bwMode="auto">
        <a:xfrm flipH="1">
          <a:off x="1409700" y="85496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427</xdr:row>
      <xdr:rowOff>114300</xdr:rowOff>
    </xdr:from>
    <xdr:to>
      <xdr:col>2</xdr:col>
      <xdr:colOff>76200</xdr:colOff>
      <xdr:row>427</xdr:row>
      <xdr:rowOff>114300</xdr:rowOff>
    </xdr:to>
    <xdr:sp macro="" textlink="">
      <xdr:nvSpPr>
        <xdr:cNvPr id="2579" name="Line 8">
          <a:extLst>
            <a:ext uri="{FF2B5EF4-FFF2-40B4-BE49-F238E27FC236}">
              <a16:creationId xmlns:a16="http://schemas.microsoft.com/office/drawing/2014/main" id="{00000000-0008-0000-0200-0000130A0000}"/>
            </a:ext>
          </a:extLst>
        </xdr:cNvPr>
        <xdr:cNvSpPr>
          <a:spLocks noChangeShapeType="1"/>
        </xdr:cNvSpPr>
      </xdr:nvSpPr>
      <xdr:spPr bwMode="auto">
        <a:xfrm flipH="1">
          <a:off x="1943100" y="804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454</xdr:row>
      <xdr:rowOff>95250</xdr:rowOff>
    </xdr:from>
    <xdr:to>
      <xdr:col>2</xdr:col>
      <xdr:colOff>38100</xdr:colOff>
      <xdr:row>454</xdr:row>
      <xdr:rowOff>104775</xdr:rowOff>
    </xdr:to>
    <xdr:sp macro="" textlink="">
      <xdr:nvSpPr>
        <xdr:cNvPr id="2580" name="Line 7">
          <a:extLst>
            <a:ext uri="{FF2B5EF4-FFF2-40B4-BE49-F238E27FC236}">
              <a16:creationId xmlns:a16="http://schemas.microsoft.com/office/drawing/2014/main" id="{00000000-0008-0000-0200-0000140A0000}"/>
            </a:ext>
          </a:extLst>
        </xdr:cNvPr>
        <xdr:cNvSpPr>
          <a:spLocks noChangeShapeType="1"/>
        </xdr:cNvSpPr>
      </xdr:nvSpPr>
      <xdr:spPr bwMode="auto">
        <a:xfrm flipH="1" flipV="1">
          <a:off x="1409700" y="853059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455</xdr:row>
      <xdr:rowOff>114300</xdr:rowOff>
    </xdr:from>
    <xdr:to>
      <xdr:col>2</xdr:col>
      <xdr:colOff>0</xdr:colOff>
      <xdr:row>455</xdr:row>
      <xdr:rowOff>114300</xdr:rowOff>
    </xdr:to>
    <xdr:sp macro="" textlink="">
      <xdr:nvSpPr>
        <xdr:cNvPr id="2581" name="Line 8">
          <a:extLst>
            <a:ext uri="{FF2B5EF4-FFF2-40B4-BE49-F238E27FC236}">
              <a16:creationId xmlns:a16="http://schemas.microsoft.com/office/drawing/2014/main" id="{00000000-0008-0000-0200-0000150A0000}"/>
            </a:ext>
          </a:extLst>
        </xdr:cNvPr>
        <xdr:cNvSpPr>
          <a:spLocks noChangeShapeType="1"/>
        </xdr:cNvSpPr>
      </xdr:nvSpPr>
      <xdr:spPr bwMode="auto">
        <a:xfrm flipH="1">
          <a:off x="1409700" y="85496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513</xdr:row>
      <xdr:rowOff>114300</xdr:rowOff>
    </xdr:from>
    <xdr:to>
      <xdr:col>2</xdr:col>
      <xdr:colOff>76200</xdr:colOff>
      <xdr:row>513</xdr:row>
      <xdr:rowOff>114300</xdr:rowOff>
    </xdr:to>
    <xdr:sp macro="" textlink="">
      <xdr:nvSpPr>
        <xdr:cNvPr id="2582" name="Line 8">
          <a:extLst>
            <a:ext uri="{FF2B5EF4-FFF2-40B4-BE49-F238E27FC236}">
              <a16:creationId xmlns:a16="http://schemas.microsoft.com/office/drawing/2014/main" id="{00000000-0008-0000-0200-0000160A0000}"/>
            </a:ext>
          </a:extLst>
        </xdr:cNvPr>
        <xdr:cNvSpPr>
          <a:spLocks noChangeShapeType="1"/>
        </xdr:cNvSpPr>
      </xdr:nvSpPr>
      <xdr:spPr bwMode="auto">
        <a:xfrm flipH="1">
          <a:off x="1485900" y="95440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408</xdr:row>
      <xdr:rowOff>114300</xdr:rowOff>
    </xdr:from>
    <xdr:to>
      <xdr:col>2</xdr:col>
      <xdr:colOff>76200</xdr:colOff>
      <xdr:row>408</xdr:row>
      <xdr:rowOff>114300</xdr:rowOff>
    </xdr:to>
    <xdr:sp macro="" textlink="">
      <xdr:nvSpPr>
        <xdr:cNvPr id="2583" name="Line 8">
          <a:extLst>
            <a:ext uri="{FF2B5EF4-FFF2-40B4-BE49-F238E27FC236}">
              <a16:creationId xmlns:a16="http://schemas.microsoft.com/office/drawing/2014/main" id="{00000000-0008-0000-0200-0000170A0000}"/>
            </a:ext>
          </a:extLst>
        </xdr:cNvPr>
        <xdr:cNvSpPr>
          <a:spLocks noChangeShapeType="1"/>
        </xdr:cNvSpPr>
      </xdr:nvSpPr>
      <xdr:spPr bwMode="auto">
        <a:xfrm flipH="1">
          <a:off x="1485900" y="77171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513</xdr:row>
      <xdr:rowOff>114300</xdr:rowOff>
    </xdr:from>
    <xdr:to>
      <xdr:col>2</xdr:col>
      <xdr:colOff>76200</xdr:colOff>
      <xdr:row>513</xdr:row>
      <xdr:rowOff>114300</xdr:rowOff>
    </xdr:to>
    <xdr:sp macro="" textlink="">
      <xdr:nvSpPr>
        <xdr:cNvPr id="2584" name="Line 8">
          <a:extLst>
            <a:ext uri="{FF2B5EF4-FFF2-40B4-BE49-F238E27FC236}">
              <a16:creationId xmlns:a16="http://schemas.microsoft.com/office/drawing/2014/main" id="{00000000-0008-0000-0200-0000180A0000}"/>
            </a:ext>
          </a:extLst>
        </xdr:cNvPr>
        <xdr:cNvSpPr>
          <a:spLocks noChangeShapeType="1"/>
        </xdr:cNvSpPr>
      </xdr:nvSpPr>
      <xdr:spPr bwMode="auto">
        <a:xfrm flipH="1">
          <a:off x="1485900" y="95440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408</xdr:row>
      <xdr:rowOff>114300</xdr:rowOff>
    </xdr:from>
    <xdr:to>
      <xdr:col>2</xdr:col>
      <xdr:colOff>76200</xdr:colOff>
      <xdr:row>408</xdr:row>
      <xdr:rowOff>114300</xdr:rowOff>
    </xdr:to>
    <xdr:sp macro="" textlink="">
      <xdr:nvSpPr>
        <xdr:cNvPr id="2585" name="Line 8">
          <a:extLst>
            <a:ext uri="{FF2B5EF4-FFF2-40B4-BE49-F238E27FC236}">
              <a16:creationId xmlns:a16="http://schemas.microsoft.com/office/drawing/2014/main" id="{00000000-0008-0000-0200-0000190A0000}"/>
            </a:ext>
          </a:extLst>
        </xdr:cNvPr>
        <xdr:cNvSpPr>
          <a:spLocks noChangeShapeType="1"/>
        </xdr:cNvSpPr>
      </xdr:nvSpPr>
      <xdr:spPr bwMode="auto">
        <a:xfrm flipH="1">
          <a:off x="1485900" y="77171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428</xdr:row>
      <xdr:rowOff>95250</xdr:rowOff>
    </xdr:from>
    <xdr:to>
      <xdr:col>2</xdr:col>
      <xdr:colOff>38100</xdr:colOff>
      <xdr:row>428</xdr:row>
      <xdr:rowOff>104775</xdr:rowOff>
    </xdr:to>
    <xdr:sp macro="" textlink="">
      <xdr:nvSpPr>
        <xdr:cNvPr id="2586" name="Line 7">
          <a:extLst>
            <a:ext uri="{FF2B5EF4-FFF2-40B4-BE49-F238E27FC236}">
              <a16:creationId xmlns:a16="http://schemas.microsoft.com/office/drawing/2014/main" id="{00000000-0008-0000-0200-00001A0A0000}"/>
            </a:ext>
          </a:extLst>
        </xdr:cNvPr>
        <xdr:cNvSpPr>
          <a:spLocks noChangeShapeType="1"/>
        </xdr:cNvSpPr>
      </xdr:nvSpPr>
      <xdr:spPr bwMode="auto">
        <a:xfrm flipH="1" flipV="1">
          <a:off x="1409700" y="805815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429</xdr:row>
      <xdr:rowOff>114300</xdr:rowOff>
    </xdr:from>
    <xdr:to>
      <xdr:col>2</xdr:col>
      <xdr:colOff>0</xdr:colOff>
      <xdr:row>429</xdr:row>
      <xdr:rowOff>114300</xdr:rowOff>
    </xdr:to>
    <xdr:sp macro="" textlink="">
      <xdr:nvSpPr>
        <xdr:cNvPr id="2587" name="Line 8">
          <a:extLst>
            <a:ext uri="{FF2B5EF4-FFF2-40B4-BE49-F238E27FC236}">
              <a16:creationId xmlns:a16="http://schemas.microsoft.com/office/drawing/2014/main" id="{00000000-0008-0000-0200-00001B0A0000}"/>
            </a:ext>
          </a:extLst>
        </xdr:cNvPr>
        <xdr:cNvSpPr>
          <a:spLocks noChangeShapeType="1"/>
        </xdr:cNvSpPr>
      </xdr:nvSpPr>
      <xdr:spPr bwMode="auto">
        <a:xfrm flipH="1">
          <a:off x="1409700" y="80838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427</xdr:row>
      <xdr:rowOff>114300</xdr:rowOff>
    </xdr:from>
    <xdr:to>
      <xdr:col>2</xdr:col>
      <xdr:colOff>76200</xdr:colOff>
      <xdr:row>427</xdr:row>
      <xdr:rowOff>114300</xdr:rowOff>
    </xdr:to>
    <xdr:sp macro="" textlink="">
      <xdr:nvSpPr>
        <xdr:cNvPr id="2588" name="Line 8">
          <a:extLst>
            <a:ext uri="{FF2B5EF4-FFF2-40B4-BE49-F238E27FC236}">
              <a16:creationId xmlns:a16="http://schemas.microsoft.com/office/drawing/2014/main" id="{00000000-0008-0000-0200-00001C0A0000}"/>
            </a:ext>
          </a:extLst>
        </xdr:cNvPr>
        <xdr:cNvSpPr>
          <a:spLocks noChangeShapeType="1"/>
        </xdr:cNvSpPr>
      </xdr:nvSpPr>
      <xdr:spPr bwMode="auto">
        <a:xfrm flipH="1">
          <a:off x="1943100" y="804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454</xdr:row>
      <xdr:rowOff>95250</xdr:rowOff>
    </xdr:from>
    <xdr:to>
      <xdr:col>2</xdr:col>
      <xdr:colOff>38100</xdr:colOff>
      <xdr:row>454</xdr:row>
      <xdr:rowOff>104775</xdr:rowOff>
    </xdr:to>
    <xdr:sp macro="" textlink="">
      <xdr:nvSpPr>
        <xdr:cNvPr id="2589" name="Line 7">
          <a:extLst>
            <a:ext uri="{FF2B5EF4-FFF2-40B4-BE49-F238E27FC236}">
              <a16:creationId xmlns:a16="http://schemas.microsoft.com/office/drawing/2014/main" id="{00000000-0008-0000-0200-00001D0A0000}"/>
            </a:ext>
          </a:extLst>
        </xdr:cNvPr>
        <xdr:cNvSpPr>
          <a:spLocks noChangeShapeType="1"/>
        </xdr:cNvSpPr>
      </xdr:nvSpPr>
      <xdr:spPr bwMode="auto">
        <a:xfrm flipH="1" flipV="1">
          <a:off x="1409700" y="853059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455</xdr:row>
      <xdr:rowOff>114300</xdr:rowOff>
    </xdr:from>
    <xdr:to>
      <xdr:col>2</xdr:col>
      <xdr:colOff>0</xdr:colOff>
      <xdr:row>455</xdr:row>
      <xdr:rowOff>114300</xdr:rowOff>
    </xdr:to>
    <xdr:sp macro="" textlink="">
      <xdr:nvSpPr>
        <xdr:cNvPr id="2590" name="Line 8">
          <a:extLst>
            <a:ext uri="{FF2B5EF4-FFF2-40B4-BE49-F238E27FC236}">
              <a16:creationId xmlns:a16="http://schemas.microsoft.com/office/drawing/2014/main" id="{00000000-0008-0000-0200-00001E0A0000}"/>
            </a:ext>
          </a:extLst>
        </xdr:cNvPr>
        <xdr:cNvSpPr>
          <a:spLocks noChangeShapeType="1"/>
        </xdr:cNvSpPr>
      </xdr:nvSpPr>
      <xdr:spPr bwMode="auto">
        <a:xfrm flipH="1">
          <a:off x="1409700" y="85496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438</xdr:row>
      <xdr:rowOff>114300</xdr:rowOff>
    </xdr:from>
    <xdr:to>
      <xdr:col>2</xdr:col>
      <xdr:colOff>123825</xdr:colOff>
      <xdr:row>438</xdr:row>
      <xdr:rowOff>114300</xdr:rowOff>
    </xdr:to>
    <xdr:sp macro="" textlink="">
      <xdr:nvSpPr>
        <xdr:cNvPr id="2591" name="Line 8">
          <a:extLst>
            <a:ext uri="{FF2B5EF4-FFF2-40B4-BE49-F238E27FC236}">
              <a16:creationId xmlns:a16="http://schemas.microsoft.com/office/drawing/2014/main" id="{00000000-0008-0000-0200-00001F0A0000}"/>
            </a:ext>
          </a:extLst>
        </xdr:cNvPr>
        <xdr:cNvSpPr>
          <a:spLocks noChangeShapeType="1"/>
        </xdr:cNvSpPr>
      </xdr:nvSpPr>
      <xdr:spPr bwMode="auto">
        <a:xfrm flipH="1">
          <a:off x="1943100" y="82581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466</xdr:row>
      <xdr:rowOff>95250</xdr:rowOff>
    </xdr:from>
    <xdr:to>
      <xdr:col>2</xdr:col>
      <xdr:colOff>38100</xdr:colOff>
      <xdr:row>466</xdr:row>
      <xdr:rowOff>104775</xdr:rowOff>
    </xdr:to>
    <xdr:sp macro="" textlink="">
      <xdr:nvSpPr>
        <xdr:cNvPr id="2592" name="Line 7">
          <a:extLst>
            <a:ext uri="{FF2B5EF4-FFF2-40B4-BE49-F238E27FC236}">
              <a16:creationId xmlns:a16="http://schemas.microsoft.com/office/drawing/2014/main" id="{00000000-0008-0000-0200-0000200A0000}"/>
            </a:ext>
          </a:extLst>
        </xdr:cNvPr>
        <xdr:cNvSpPr>
          <a:spLocks noChangeShapeType="1"/>
        </xdr:cNvSpPr>
      </xdr:nvSpPr>
      <xdr:spPr bwMode="auto">
        <a:xfrm flipH="1" flipV="1">
          <a:off x="1409700" y="873633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467</xdr:row>
      <xdr:rowOff>114300</xdr:rowOff>
    </xdr:from>
    <xdr:to>
      <xdr:col>2</xdr:col>
      <xdr:colOff>0</xdr:colOff>
      <xdr:row>467</xdr:row>
      <xdr:rowOff>114300</xdr:rowOff>
    </xdr:to>
    <xdr:sp macro="" textlink="">
      <xdr:nvSpPr>
        <xdr:cNvPr id="2593" name="Line 8">
          <a:extLst>
            <a:ext uri="{FF2B5EF4-FFF2-40B4-BE49-F238E27FC236}">
              <a16:creationId xmlns:a16="http://schemas.microsoft.com/office/drawing/2014/main" id="{00000000-0008-0000-0200-0000210A0000}"/>
            </a:ext>
          </a:extLst>
        </xdr:cNvPr>
        <xdr:cNvSpPr>
          <a:spLocks noChangeShapeType="1"/>
        </xdr:cNvSpPr>
      </xdr:nvSpPr>
      <xdr:spPr bwMode="auto">
        <a:xfrm flipH="1">
          <a:off x="1409700" y="87553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244</xdr:row>
      <xdr:rowOff>95250</xdr:rowOff>
    </xdr:from>
    <xdr:to>
      <xdr:col>3</xdr:col>
      <xdr:colOff>38100</xdr:colOff>
      <xdr:row>244</xdr:row>
      <xdr:rowOff>104775</xdr:rowOff>
    </xdr:to>
    <xdr:sp macro="" textlink="">
      <xdr:nvSpPr>
        <xdr:cNvPr id="2594" name="Line 7">
          <a:extLst>
            <a:ext uri="{FF2B5EF4-FFF2-40B4-BE49-F238E27FC236}">
              <a16:creationId xmlns:a16="http://schemas.microsoft.com/office/drawing/2014/main" id="{00000000-0008-0000-0200-0000220A0000}"/>
            </a:ext>
          </a:extLst>
        </xdr:cNvPr>
        <xdr:cNvSpPr>
          <a:spLocks noChangeShapeType="1"/>
        </xdr:cNvSpPr>
      </xdr:nvSpPr>
      <xdr:spPr bwMode="auto">
        <a:xfrm flipH="1" flipV="1">
          <a:off x="1866900" y="46215300"/>
          <a:ext cx="1047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245</xdr:row>
      <xdr:rowOff>114300</xdr:rowOff>
    </xdr:from>
    <xdr:to>
      <xdr:col>3</xdr:col>
      <xdr:colOff>0</xdr:colOff>
      <xdr:row>245</xdr:row>
      <xdr:rowOff>114300</xdr:rowOff>
    </xdr:to>
    <xdr:sp macro="" textlink="">
      <xdr:nvSpPr>
        <xdr:cNvPr id="2595" name="Line 8">
          <a:extLst>
            <a:ext uri="{FF2B5EF4-FFF2-40B4-BE49-F238E27FC236}">
              <a16:creationId xmlns:a16="http://schemas.microsoft.com/office/drawing/2014/main" id="{00000000-0008-0000-0200-0000230A0000}"/>
            </a:ext>
          </a:extLst>
        </xdr:cNvPr>
        <xdr:cNvSpPr>
          <a:spLocks noChangeShapeType="1"/>
        </xdr:cNvSpPr>
      </xdr:nvSpPr>
      <xdr:spPr bwMode="auto">
        <a:xfrm flipH="1">
          <a:off x="1943100" y="46405800"/>
          <a:ext cx="28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545</xdr:row>
      <xdr:rowOff>114300</xdr:rowOff>
    </xdr:from>
    <xdr:to>
      <xdr:col>2</xdr:col>
      <xdr:colOff>57150</xdr:colOff>
      <xdr:row>545</xdr:row>
      <xdr:rowOff>114300</xdr:rowOff>
    </xdr:to>
    <xdr:sp macro="" textlink="">
      <xdr:nvSpPr>
        <xdr:cNvPr id="2596" name="Line 8">
          <a:extLst>
            <a:ext uri="{FF2B5EF4-FFF2-40B4-BE49-F238E27FC236}">
              <a16:creationId xmlns:a16="http://schemas.microsoft.com/office/drawing/2014/main" id="{00000000-0008-0000-0200-0000240A0000}"/>
            </a:ext>
          </a:extLst>
        </xdr:cNvPr>
        <xdr:cNvSpPr>
          <a:spLocks noChangeShapeType="1"/>
        </xdr:cNvSpPr>
      </xdr:nvSpPr>
      <xdr:spPr bwMode="auto">
        <a:xfrm flipH="1">
          <a:off x="1943100" y="100926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432</xdr:row>
      <xdr:rowOff>114300</xdr:rowOff>
    </xdr:from>
    <xdr:to>
      <xdr:col>2</xdr:col>
      <xdr:colOff>57150</xdr:colOff>
      <xdr:row>432</xdr:row>
      <xdr:rowOff>114300</xdr:rowOff>
    </xdr:to>
    <xdr:sp macro="" textlink="">
      <xdr:nvSpPr>
        <xdr:cNvPr id="2597" name="Line 8">
          <a:extLst>
            <a:ext uri="{FF2B5EF4-FFF2-40B4-BE49-F238E27FC236}">
              <a16:creationId xmlns:a16="http://schemas.microsoft.com/office/drawing/2014/main" id="{00000000-0008-0000-0200-0000250A0000}"/>
            </a:ext>
          </a:extLst>
        </xdr:cNvPr>
        <xdr:cNvSpPr>
          <a:spLocks noChangeShapeType="1"/>
        </xdr:cNvSpPr>
      </xdr:nvSpPr>
      <xdr:spPr bwMode="auto">
        <a:xfrm flipH="1">
          <a:off x="1943100" y="81553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439</xdr:row>
      <xdr:rowOff>114300</xdr:rowOff>
    </xdr:from>
    <xdr:to>
      <xdr:col>2</xdr:col>
      <xdr:colOff>76200</xdr:colOff>
      <xdr:row>439</xdr:row>
      <xdr:rowOff>114300</xdr:rowOff>
    </xdr:to>
    <xdr:sp macro="" textlink="">
      <xdr:nvSpPr>
        <xdr:cNvPr id="2598" name="Line 8">
          <a:extLst>
            <a:ext uri="{FF2B5EF4-FFF2-40B4-BE49-F238E27FC236}">
              <a16:creationId xmlns:a16="http://schemas.microsoft.com/office/drawing/2014/main" id="{00000000-0008-0000-0200-0000260A0000}"/>
            </a:ext>
          </a:extLst>
        </xdr:cNvPr>
        <xdr:cNvSpPr>
          <a:spLocks noChangeShapeType="1"/>
        </xdr:cNvSpPr>
      </xdr:nvSpPr>
      <xdr:spPr bwMode="auto">
        <a:xfrm flipH="1">
          <a:off x="1943100" y="82753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467</xdr:row>
      <xdr:rowOff>95250</xdr:rowOff>
    </xdr:from>
    <xdr:to>
      <xdr:col>2</xdr:col>
      <xdr:colOff>38100</xdr:colOff>
      <xdr:row>467</xdr:row>
      <xdr:rowOff>104775</xdr:rowOff>
    </xdr:to>
    <xdr:sp macro="" textlink="">
      <xdr:nvSpPr>
        <xdr:cNvPr id="2599" name="Line 7">
          <a:extLst>
            <a:ext uri="{FF2B5EF4-FFF2-40B4-BE49-F238E27FC236}">
              <a16:creationId xmlns:a16="http://schemas.microsoft.com/office/drawing/2014/main" id="{00000000-0008-0000-0200-0000270A0000}"/>
            </a:ext>
          </a:extLst>
        </xdr:cNvPr>
        <xdr:cNvSpPr>
          <a:spLocks noChangeShapeType="1"/>
        </xdr:cNvSpPr>
      </xdr:nvSpPr>
      <xdr:spPr bwMode="auto">
        <a:xfrm flipH="1" flipV="1">
          <a:off x="1409700" y="875347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468</xdr:row>
      <xdr:rowOff>114300</xdr:rowOff>
    </xdr:from>
    <xdr:to>
      <xdr:col>2</xdr:col>
      <xdr:colOff>0</xdr:colOff>
      <xdr:row>468</xdr:row>
      <xdr:rowOff>114300</xdr:rowOff>
    </xdr:to>
    <xdr:sp macro="" textlink="">
      <xdr:nvSpPr>
        <xdr:cNvPr id="2600" name="Line 8">
          <a:extLst>
            <a:ext uri="{FF2B5EF4-FFF2-40B4-BE49-F238E27FC236}">
              <a16:creationId xmlns:a16="http://schemas.microsoft.com/office/drawing/2014/main" id="{00000000-0008-0000-0200-0000280A0000}"/>
            </a:ext>
          </a:extLst>
        </xdr:cNvPr>
        <xdr:cNvSpPr>
          <a:spLocks noChangeShapeType="1"/>
        </xdr:cNvSpPr>
      </xdr:nvSpPr>
      <xdr:spPr bwMode="auto">
        <a:xfrm flipH="1">
          <a:off x="1409700" y="8772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244</xdr:row>
      <xdr:rowOff>95250</xdr:rowOff>
    </xdr:from>
    <xdr:to>
      <xdr:col>3</xdr:col>
      <xdr:colOff>38100</xdr:colOff>
      <xdr:row>244</xdr:row>
      <xdr:rowOff>104775</xdr:rowOff>
    </xdr:to>
    <xdr:sp macro="" textlink="">
      <xdr:nvSpPr>
        <xdr:cNvPr id="2601" name="Line 7">
          <a:extLst>
            <a:ext uri="{FF2B5EF4-FFF2-40B4-BE49-F238E27FC236}">
              <a16:creationId xmlns:a16="http://schemas.microsoft.com/office/drawing/2014/main" id="{00000000-0008-0000-0200-0000290A0000}"/>
            </a:ext>
          </a:extLst>
        </xdr:cNvPr>
        <xdr:cNvSpPr>
          <a:spLocks noChangeShapeType="1"/>
        </xdr:cNvSpPr>
      </xdr:nvSpPr>
      <xdr:spPr bwMode="auto">
        <a:xfrm flipH="1" flipV="1">
          <a:off x="1866900" y="46215300"/>
          <a:ext cx="1047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245</xdr:row>
      <xdr:rowOff>114300</xdr:rowOff>
    </xdr:from>
    <xdr:to>
      <xdr:col>3</xdr:col>
      <xdr:colOff>0</xdr:colOff>
      <xdr:row>245</xdr:row>
      <xdr:rowOff>114300</xdr:rowOff>
    </xdr:to>
    <xdr:sp macro="" textlink="">
      <xdr:nvSpPr>
        <xdr:cNvPr id="2602" name="Line 8">
          <a:extLst>
            <a:ext uri="{FF2B5EF4-FFF2-40B4-BE49-F238E27FC236}">
              <a16:creationId xmlns:a16="http://schemas.microsoft.com/office/drawing/2014/main" id="{00000000-0008-0000-0200-00002A0A0000}"/>
            </a:ext>
          </a:extLst>
        </xdr:cNvPr>
        <xdr:cNvSpPr>
          <a:spLocks noChangeShapeType="1"/>
        </xdr:cNvSpPr>
      </xdr:nvSpPr>
      <xdr:spPr bwMode="auto">
        <a:xfrm flipH="1">
          <a:off x="1943100" y="46405800"/>
          <a:ext cx="28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341</xdr:row>
      <xdr:rowOff>114300</xdr:rowOff>
    </xdr:from>
    <xdr:to>
      <xdr:col>2</xdr:col>
      <xdr:colOff>76200</xdr:colOff>
      <xdr:row>341</xdr:row>
      <xdr:rowOff>114300</xdr:rowOff>
    </xdr:to>
    <xdr:sp macro="" textlink="">
      <xdr:nvSpPr>
        <xdr:cNvPr id="2603" name="Line 8">
          <a:extLst>
            <a:ext uri="{FF2B5EF4-FFF2-40B4-BE49-F238E27FC236}">
              <a16:creationId xmlns:a16="http://schemas.microsoft.com/office/drawing/2014/main" id="{00000000-0008-0000-0200-00002B0A0000}"/>
            </a:ext>
          </a:extLst>
        </xdr:cNvPr>
        <xdr:cNvSpPr>
          <a:spLocks noChangeShapeType="1"/>
        </xdr:cNvSpPr>
      </xdr:nvSpPr>
      <xdr:spPr bwMode="auto">
        <a:xfrm flipH="1">
          <a:off x="1943100" y="6560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360</xdr:row>
      <xdr:rowOff>95250</xdr:rowOff>
    </xdr:from>
    <xdr:to>
      <xdr:col>2</xdr:col>
      <xdr:colOff>47625</xdr:colOff>
      <xdr:row>360</xdr:row>
      <xdr:rowOff>104775</xdr:rowOff>
    </xdr:to>
    <xdr:sp macro="" textlink="">
      <xdr:nvSpPr>
        <xdr:cNvPr id="2604" name="Line 7">
          <a:extLst>
            <a:ext uri="{FF2B5EF4-FFF2-40B4-BE49-F238E27FC236}">
              <a16:creationId xmlns:a16="http://schemas.microsoft.com/office/drawing/2014/main" id="{00000000-0008-0000-0200-00002C0A0000}"/>
            </a:ext>
          </a:extLst>
        </xdr:cNvPr>
        <xdr:cNvSpPr>
          <a:spLocks noChangeShapeType="1"/>
        </xdr:cNvSpPr>
      </xdr:nvSpPr>
      <xdr:spPr bwMode="auto">
        <a:xfrm flipH="1" flipV="1">
          <a:off x="1409700" y="6892290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114300</xdr:rowOff>
    </xdr:from>
    <xdr:to>
      <xdr:col>2</xdr:col>
      <xdr:colOff>0</xdr:colOff>
      <xdr:row>361</xdr:row>
      <xdr:rowOff>114300</xdr:rowOff>
    </xdr:to>
    <xdr:sp macro="" textlink="">
      <xdr:nvSpPr>
        <xdr:cNvPr id="2605" name="Line 8">
          <a:extLst>
            <a:ext uri="{FF2B5EF4-FFF2-40B4-BE49-F238E27FC236}">
              <a16:creationId xmlns:a16="http://schemas.microsoft.com/office/drawing/2014/main" id="{00000000-0008-0000-0200-00002D0A0000}"/>
            </a:ext>
          </a:extLst>
        </xdr:cNvPr>
        <xdr:cNvSpPr>
          <a:spLocks noChangeShapeType="1"/>
        </xdr:cNvSpPr>
      </xdr:nvSpPr>
      <xdr:spPr bwMode="auto">
        <a:xfrm flipH="1">
          <a:off x="1409700" y="6911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322</xdr:row>
      <xdr:rowOff>114300</xdr:rowOff>
    </xdr:from>
    <xdr:to>
      <xdr:col>2</xdr:col>
      <xdr:colOff>76200</xdr:colOff>
      <xdr:row>322</xdr:row>
      <xdr:rowOff>114300</xdr:rowOff>
    </xdr:to>
    <xdr:sp macro="" textlink="">
      <xdr:nvSpPr>
        <xdr:cNvPr id="2606" name="Line 8">
          <a:extLst>
            <a:ext uri="{FF2B5EF4-FFF2-40B4-BE49-F238E27FC236}">
              <a16:creationId xmlns:a16="http://schemas.microsoft.com/office/drawing/2014/main" id="{00000000-0008-0000-0200-00002E0A0000}"/>
            </a:ext>
          </a:extLst>
        </xdr:cNvPr>
        <xdr:cNvSpPr>
          <a:spLocks noChangeShapeType="1"/>
        </xdr:cNvSpPr>
      </xdr:nvSpPr>
      <xdr:spPr bwMode="auto">
        <a:xfrm flipH="1">
          <a:off x="1485900" y="61979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322</xdr:row>
      <xdr:rowOff>114300</xdr:rowOff>
    </xdr:from>
    <xdr:to>
      <xdr:col>2</xdr:col>
      <xdr:colOff>76200</xdr:colOff>
      <xdr:row>322</xdr:row>
      <xdr:rowOff>114300</xdr:rowOff>
    </xdr:to>
    <xdr:sp macro="" textlink="">
      <xdr:nvSpPr>
        <xdr:cNvPr id="2607" name="Line 8">
          <a:extLst>
            <a:ext uri="{FF2B5EF4-FFF2-40B4-BE49-F238E27FC236}">
              <a16:creationId xmlns:a16="http://schemas.microsoft.com/office/drawing/2014/main" id="{00000000-0008-0000-0200-00002F0A0000}"/>
            </a:ext>
          </a:extLst>
        </xdr:cNvPr>
        <xdr:cNvSpPr>
          <a:spLocks noChangeShapeType="1"/>
        </xdr:cNvSpPr>
      </xdr:nvSpPr>
      <xdr:spPr bwMode="auto">
        <a:xfrm flipH="1">
          <a:off x="1485900" y="61979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314</xdr:row>
      <xdr:rowOff>114300</xdr:rowOff>
    </xdr:from>
    <xdr:to>
      <xdr:col>2</xdr:col>
      <xdr:colOff>76200</xdr:colOff>
      <xdr:row>314</xdr:row>
      <xdr:rowOff>114300</xdr:rowOff>
    </xdr:to>
    <xdr:sp macro="" textlink="">
      <xdr:nvSpPr>
        <xdr:cNvPr id="2608" name="Line 8">
          <a:extLst>
            <a:ext uri="{FF2B5EF4-FFF2-40B4-BE49-F238E27FC236}">
              <a16:creationId xmlns:a16="http://schemas.microsoft.com/office/drawing/2014/main" id="{00000000-0008-0000-0200-0000300A0000}"/>
            </a:ext>
          </a:extLst>
        </xdr:cNvPr>
        <xdr:cNvSpPr>
          <a:spLocks noChangeShapeType="1"/>
        </xdr:cNvSpPr>
      </xdr:nvSpPr>
      <xdr:spPr bwMode="auto">
        <a:xfrm flipH="1">
          <a:off x="1485900" y="59997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342</xdr:row>
      <xdr:rowOff>95250</xdr:rowOff>
    </xdr:from>
    <xdr:to>
      <xdr:col>2</xdr:col>
      <xdr:colOff>47625</xdr:colOff>
      <xdr:row>342</xdr:row>
      <xdr:rowOff>104775</xdr:rowOff>
    </xdr:to>
    <xdr:sp macro="" textlink="">
      <xdr:nvSpPr>
        <xdr:cNvPr id="2609" name="Line 7">
          <a:extLst>
            <a:ext uri="{FF2B5EF4-FFF2-40B4-BE49-F238E27FC236}">
              <a16:creationId xmlns:a16="http://schemas.microsoft.com/office/drawing/2014/main" id="{00000000-0008-0000-0200-0000310A0000}"/>
            </a:ext>
          </a:extLst>
        </xdr:cNvPr>
        <xdr:cNvSpPr>
          <a:spLocks noChangeShapeType="1"/>
        </xdr:cNvSpPr>
      </xdr:nvSpPr>
      <xdr:spPr bwMode="auto">
        <a:xfrm flipH="1" flipV="1">
          <a:off x="1409700" y="6577012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343</xdr:row>
      <xdr:rowOff>114300</xdr:rowOff>
    </xdr:from>
    <xdr:to>
      <xdr:col>2</xdr:col>
      <xdr:colOff>0</xdr:colOff>
      <xdr:row>343</xdr:row>
      <xdr:rowOff>114300</xdr:rowOff>
    </xdr:to>
    <xdr:sp macro="" textlink="">
      <xdr:nvSpPr>
        <xdr:cNvPr id="2610" name="Line 8">
          <a:extLst>
            <a:ext uri="{FF2B5EF4-FFF2-40B4-BE49-F238E27FC236}">
              <a16:creationId xmlns:a16="http://schemas.microsoft.com/office/drawing/2014/main" id="{00000000-0008-0000-0200-0000320A0000}"/>
            </a:ext>
          </a:extLst>
        </xdr:cNvPr>
        <xdr:cNvSpPr>
          <a:spLocks noChangeShapeType="1"/>
        </xdr:cNvSpPr>
      </xdr:nvSpPr>
      <xdr:spPr bwMode="auto">
        <a:xfrm flipH="1">
          <a:off x="1409700" y="65970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341</xdr:row>
      <xdr:rowOff>114300</xdr:rowOff>
    </xdr:from>
    <xdr:to>
      <xdr:col>2</xdr:col>
      <xdr:colOff>76200</xdr:colOff>
      <xdr:row>341</xdr:row>
      <xdr:rowOff>114300</xdr:rowOff>
    </xdr:to>
    <xdr:sp macro="" textlink="">
      <xdr:nvSpPr>
        <xdr:cNvPr id="2611" name="Line 8">
          <a:extLst>
            <a:ext uri="{FF2B5EF4-FFF2-40B4-BE49-F238E27FC236}">
              <a16:creationId xmlns:a16="http://schemas.microsoft.com/office/drawing/2014/main" id="{00000000-0008-0000-0200-0000330A0000}"/>
            </a:ext>
          </a:extLst>
        </xdr:cNvPr>
        <xdr:cNvSpPr>
          <a:spLocks noChangeShapeType="1"/>
        </xdr:cNvSpPr>
      </xdr:nvSpPr>
      <xdr:spPr bwMode="auto">
        <a:xfrm flipH="1">
          <a:off x="1943100" y="6560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360</xdr:row>
      <xdr:rowOff>95250</xdr:rowOff>
    </xdr:from>
    <xdr:to>
      <xdr:col>2</xdr:col>
      <xdr:colOff>47625</xdr:colOff>
      <xdr:row>360</xdr:row>
      <xdr:rowOff>104775</xdr:rowOff>
    </xdr:to>
    <xdr:sp macro="" textlink="">
      <xdr:nvSpPr>
        <xdr:cNvPr id="2612" name="Line 7">
          <a:extLst>
            <a:ext uri="{FF2B5EF4-FFF2-40B4-BE49-F238E27FC236}">
              <a16:creationId xmlns:a16="http://schemas.microsoft.com/office/drawing/2014/main" id="{00000000-0008-0000-0200-0000340A0000}"/>
            </a:ext>
          </a:extLst>
        </xdr:cNvPr>
        <xdr:cNvSpPr>
          <a:spLocks noChangeShapeType="1"/>
        </xdr:cNvSpPr>
      </xdr:nvSpPr>
      <xdr:spPr bwMode="auto">
        <a:xfrm flipH="1" flipV="1">
          <a:off x="1409700" y="6892290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114300</xdr:rowOff>
    </xdr:from>
    <xdr:to>
      <xdr:col>2</xdr:col>
      <xdr:colOff>0</xdr:colOff>
      <xdr:row>361</xdr:row>
      <xdr:rowOff>114300</xdr:rowOff>
    </xdr:to>
    <xdr:sp macro="" textlink="">
      <xdr:nvSpPr>
        <xdr:cNvPr id="2613" name="Line 8">
          <a:extLst>
            <a:ext uri="{FF2B5EF4-FFF2-40B4-BE49-F238E27FC236}">
              <a16:creationId xmlns:a16="http://schemas.microsoft.com/office/drawing/2014/main" id="{00000000-0008-0000-0200-0000350A0000}"/>
            </a:ext>
          </a:extLst>
        </xdr:cNvPr>
        <xdr:cNvSpPr>
          <a:spLocks noChangeShapeType="1"/>
        </xdr:cNvSpPr>
      </xdr:nvSpPr>
      <xdr:spPr bwMode="auto">
        <a:xfrm flipH="1">
          <a:off x="1409700" y="6911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341</xdr:row>
      <xdr:rowOff>114300</xdr:rowOff>
    </xdr:from>
    <xdr:to>
      <xdr:col>2</xdr:col>
      <xdr:colOff>76200</xdr:colOff>
      <xdr:row>341</xdr:row>
      <xdr:rowOff>114300</xdr:rowOff>
    </xdr:to>
    <xdr:sp macro="" textlink="">
      <xdr:nvSpPr>
        <xdr:cNvPr id="2614" name="Line 8">
          <a:extLst>
            <a:ext uri="{FF2B5EF4-FFF2-40B4-BE49-F238E27FC236}">
              <a16:creationId xmlns:a16="http://schemas.microsoft.com/office/drawing/2014/main" id="{00000000-0008-0000-0200-0000360A0000}"/>
            </a:ext>
          </a:extLst>
        </xdr:cNvPr>
        <xdr:cNvSpPr>
          <a:spLocks noChangeShapeType="1"/>
        </xdr:cNvSpPr>
      </xdr:nvSpPr>
      <xdr:spPr bwMode="auto">
        <a:xfrm flipH="1">
          <a:off x="1943100" y="6560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360</xdr:row>
      <xdr:rowOff>95250</xdr:rowOff>
    </xdr:from>
    <xdr:to>
      <xdr:col>2</xdr:col>
      <xdr:colOff>47625</xdr:colOff>
      <xdr:row>360</xdr:row>
      <xdr:rowOff>104775</xdr:rowOff>
    </xdr:to>
    <xdr:sp macro="" textlink="">
      <xdr:nvSpPr>
        <xdr:cNvPr id="2615" name="Line 7">
          <a:extLst>
            <a:ext uri="{FF2B5EF4-FFF2-40B4-BE49-F238E27FC236}">
              <a16:creationId xmlns:a16="http://schemas.microsoft.com/office/drawing/2014/main" id="{00000000-0008-0000-0200-0000370A0000}"/>
            </a:ext>
          </a:extLst>
        </xdr:cNvPr>
        <xdr:cNvSpPr>
          <a:spLocks noChangeShapeType="1"/>
        </xdr:cNvSpPr>
      </xdr:nvSpPr>
      <xdr:spPr bwMode="auto">
        <a:xfrm flipH="1" flipV="1">
          <a:off x="1409700" y="6892290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114300</xdr:rowOff>
    </xdr:from>
    <xdr:to>
      <xdr:col>2</xdr:col>
      <xdr:colOff>0</xdr:colOff>
      <xdr:row>361</xdr:row>
      <xdr:rowOff>114300</xdr:rowOff>
    </xdr:to>
    <xdr:sp macro="" textlink="">
      <xdr:nvSpPr>
        <xdr:cNvPr id="2616" name="Line 8">
          <a:extLst>
            <a:ext uri="{FF2B5EF4-FFF2-40B4-BE49-F238E27FC236}">
              <a16:creationId xmlns:a16="http://schemas.microsoft.com/office/drawing/2014/main" id="{00000000-0008-0000-0200-0000380A0000}"/>
            </a:ext>
          </a:extLst>
        </xdr:cNvPr>
        <xdr:cNvSpPr>
          <a:spLocks noChangeShapeType="1"/>
        </xdr:cNvSpPr>
      </xdr:nvSpPr>
      <xdr:spPr bwMode="auto">
        <a:xfrm flipH="1">
          <a:off x="1409700" y="6911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322</xdr:row>
      <xdr:rowOff>114300</xdr:rowOff>
    </xdr:from>
    <xdr:to>
      <xdr:col>2</xdr:col>
      <xdr:colOff>76200</xdr:colOff>
      <xdr:row>322</xdr:row>
      <xdr:rowOff>114300</xdr:rowOff>
    </xdr:to>
    <xdr:sp macro="" textlink="">
      <xdr:nvSpPr>
        <xdr:cNvPr id="2617" name="Line 8">
          <a:extLst>
            <a:ext uri="{FF2B5EF4-FFF2-40B4-BE49-F238E27FC236}">
              <a16:creationId xmlns:a16="http://schemas.microsoft.com/office/drawing/2014/main" id="{00000000-0008-0000-0200-0000390A0000}"/>
            </a:ext>
          </a:extLst>
        </xdr:cNvPr>
        <xdr:cNvSpPr>
          <a:spLocks noChangeShapeType="1"/>
        </xdr:cNvSpPr>
      </xdr:nvSpPr>
      <xdr:spPr bwMode="auto">
        <a:xfrm flipH="1">
          <a:off x="1485900" y="61979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322</xdr:row>
      <xdr:rowOff>114300</xdr:rowOff>
    </xdr:from>
    <xdr:to>
      <xdr:col>2</xdr:col>
      <xdr:colOff>76200</xdr:colOff>
      <xdr:row>322</xdr:row>
      <xdr:rowOff>114300</xdr:rowOff>
    </xdr:to>
    <xdr:sp macro="" textlink="">
      <xdr:nvSpPr>
        <xdr:cNvPr id="2618" name="Line 8">
          <a:extLst>
            <a:ext uri="{FF2B5EF4-FFF2-40B4-BE49-F238E27FC236}">
              <a16:creationId xmlns:a16="http://schemas.microsoft.com/office/drawing/2014/main" id="{00000000-0008-0000-0200-00003A0A0000}"/>
            </a:ext>
          </a:extLst>
        </xdr:cNvPr>
        <xdr:cNvSpPr>
          <a:spLocks noChangeShapeType="1"/>
        </xdr:cNvSpPr>
      </xdr:nvSpPr>
      <xdr:spPr bwMode="auto">
        <a:xfrm flipH="1">
          <a:off x="1485900" y="61979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314</xdr:row>
      <xdr:rowOff>114300</xdr:rowOff>
    </xdr:from>
    <xdr:to>
      <xdr:col>2</xdr:col>
      <xdr:colOff>76200</xdr:colOff>
      <xdr:row>314</xdr:row>
      <xdr:rowOff>114300</xdr:rowOff>
    </xdr:to>
    <xdr:sp macro="" textlink="">
      <xdr:nvSpPr>
        <xdr:cNvPr id="2619" name="Line 8">
          <a:extLst>
            <a:ext uri="{FF2B5EF4-FFF2-40B4-BE49-F238E27FC236}">
              <a16:creationId xmlns:a16="http://schemas.microsoft.com/office/drawing/2014/main" id="{00000000-0008-0000-0200-00003B0A0000}"/>
            </a:ext>
          </a:extLst>
        </xdr:cNvPr>
        <xdr:cNvSpPr>
          <a:spLocks noChangeShapeType="1"/>
        </xdr:cNvSpPr>
      </xdr:nvSpPr>
      <xdr:spPr bwMode="auto">
        <a:xfrm flipH="1">
          <a:off x="1485900" y="59997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342</xdr:row>
      <xdr:rowOff>95250</xdr:rowOff>
    </xdr:from>
    <xdr:to>
      <xdr:col>2</xdr:col>
      <xdr:colOff>47625</xdr:colOff>
      <xdr:row>342</xdr:row>
      <xdr:rowOff>104775</xdr:rowOff>
    </xdr:to>
    <xdr:sp macro="" textlink="">
      <xdr:nvSpPr>
        <xdr:cNvPr id="2620" name="Line 7">
          <a:extLst>
            <a:ext uri="{FF2B5EF4-FFF2-40B4-BE49-F238E27FC236}">
              <a16:creationId xmlns:a16="http://schemas.microsoft.com/office/drawing/2014/main" id="{00000000-0008-0000-0200-00003C0A0000}"/>
            </a:ext>
          </a:extLst>
        </xdr:cNvPr>
        <xdr:cNvSpPr>
          <a:spLocks noChangeShapeType="1"/>
        </xdr:cNvSpPr>
      </xdr:nvSpPr>
      <xdr:spPr bwMode="auto">
        <a:xfrm flipH="1" flipV="1">
          <a:off x="1409700" y="6577012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343</xdr:row>
      <xdr:rowOff>114300</xdr:rowOff>
    </xdr:from>
    <xdr:to>
      <xdr:col>2</xdr:col>
      <xdr:colOff>0</xdr:colOff>
      <xdr:row>343</xdr:row>
      <xdr:rowOff>114300</xdr:rowOff>
    </xdr:to>
    <xdr:sp macro="" textlink="">
      <xdr:nvSpPr>
        <xdr:cNvPr id="2621" name="Line 8">
          <a:extLst>
            <a:ext uri="{FF2B5EF4-FFF2-40B4-BE49-F238E27FC236}">
              <a16:creationId xmlns:a16="http://schemas.microsoft.com/office/drawing/2014/main" id="{00000000-0008-0000-0200-00003D0A0000}"/>
            </a:ext>
          </a:extLst>
        </xdr:cNvPr>
        <xdr:cNvSpPr>
          <a:spLocks noChangeShapeType="1"/>
        </xdr:cNvSpPr>
      </xdr:nvSpPr>
      <xdr:spPr bwMode="auto">
        <a:xfrm flipH="1">
          <a:off x="1409700" y="65970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341</xdr:row>
      <xdr:rowOff>114300</xdr:rowOff>
    </xdr:from>
    <xdr:to>
      <xdr:col>2</xdr:col>
      <xdr:colOff>76200</xdr:colOff>
      <xdr:row>341</xdr:row>
      <xdr:rowOff>114300</xdr:rowOff>
    </xdr:to>
    <xdr:sp macro="" textlink="">
      <xdr:nvSpPr>
        <xdr:cNvPr id="2622" name="Line 8">
          <a:extLst>
            <a:ext uri="{FF2B5EF4-FFF2-40B4-BE49-F238E27FC236}">
              <a16:creationId xmlns:a16="http://schemas.microsoft.com/office/drawing/2014/main" id="{00000000-0008-0000-0200-00003E0A0000}"/>
            </a:ext>
          </a:extLst>
        </xdr:cNvPr>
        <xdr:cNvSpPr>
          <a:spLocks noChangeShapeType="1"/>
        </xdr:cNvSpPr>
      </xdr:nvSpPr>
      <xdr:spPr bwMode="auto">
        <a:xfrm flipH="1">
          <a:off x="1943100" y="6560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360</xdr:row>
      <xdr:rowOff>95250</xdr:rowOff>
    </xdr:from>
    <xdr:to>
      <xdr:col>2</xdr:col>
      <xdr:colOff>47625</xdr:colOff>
      <xdr:row>360</xdr:row>
      <xdr:rowOff>104775</xdr:rowOff>
    </xdr:to>
    <xdr:sp macro="" textlink="">
      <xdr:nvSpPr>
        <xdr:cNvPr id="2623" name="Line 7">
          <a:extLst>
            <a:ext uri="{FF2B5EF4-FFF2-40B4-BE49-F238E27FC236}">
              <a16:creationId xmlns:a16="http://schemas.microsoft.com/office/drawing/2014/main" id="{00000000-0008-0000-0200-00003F0A0000}"/>
            </a:ext>
          </a:extLst>
        </xdr:cNvPr>
        <xdr:cNvSpPr>
          <a:spLocks noChangeShapeType="1"/>
        </xdr:cNvSpPr>
      </xdr:nvSpPr>
      <xdr:spPr bwMode="auto">
        <a:xfrm flipH="1" flipV="1">
          <a:off x="1409700" y="6892290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114300</xdr:rowOff>
    </xdr:from>
    <xdr:to>
      <xdr:col>2</xdr:col>
      <xdr:colOff>0</xdr:colOff>
      <xdr:row>361</xdr:row>
      <xdr:rowOff>114300</xdr:rowOff>
    </xdr:to>
    <xdr:sp macro="" textlink="">
      <xdr:nvSpPr>
        <xdr:cNvPr id="2624" name="Line 8">
          <a:extLst>
            <a:ext uri="{FF2B5EF4-FFF2-40B4-BE49-F238E27FC236}">
              <a16:creationId xmlns:a16="http://schemas.microsoft.com/office/drawing/2014/main" id="{00000000-0008-0000-0200-0000400A0000}"/>
            </a:ext>
          </a:extLst>
        </xdr:cNvPr>
        <xdr:cNvSpPr>
          <a:spLocks noChangeShapeType="1"/>
        </xdr:cNvSpPr>
      </xdr:nvSpPr>
      <xdr:spPr bwMode="auto">
        <a:xfrm flipH="1">
          <a:off x="1409700" y="6911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341</xdr:row>
      <xdr:rowOff>114300</xdr:rowOff>
    </xdr:from>
    <xdr:to>
      <xdr:col>2</xdr:col>
      <xdr:colOff>76200</xdr:colOff>
      <xdr:row>341</xdr:row>
      <xdr:rowOff>114300</xdr:rowOff>
    </xdr:to>
    <xdr:sp macro="" textlink="">
      <xdr:nvSpPr>
        <xdr:cNvPr id="2625" name="Line 8">
          <a:extLst>
            <a:ext uri="{FF2B5EF4-FFF2-40B4-BE49-F238E27FC236}">
              <a16:creationId xmlns:a16="http://schemas.microsoft.com/office/drawing/2014/main" id="{00000000-0008-0000-0200-0000410A0000}"/>
            </a:ext>
          </a:extLst>
        </xdr:cNvPr>
        <xdr:cNvSpPr>
          <a:spLocks noChangeShapeType="1"/>
        </xdr:cNvSpPr>
      </xdr:nvSpPr>
      <xdr:spPr bwMode="auto">
        <a:xfrm flipH="1">
          <a:off x="1943100" y="6560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360</xdr:row>
      <xdr:rowOff>95250</xdr:rowOff>
    </xdr:from>
    <xdr:to>
      <xdr:col>2</xdr:col>
      <xdr:colOff>47625</xdr:colOff>
      <xdr:row>360</xdr:row>
      <xdr:rowOff>104775</xdr:rowOff>
    </xdr:to>
    <xdr:sp macro="" textlink="">
      <xdr:nvSpPr>
        <xdr:cNvPr id="2626" name="Line 7">
          <a:extLst>
            <a:ext uri="{FF2B5EF4-FFF2-40B4-BE49-F238E27FC236}">
              <a16:creationId xmlns:a16="http://schemas.microsoft.com/office/drawing/2014/main" id="{00000000-0008-0000-0200-0000420A0000}"/>
            </a:ext>
          </a:extLst>
        </xdr:cNvPr>
        <xdr:cNvSpPr>
          <a:spLocks noChangeShapeType="1"/>
        </xdr:cNvSpPr>
      </xdr:nvSpPr>
      <xdr:spPr bwMode="auto">
        <a:xfrm flipH="1" flipV="1">
          <a:off x="1409700" y="6892290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114300</xdr:rowOff>
    </xdr:from>
    <xdr:to>
      <xdr:col>2</xdr:col>
      <xdr:colOff>0</xdr:colOff>
      <xdr:row>361</xdr:row>
      <xdr:rowOff>114300</xdr:rowOff>
    </xdr:to>
    <xdr:sp macro="" textlink="">
      <xdr:nvSpPr>
        <xdr:cNvPr id="2627" name="Line 8">
          <a:extLst>
            <a:ext uri="{FF2B5EF4-FFF2-40B4-BE49-F238E27FC236}">
              <a16:creationId xmlns:a16="http://schemas.microsoft.com/office/drawing/2014/main" id="{00000000-0008-0000-0200-0000430A0000}"/>
            </a:ext>
          </a:extLst>
        </xdr:cNvPr>
        <xdr:cNvSpPr>
          <a:spLocks noChangeShapeType="1"/>
        </xdr:cNvSpPr>
      </xdr:nvSpPr>
      <xdr:spPr bwMode="auto">
        <a:xfrm flipH="1">
          <a:off x="1409700" y="6911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322</xdr:row>
      <xdr:rowOff>114300</xdr:rowOff>
    </xdr:from>
    <xdr:to>
      <xdr:col>2</xdr:col>
      <xdr:colOff>76200</xdr:colOff>
      <xdr:row>322</xdr:row>
      <xdr:rowOff>114300</xdr:rowOff>
    </xdr:to>
    <xdr:sp macro="" textlink="">
      <xdr:nvSpPr>
        <xdr:cNvPr id="2628" name="Line 8">
          <a:extLst>
            <a:ext uri="{FF2B5EF4-FFF2-40B4-BE49-F238E27FC236}">
              <a16:creationId xmlns:a16="http://schemas.microsoft.com/office/drawing/2014/main" id="{00000000-0008-0000-0200-0000440A0000}"/>
            </a:ext>
          </a:extLst>
        </xdr:cNvPr>
        <xdr:cNvSpPr>
          <a:spLocks noChangeShapeType="1"/>
        </xdr:cNvSpPr>
      </xdr:nvSpPr>
      <xdr:spPr bwMode="auto">
        <a:xfrm flipH="1">
          <a:off x="1485900" y="61979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322</xdr:row>
      <xdr:rowOff>114300</xdr:rowOff>
    </xdr:from>
    <xdr:to>
      <xdr:col>2</xdr:col>
      <xdr:colOff>76200</xdr:colOff>
      <xdr:row>322</xdr:row>
      <xdr:rowOff>114300</xdr:rowOff>
    </xdr:to>
    <xdr:sp macro="" textlink="">
      <xdr:nvSpPr>
        <xdr:cNvPr id="2629" name="Line 8">
          <a:extLst>
            <a:ext uri="{FF2B5EF4-FFF2-40B4-BE49-F238E27FC236}">
              <a16:creationId xmlns:a16="http://schemas.microsoft.com/office/drawing/2014/main" id="{00000000-0008-0000-0200-0000450A0000}"/>
            </a:ext>
          </a:extLst>
        </xdr:cNvPr>
        <xdr:cNvSpPr>
          <a:spLocks noChangeShapeType="1"/>
        </xdr:cNvSpPr>
      </xdr:nvSpPr>
      <xdr:spPr bwMode="auto">
        <a:xfrm flipH="1">
          <a:off x="1485900" y="61979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314</xdr:row>
      <xdr:rowOff>114300</xdr:rowOff>
    </xdr:from>
    <xdr:to>
      <xdr:col>2</xdr:col>
      <xdr:colOff>76200</xdr:colOff>
      <xdr:row>314</xdr:row>
      <xdr:rowOff>114300</xdr:rowOff>
    </xdr:to>
    <xdr:sp macro="" textlink="">
      <xdr:nvSpPr>
        <xdr:cNvPr id="2630" name="Line 8">
          <a:extLst>
            <a:ext uri="{FF2B5EF4-FFF2-40B4-BE49-F238E27FC236}">
              <a16:creationId xmlns:a16="http://schemas.microsoft.com/office/drawing/2014/main" id="{00000000-0008-0000-0200-0000460A0000}"/>
            </a:ext>
          </a:extLst>
        </xdr:cNvPr>
        <xdr:cNvSpPr>
          <a:spLocks noChangeShapeType="1"/>
        </xdr:cNvSpPr>
      </xdr:nvSpPr>
      <xdr:spPr bwMode="auto">
        <a:xfrm flipH="1">
          <a:off x="1485900" y="59997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343</xdr:row>
      <xdr:rowOff>114300</xdr:rowOff>
    </xdr:from>
    <xdr:to>
      <xdr:col>2</xdr:col>
      <xdr:colOff>0</xdr:colOff>
      <xdr:row>343</xdr:row>
      <xdr:rowOff>114300</xdr:rowOff>
    </xdr:to>
    <xdr:sp macro="" textlink="">
      <xdr:nvSpPr>
        <xdr:cNvPr id="2631" name="Line 8">
          <a:extLst>
            <a:ext uri="{FF2B5EF4-FFF2-40B4-BE49-F238E27FC236}">
              <a16:creationId xmlns:a16="http://schemas.microsoft.com/office/drawing/2014/main" id="{00000000-0008-0000-0200-0000470A0000}"/>
            </a:ext>
          </a:extLst>
        </xdr:cNvPr>
        <xdr:cNvSpPr>
          <a:spLocks noChangeShapeType="1"/>
        </xdr:cNvSpPr>
      </xdr:nvSpPr>
      <xdr:spPr bwMode="auto">
        <a:xfrm flipH="1">
          <a:off x="1409700" y="65970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341</xdr:row>
      <xdr:rowOff>114300</xdr:rowOff>
    </xdr:from>
    <xdr:to>
      <xdr:col>2</xdr:col>
      <xdr:colOff>76200</xdr:colOff>
      <xdr:row>341</xdr:row>
      <xdr:rowOff>114300</xdr:rowOff>
    </xdr:to>
    <xdr:sp macro="" textlink="">
      <xdr:nvSpPr>
        <xdr:cNvPr id="2632" name="Line 8">
          <a:extLst>
            <a:ext uri="{FF2B5EF4-FFF2-40B4-BE49-F238E27FC236}">
              <a16:creationId xmlns:a16="http://schemas.microsoft.com/office/drawing/2014/main" id="{00000000-0008-0000-0200-0000480A0000}"/>
            </a:ext>
          </a:extLst>
        </xdr:cNvPr>
        <xdr:cNvSpPr>
          <a:spLocks noChangeShapeType="1"/>
        </xdr:cNvSpPr>
      </xdr:nvSpPr>
      <xdr:spPr bwMode="auto">
        <a:xfrm flipH="1">
          <a:off x="1943100" y="6560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114300</xdr:rowOff>
    </xdr:from>
    <xdr:to>
      <xdr:col>2</xdr:col>
      <xdr:colOff>0</xdr:colOff>
      <xdr:row>361</xdr:row>
      <xdr:rowOff>114300</xdr:rowOff>
    </xdr:to>
    <xdr:sp macro="" textlink="">
      <xdr:nvSpPr>
        <xdr:cNvPr id="2633" name="Line 8">
          <a:extLst>
            <a:ext uri="{FF2B5EF4-FFF2-40B4-BE49-F238E27FC236}">
              <a16:creationId xmlns:a16="http://schemas.microsoft.com/office/drawing/2014/main" id="{00000000-0008-0000-0200-0000490A0000}"/>
            </a:ext>
          </a:extLst>
        </xdr:cNvPr>
        <xdr:cNvSpPr>
          <a:spLocks noChangeShapeType="1"/>
        </xdr:cNvSpPr>
      </xdr:nvSpPr>
      <xdr:spPr bwMode="auto">
        <a:xfrm flipH="1">
          <a:off x="1409700" y="6911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425</xdr:row>
      <xdr:rowOff>95250</xdr:rowOff>
    </xdr:from>
    <xdr:to>
      <xdr:col>2</xdr:col>
      <xdr:colOff>9525</xdr:colOff>
      <xdr:row>425</xdr:row>
      <xdr:rowOff>104775</xdr:rowOff>
    </xdr:to>
    <xdr:sp macro="" textlink="">
      <xdr:nvSpPr>
        <xdr:cNvPr id="2634" name="Line 7">
          <a:extLst>
            <a:ext uri="{FF2B5EF4-FFF2-40B4-BE49-F238E27FC236}">
              <a16:creationId xmlns:a16="http://schemas.microsoft.com/office/drawing/2014/main" id="{00000000-0008-0000-0200-00004A0A0000}"/>
            </a:ext>
          </a:extLst>
        </xdr:cNvPr>
        <xdr:cNvSpPr>
          <a:spLocks noChangeShapeType="1"/>
        </xdr:cNvSpPr>
      </xdr:nvSpPr>
      <xdr:spPr bwMode="auto">
        <a:xfrm flipH="1" flipV="1">
          <a:off x="1409700" y="800671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426</xdr:row>
      <xdr:rowOff>114300</xdr:rowOff>
    </xdr:from>
    <xdr:to>
      <xdr:col>2</xdr:col>
      <xdr:colOff>0</xdr:colOff>
      <xdr:row>426</xdr:row>
      <xdr:rowOff>114300</xdr:rowOff>
    </xdr:to>
    <xdr:sp macro="" textlink="">
      <xdr:nvSpPr>
        <xdr:cNvPr id="2635" name="Line 8">
          <a:extLst>
            <a:ext uri="{FF2B5EF4-FFF2-40B4-BE49-F238E27FC236}">
              <a16:creationId xmlns:a16="http://schemas.microsoft.com/office/drawing/2014/main" id="{00000000-0008-0000-0200-00004B0A0000}"/>
            </a:ext>
          </a:extLst>
        </xdr:cNvPr>
        <xdr:cNvSpPr>
          <a:spLocks noChangeShapeType="1"/>
        </xdr:cNvSpPr>
      </xdr:nvSpPr>
      <xdr:spPr bwMode="auto">
        <a:xfrm flipH="1">
          <a:off x="1409700" y="80257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425</xdr:row>
      <xdr:rowOff>95250</xdr:rowOff>
    </xdr:from>
    <xdr:to>
      <xdr:col>2</xdr:col>
      <xdr:colOff>9525</xdr:colOff>
      <xdr:row>425</xdr:row>
      <xdr:rowOff>104775</xdr:rowOff>
    </xdr:to>
    <xdr:sp macro="" textlink="">
      <xdr:nvSpPr>
        <xdr:cNvPr id="2636" name="Line 7">
          <a:extLst>
            <a:ext uri="{FF2B5EF4-FFF2-40B4-BE49-F238E27FC236}">
              <a16:creationId xmlns:a16="http://schemas.microsoft.com/office/drawing/2014/main" id="{00000000-0008-0000-0200-00004C0A0000}"/>
            </a:ext>
          </a:extLst>
        </xdr:cNvPr>
        <xdr:cNvSpPr>
          <a:spLocks noChangeShapeType="1"/>
        </xdr:cNvSpPr>
      </xdr:nvSpPr>
      <xdr:spPr bwMode="auto">
        <a:xfrm flipH="1" flipV="1">
          <a:off x="1409700" y="800671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426</xdr:row>
      <xdr:rowOff>114300</xdr:rowOff>
    </xdr:from>
    <xdr:to>
      <xdr:col>2</xdr:col>
      <xdr:colOff>0</xdr:colOff>
      <xdr:row>426</xdr:row>
      <xdr:rowOff>114300</xdr:rowOff>
    </xdr:to>
    <xdr:sp macro="" textlink="">
      <xdr:nvSpPr>
        <xdr:cNvPr id="2637" name="Line 8">
          <a:extLst>
            <a:ext uri="{FF2B5EF4-FFF2-40B4-BE49-F238E27FC236}">
              <a16:creationId xmlns:a16="http://schemas.microsoft.com/office/drawing/2014/main" id="{00000000-0008-0000-0200-00004D0A0000}"/>
            </a:ext>
          </a:extLst>
        </xdr:cNvPr>
        <xdr:cNvSpPr>
          <a:spLocks noChangeShapeType="1"/>
        </xdr:cNvSpPr>
      </xdr:nvSpPr>
      <xdr:spPr bwMode="auto">
        <a:xfrm flipH="1">
          <a:off x="1409700" y="80257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422</xdr:row>
      <xdr:rowOff>114300</xdr:rowOff>
    </xdr:from>
    <xdr:to>
      <xdr:col>2</xdr:col>
      <xdr:colOff>19050</xdr:colOff>
      <xdr:row>422</xdr:row>
      <xdr:rowOff>114300</xdr:rowOff>
    </xdr:to>
    <xdr:sp macro="" textlink="">
      <xdr:nvSpPr>
        <xdr:cNvPr id="2638" name="Line 8">
          <a:extLst>
            <a:ext uri="{FF2B5EF4-FFF2-40B4-BE49-F238E27FC236}">
              <a16:creationId xmlns:a16="http://schemas.microsoft.com/office/drawing/2014/main" id="{00000000-0008-0000-0200-00004E0A0000}"/>
            </a:ext>
          </a:extLst>
        </xdr:cNvPr>
        <xdr:cNvSpPr>
          <a:spLocks noChangeShapeType="1"/>
        </xdr:cNvSpPr>
      </xdr:nvSpPr>
      <xdr:spPr bwMode="auto">
        <a:xfrm flipH="1">
          <a:off x="1343025" y="795718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449</xdr:row>
      <xdr:rowOff>95250</xdr:rowOff>
    </xdr:from>
    <xdr:to>
      <xdr:col>2</xdr:col>
      <xdr:colOff>9525</xdr:colOff>
      <xdr:row>449</xdr:row>
      <xdr:rowOff>104775</xdr:rowOff>
    </xdr:to>
    <xdr:sp macro="" textlink="">
      <xdr:nvSpPr>
        <xdr:cNvPr id="2639" name="Line 7">
          <a:extLst>
            <a:ext uri="{FF2B5EF4-FFF2-40B4-BE49-F238E27FC236}">
              <a16:creationId xmlns:a16="http://schemas.microsoft.com/office/drawing/2014/main" id="{00000000-0008-0000-0200-00004F0A0000}"/>
            </a:ext>
          </a:extLst>
        </xdr:cNvPr>
        <xdr:cNvSpPr>
          <a:spLocks noChangeShapeType="1"/>
        </xdr:cNvSpPr>
      </xdr:nvSpPr>
      <xdr:spPr bwMode="auto">
        <a:xfrm flipH="1" flipV="1">
          <a:off x="1409700" y="844486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450</xdr:row>
      <xdr:rowOff>114300</xdr:rowOff>
    </xdr:from>
    <xdr:to>
      <xdr:col>2</xdr:col>
      <xdr:colOff>0</xdr:colOff>
      <xdr:row>450</xdr:row>
      <xdr:rowOff>114300</xdr:rowOff>
    </xdr:to>
    <xdr:sp macro="" textlink="">
      <xdr:nvSpPr>
        <xdr:cNvPr id="2640" name="Line 8">
          <a:extLst>
            <a:ext uri="{FF2B5EF4-FFF2-40B4-BE49-F238E27FC236}">
              <a16:creationId xmlns:a16="http://schemas.microsoft.com/office/drawing/2014/main" id="{00000000-0008-0000-0200-0000500A0000}"/>
            </a:ext>
          </a:extLst>
        </xdr:cNvPr>
        <xdr:cNvSpPr>
          <a:spLocks noChangeShapeType="1"/>
        </xdr:cNvSpPr>
      </xdr:nvSpPr>
      <xdr:spPr bwMode="auto">
        <a:xfrm flipH="1">
          <a:off x="1409700" y="84639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429</xdr:row>
      <xdr:rowOff>114300</xdr:rowOff>
    </xdr:from>
    <xdr:to>
      <xdr:col>2</xdr:col>
      <xdr:colOff>19050</xdr:colOff>
      <xdr:row>429</xdr:row>
      <xdr:rowOff>114300</xdr:rowOff>
    </xdr:to>
    <xdr:sp macro="" textlink="">
      <xdr:nvSpPr>
        <xdr:cNvPr id="2641" name="Line 8">
          <a:extLst>
            <a:ext uri="{FF2B5EF4-FFF2-40B4-BE49-F238E27FC236}">
              <a16:creationId xmlns:a16="http://schemas.microsoft.com/office/drawing/2014/main" id="{00000000-0008-0000-0200-0000510A0000}"/>
            </a:ext>
          </a:extLst>
        </xdr:cNvPr>
        <xdr:cNvSpPr>
          <a:spLocks noChangeShapeType="1"/>
        </xdr:cNvSpPr>
      </xdr:nvSpPr>
      <xdr:spPr bwMode="auto">
        <a:xfrm flipH="1">
          <a:off x="1343025" y="8083867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456</xdr:row>
      <xdr:rowOff>95250</xdr:rowOff>
    </xdr:from>
    <xdr:to>
      <xdr:col>2</xdr:col>
      <xdr:colOff>9525</xdr:colOff>
      <xdr:row>456</xdr:row>
      <xdr:rowOff>104775</xdr:rowOff>
    </xdr:to>
    <xdr:sp macro="" textlink="">
      <xdr:nvSpPr>
        <xdr:cNvPr id="2642" name="Line 7">
          <a:extLst>
            <a:ext uri="{FF2B5EF4-FFF2-40B4-BE49-F238E27FC236}">
              <a16:creationId xmlns:a16="http://schemas.microsoft.com/office/drawing/2014/main" id="{00000000-0008-0000-0200-0000520A0000}"/>
            </a:ext>
          </a:extLst>
        </xdr:cNvPr>
        <xdr:cNvSpPr>
          <a:spLocks noChangeShapeType="1"/>
        </xdr:cNvSpPr>
      </xdr:nvSpPr>
      <xdr:spPr bwMode="auto">
        <a:xfrm flipH="1" flipV="1">
          <a:off x="1409700" y="856488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457</xdr:row>
      <xdr:rowOff>114300</xdr:rowOff>
    </xdr:from>
    <xdr:to>
      <xdr:col>2</xdr:col>
      <xdr:colOff>0</xdr:colOff>
      <xdr:row>457</xdr:row>
      <xdr:rowOff>114300</xdr:rowOff>
    </xdr:to>
    <xdr:sp macro="" textlink="">
      <xdr:nvSpPr>
        <xdr:cNvPr id="2643" name="Line 8">
          <a:extLst>
            <a:ext uri="{FF2B5EF4-FFF2-40B4-BE49-F238E27FC236}">
              <a16:creationId xmlns:a16="http://schemas.microsoft.com/office/drawing/2014/main" id="{00000000-0008-0000-0200-0000530A0000}"/>
            </a:ext>
          </a:extLst>
        </xdr:cNvPr>
        <xdr:cNvSpPr>
          <a:spLocks noChangeShapeType="1"/>
        </xdr:cNvSpPr>
      </xdr:nvSpPr>
      <xdr:spPr bwMode="auto">
        <a:xfrm flipH="1">
          <a:off x="1409700" y="85839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515</xdr:row>
      <xdr:rowOff>104775</xdr:rowOff>
    </xdr:from>
    <xdr:to>
      <xdr:col>2</xdr:col>
      <xdr:colOff>19050</xdr:colOff>
      <xdr:row>515</xdr:row>
      <xdr:rowOff>104775</xdr:rowOff>
    </xdr:to>
    <xdr:sp macro="" textlink="">
      <xdr:nvSpPr>
        <xdr:cNvPr id="2644" name="Line 8">
          <a:extLst>
            <a:ext uri="{FF2B5EF4-FFF2-40B4-BE49-F238E27FC236}">
              <a16:creationId xmlns:a16="http://schemas.microsoft.com/office/drawing/2014/main" id="{00000000-0008-0000-0200-0000540A0000}"/>
            </a:ext>
          </a:extLst>
        </xdr:cNvPr>
        <xdr:cNvSpPr>
          <a:spLocks noChangeShapeType="1"/>
        </xdr:cNvSpPr>
      </xdr:nvSpPr>
      <xdr:spPr bwMode="auto">
        <a:xfrm flipH="1">
          <a:off x="1495425" y="95773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410</xdr:row>
      <xdr:rowOff>114300</xdr:rowOff>
    </xdr:from>
    <xdr:to>
      <xdr:col>2</xdr:col>
      <xdr:colOff>19050</xdr:colOff>
      <xdr:row>410</xdr:row>
      <xdr:rowOff>114300</xdr:rowOff>
    </xdr:to>
    <xdr:sp macro="" textlink="">
      <xdr:nvSpPr>
        <xdr:cNvPr id="2645" name="Line 8">
          <a:extLst>
            <a:ext uri="{FF2B5EF4-FFF2-40B4-BE49-F238E27FC236}">
              <a16:creationId xmlns:a16="http://schemas.microsoft.com/office/drawing/2014/main" id="{00000000-0008-0000-0200-0000550A0000}"/>
            </a:ext>
          </a:extLst>
        </xdr:cNvPr>
        <xdr:cNvSpPr>
          <a:spLocks noChangeShapeType="1"/>
        </xdr:cNvSpPr>
      </xdr:nvSpPr>
      <xdr:spPr bwMode="auto">
        <a:xfrm flipH="1">
          <a:off x="1495425" y="77514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515</xdr:row>
      <xdr:rowOff>104775</xdr:rowOff>
    </xdr:from>
    <xdr:to>
      <xdr:col>2</xdr:col>
      <xdr:colOff>19050</xdr:colOff>
      <xdr:row>515</xdr:row>
      <xdr:rowOff>104775</xdr:rowOff>
    </xdr:to>
    <xdr:sp macro="" textlink="">
      <xdr:nvSpPr>
        <xdr:cNvPr id="2646" name="Line 8">
          <a:extLst>
            <a:ext uri="{FF2B5EF4-FFF2-40B4-BE49-F238E27FC236}">
              <a16:creationId xmlns:a16="http://schemas.microsoft.com/office/drawing/2014/main" id="{00000000-0008-0000-0200-0000560A0000}"/>
            </a:ext>
          </a:extLst>
        </xdr:cNvPr>
        <xdr:cNvSpPr>
          <a:spLocks noChangeShapeType="1"/>
        </xdr:cNvSpPr>
      </xdr:nvSpPr>
      <xdr:spPr bwMode="auto">
        <a:xfrm flipH="1">
          <a:off x="1495425" y="95773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410</xdr:row>
      <xdr:rowOff>114300</xdr:rowOff>
    </xdr:from>
    <xdr:to>
      <xdr:col>2</xdr:col>
      <xdr:colOff>19050</xdr:colOff>
      <xdr:row>410</xdr:row>
      <xdr:rowOff>114300</xdr:rowOff>
    </xdr:to>
    <xdr:sp macro="" textlink="">
      <xdr:nvSpPr>
        <xdr:cNvPr id="2647" name="Line 8">
          <a:extLst>
            <a:ext uri="{FF2B5EF4-FFF2-40B4-BE49-F238E27FC236}">
              <a16:creationId xmlns:a16="http://schemas.microsoft.com/office/drawing/2014/main" id="{00000000-0008-0000-0200-0000570A0000}"/>
            </a:ext>
          </a:extLst>
        </xdr:cNvPr>
        <xdr:cNvSpPr>
          <a:spLocks noChangeShapeType="1"/>
        </xdr:cNvSpPr>
      </xdr:nvSpPr>
      <xdr:spPr bwMode="auto">
        <a:xfrm flipH="1">
          <a:off x="1495425" y="77514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430</xdr:row>
      <xdr:rowOff>95250</xdr:rowOff>
    </xdr:from>
    <xdr:to>
      <xdr:col>2</xdr:col>
      <xdr:colOff>9525</xdr:colOff>
      <xdr:row>430</xdr:row>
      <xdr:rowOff>104775</xdr:rowOff>
    </xdr:to>
    <xdr:sp macro="" textlink="">
      <xdr:nvSpPr>
        <xdr:cNvPr id="2648" name="Line 7">
          <a:extLst>
            <a:ext uri="{FF2B5EF4-FFF2-40B4-BE49-F238E27FC236}">
              <a16:creationId xmlns:a16="http://schemas.microsoft.com/office/drawing/2014/main" id="{00000000-0008-0000-0200-0000580A0000}"/>
            </a:ext>
          </a:extLst>
        </xdr:cNvPr>
        <xdr:cNvSpPr>
          <a:spLocks noChangeShapeType="1"/>
        </xdr:cNvSpPr>
      </xdr:nvSpPr>
      <xdr:spPr bwMode="auto">
        <a:xfrm flipH="1" flipV="1">
          <a:off x="1409700" y="810577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431</xdr:row>
      <xdr:rowOff>114300</xdr:rowOff>
    </xdr:from>
    <xdr:to>
      <xdr:col>2</xdr:col>
      <xdr:colOff>0</xdr:colOff>
      <xdr:row>431</xdr:row>
      <xdr:rowOff>114300</xdr:rowOff>
    </xdr:to>
    <xdr:sp macro="" textlink="">
      <xdr:nvSpPr>
        <xdr:cNvPr id="2649" name="Line 8">
          <a:extLst>
            <a:ext uri="{FF2B5EF4-FFF2-40B4-BE49-F238E27FC236}">
              <a16:creationId xmlns:a16="http://schemas.microsoft.com/office/drawing/2014/main" id="{00000000-0008-0000-0200-0000590A0000}"/>
            </a:ext>
          </a:extLst>
        </xdr:cNvPr>
        <xdr:cNvSpPr>
          <a:spLocks noChangeShapeType="1"/>
        </xdr:cNvSpPr>
      </xdr:nvSpPr>
      <xdr:spPr bwMode="auto">
        <a:xfrm flipH="1">
          <a:off x="1409700" y="81314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429</xdr:row>
      <xdr:rowOff>114300</xdr:rowOff>
    </xdr:from>
    <xdr:to>
      <xdr:col>2</xdr:col>
      <xdr:colOff>19050</xdr:colOff>
      <xdr:row>429</xdr:row>
      <xdr:rowOff>114300</xdr:rowOff>
    </xdr:to>
    <xdr:sp macro="" textlink="">
      <xdr:nvSpPr>
        <xdr:cNvPr id="2650" name="Line 8">
          <a:extLst>
            <a:ext uri="{FF2B5EF4-FFF2-40B4-BE49-F238E27FC236}">
              <a16:creationId xmlns:a16="http://schemas.microsoft.com/office/drawing/2014/main" id="{00000000-0008-0000-0200-00005A0A0000}"/>
            </a:ext>
          </a:extLst>
        </xdr:cNvPr>
        <xdr:cNvSpPr>
          <a:spLocks noChangeShapeType="1"/>
        </xdr:cNvSpPr>
      </xdr:nvSpPr>
      <xdr:spPr bwMode="auto">
        <a:xfrm flipH="1">
          <a:off x="1343025" y="8083867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456</xdr:row>
      <xdr:rowOff>95250</xdr:rowOff>
    </xdr:from>
    <xdr:to>
      <xdr:col>2</xdr:col>
      <xdr:colOff>9525</xdr:colOff>
      <xdr:row>456</xdr:row>
      <xdr:rowOff>104775</xdr:rowOff>
    </xdr:to>
    <xdr:sp macro="" textlink="">
      <xdr:nvSpPr>
        <xdr:cNvPr id="2651" name="Line 7">
          <a:extLst>
            <a:ext uri="{FF2B5EF4-FFF2-40B4-BE49-F238E27FC236}">
              <a16:creationId xmlns:a16="http://schemas.microsoft.com/office/drawing/2014/main" id="{00000000-0008-0000-0200-00005B0A0000}"/>
            </a:ext>
          </a:extLst>
        </xdr:cNvPr>
        <xdr:cNvSpPr>
          <a:spLocks noChangeShapeType="1"/>
        </xdr:cNvSpPr>
      </xdr:nvSpPr>
      <xdr:spPr bwMode="auto">
        <a:xfrm flipH="1" flipV="1">
          <a:off x="1409700" y="856488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457</xdr:row>
      <xdr:rowOff>114300</xdr:rowOff>
    </xdr:from>
    <xdr:to>
      <xdr:col>2</xdr:col>
      <xdr:colOff>0</xdr:colOff>
      <xdr:row>457</xdr:row>
      <xdr:rowOff>114300</xdr:rowOff>
    </xdr:to>
    <xdr:sp macro="" textlink="">
      <xdr:nvSpPr>
        <xdr:cNvPr id="2652" name="Line 8">
          <a:extLst>
            <a:ext uri="{FF2B5EF4-FFF2-40B4-BE49-F238E27FC236}">
              <a16:creationId xmlns:a16="http://schemas.microsoft.com/office/drawing/2014/main" id="{00000000-0008-0000-0200-00005C0A0000}"/>
            </a:ext>
          </a:extLst>
        </xdr:cNvPr>
        <xdr:cNvSpPr>
          <a:spLocks noChangeShapeType="1"/>
        </xdr:cNvSpPr>
      </xdr:nvSpPr>
      <xdr:spPr bwMode="auto">
        <a:xfrm flipH="1">
          <a:off x="1409700" y="85839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362</xdr:row>
      <xdr:rowOff>85725</xdr:rowOff>
    </xdr:from>
    <xdr:to>
      <xdr:col>2</xdr:col>
      <xdr:colOff>9525</xdr:colOff>
      <xdr:row>362</xdr:row>
      <xdr:rowOff>95250</xdr:rowOff>
    </xdr:to>
    <xdr:sp macro="" textlink="">
      <xdr:nvSpPr>
        <xdr:cNvPr id="2653" name="Line 7">
          <a:extLst>
            <a:ext uri="{FF2B5EF4-FFF2-40B4-BE49-F238E27FC236}">
              <a16:creationId xmlns:a16="http://schemas.microsoft.com/office/drawing/2014/main" id="{00000000-0008-0000-0200-00005D0A0000}"/>
            </a:ext>
          </a:extLst>
        </xdr:cNvPr>
        <xdr:cNvSpPr>
          <a:spLocks noChangeShapeType="1"/>
        </xdr:cNvSpPr>
      </xdr:nvSpPr>
      <xdr:spPr bwMode="auto">
        <a:xfrm flipH="1" flipV="1">
          <a:off x="1409700" y="692562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363</xdr:row>
      <xdr:rowOff>104775</xdr:rowOff>
    </xdr:from>
    <xdr:to>
      <xdr:col>2</xdr:col>
      <xdr:colOff>0</xdr:colOff>
      <xdr:row>363</xdr:row>
      <xdr:rowOff>104775</xdr:rowOff>
    </xdr:to>
    <xdr:sp macro="" textlink="">
      <xdr:nvSpPr>
        <xdr:cNvPr id="2654" name="Line 8">
          <a:extLst>
            <a:ext uri="{FF2B5EF4-FFF2-40B4-BE49-F238E27FC236}">
              <a16:creationId xmlns:a16="http://schemas.microsoft.com/office/drawing/2014/main" id="{00000000-0008-0000-0200-00005E0A0000}"/>
            </a:ext>
          </a:extLst>
        </xdr:cNvPr>
        <xdr:cNvSpPr>
          <a:spLocks noChangeShapeType="1"/>
        </xdr:cNvSpPr>
      </xdr:nvSpPr>
      <xdr:spPr bwMode="auto">
        <a:xfrm flipH="1">
          <a:off x="1409700" y="69446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324</xdr:row>
      <xdr:rowOff>114300</xdr:rowOff>
    </xdr:from>
    <xdr:to>
      <xdr:col>2</xdr:col>
      <xdr:colOff>0</xdr:colOff>
      <xdr:row>324</xdr:row>
      <xdr:rowOff>114300</xdr:rowOff>
    </xdr:to>
    <xdr:sp macro="" textlink="">
      <xdr:nvSpPr>
        <xdr:cNvPr id="2655" name="Line 8">
          <a:extLst>
            <a:ext uri="{FF2B5EF4-FFF2-40B4-BE49-F238E27FC236}">
              <a16:creationId xmlns:a16="http://schemas.microsoft.com/office/drawing/2014/main" id="{00000000-0008-0000-0200-00005F0A0000}"/>
            </a:ext>
          </a:extLst>
        </xdr:cNvPr>
        <xdr:cNvSpPr>
          <a:spLocks noChangeShapeType="1"/>
        </xdr:cNvSpPr>
      </xdr:nvSpPr>
      <xdr:spPr bwMode="auto">
        <a:xfrm flipH="1">
          <a:off x="1476375" y="62474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324</xdr:row>
      <xdr:rowOff>114300</xdr:rowOff>
    </xdr:from>
    <xdr:to>
      <xdr:col>2</xdr:col>
      <xdr:colOff>0</xdr:colOff>
      <xdr:row>324</xdr:row>
      <xdr:rowOff>114300</xdr:rowOff>
    </xdr:to>
    <xdr:sp macro="" textlink="">
      <xdr:nvSpPr>
        <xdr:cNvPr id="2656" name="Line 8">
          <a:extLst>
            <a:ext uri="{FF2B5EF4-FFF2-40B4-BE49-F238E27FC236}">
              <a16:creationId xmlns:a16="http://schemas.microsoft.com/office/drawing/2014/main" id="{00000000-0008-0000-0200-0000600A0000}"/>
            </a:ext>
          </a:extLst>
        </xdr:cNvPr>
        <xdr:cNvSpPr>
          <a:spLocks noChangeShapeType="1"/>
        </xdr:cNvSpPr>
      </xdr:nvSpPr>
      <xdr:spPr bwMode="auto">
        <a:xfrm flipH="1">
          <a:off x="1476375" y="62474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316</xdr:row>
      <xdr:rowOff>114300</xdr:rowOff>
    </xdr:from>
    <xdr:to>
      <xdr:col>2</xdr:col>
      <xdr:colOff>0</xdr:colOff>
      <xdr:row>316</xdr:row>
      <xdr:rowOff>114300</xdr:rowOff>
    </xdr:to>
    <xdr:sp macro="" textlink="">
      <xdr:nvSpPr>
        <xdr:cNvPr id="2657" name="Line 8">
          <a:extLst>
            <a:ext uri="{FF2B5EF4-FFF2-40B4-BE49-F238E27FC236}">
              <a16:creationId xmlns:a16="http://schemas.microsoft.com/office/drawing/2014/main" id="{00000000-0008-0000-0200-0000610A0000}"/>
            </a:ext>
          </a:extLst>
        </xdr:cNvPr>
        <xdr:cNvSpPr>
          <a:spLocks noChangeShapeType="1"/>
        </xdr:cNvSpPr>
      </xdr:nvSpPr>
      <xdr:spPr bwMode="auto">
        <a:xfrm flipH="1">
          <a:off x="1476375" y="60493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348</xdr:row>
      <xdr:rowOff>95250</xdr:rowOff>
    </xdr:from>
    <xdr:to>
      <xdr:col>2</xdr:col>
      <xdr:colOff>9525</xdr:colOff>
      <xdr:row>348</xdr:row>
      <xdr:rowOff>104775</xdr:rowOff>
    </xdr:to>
    <xdr:sp macro="" textlink="">
      <xdr:nvSpPr>
        <xdr:cNvPr id="2658" name="Line 7">
          <a:extLst>
            <a:ext uri="{FF2B5EF4-FFF2-40B4-BE49-F238E27FC236}">
              <a16:creationId xmlns:a16="http://schemas.microsoft.com/office/drawing/2014/main" id="{00000000-0008-0000-0200-0000620A0000}"/>
            </a:ext>
          </a:extLst>
        </xdr:cNvPr>
        <xdr:cNvSpPr>
          <a:spLocks noChangeShapeType="1"/>
        </xdr:cNvSpPr>
      </xdr:nvSpPr>
      <xdr:spPr bwMode="auto">
        <a:xfrm flipH="1" flipV="1">
          <a:off x="1409700" y="668559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349</xdr:row>
      <xdr:rowOff>114300</xdr:rowOff>
    </xdr:from>
    <xdr:to>
      <xdr:col>2</xdr:col>
      <xdr:colOff>0</xdr:colOff>
      <xdr:row>349</xdr:row>
      <xdr:rowOff>114300</xdr:rowOff>
    </xdr:to>
    <xdr:sp macro="" textlink="">
      <xdr:nvSpPr>
        <xdr:cNvPr id="2659" name="Line 8">
          <a:extLst>
            <a:ext uri="{FF2B5EF4-FFF2-40B4-BE49-F238E27FC236}">
              <a16:creationId xmlns:a16="http://schemas.microsoft.com/office/drawing/2014/main" id="{00000000-0008-0000-0200-0000630A0000}"/>
            </a:ext>
          </a:extLst>
        </xdr:cNvPr>
        <xdr:cNvSpPr>
          <a:spLocks noChangeShapeType="1"/>
        </xdr:cNvSpPr>
      </xdr:nvSpPr>
      <xdr:spPr bwMode="auto">
        <a:xfrm flipH="1">
          <a:off x="1409700" y="67056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362</xdr:row>
      <xdr:rowOff>85725</xdr:rowOff>
    </xdr:from>
    <xdr:to>
      <xdr:col>2</xdr:col>
      <xdr:colOff>9525</xdr:colOff>
      <xdr:row>362</xdr:row>
      <xdr:rowOff>95250</xdr:rowOff>
    </xdr:to>
    <xdr:sp macro="" textlink="">
      <xdr:nvSpPr>
        <xdr:cNvPr id="2660" name="Line 7">
          <a:extLst>
            <a:ext uri="{FF2B5EF4-FFF2-40B4-BE49-F238E27FC236}">
              <a16:creationId xmlns:a16="http://schemas.microsoft.com/office/drawing/2014/main" id="{00000000-0008-0000-0200-0000640A0000}"/>
            </a:ext>
          </a:extLst>
        </xdr:cNvPr>
        <xdr:cNvSpPr>
          <a:spLocks noChangeShapeType="1"/>
        </xdr:cNvSpPr>
      </xdr:nvSpPr>
      <xdr:spPr bwMode="auto">
        <a:xfrm flipH="1" flipV="1">
          <a:off x="1409700" y="692562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363</xdr:row>
      <xdr:rowOff>104775</xdr:rowOff>
    </xdr:from>
    <xdr:to>
      <xdr:col>2</xdr:col>
      <xdr:colOff>0</xdr:colOff>
      <xdr:row>363</xdr:row>
      <xdr:rowOff>104775</xdr:rowOff>
    </xdr:to>
    <xdr:sp macro="" textlink="">
      <xdr:nvSpPr>
        <xdr:cNvPr id="2661" name="Line 8">
          <a:extLst>
            <a:ext uri="{FF2B5EF4-FFF2-40B4-BE49-F238E27FC236}">
              <a16:creationId xmlns:a16="http://schemas.microsoft.com/office/drawing/2014/main" id="{00000000-0008-0000-0200-0000650A0000}"/>
            </a:ext>
          </a:extLst>
        </xdr:cNvPr>
        <xdr:cNvSpPr>
          <a:spLocks noChangeShapeType="1"/>
        </xdr:cNvSpPr>
      </xdr:nvSpPr>
      <xdr:spPr bwMode="auto">
        <a:xfrm flipH="1">
          <a:off x="1409700" y="69446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362</xdr:row>
      <xdr:rowOff>85725</xdr:rowOff>
    </xdr:from>
    <xdr:to>
      <xdr:col>2</xdr:col>
      <xdr:colOff>9525</xdr:colOff>
      <xdr:row>362</xdr:row>
      <xdr:rowOff>95250</xdr:rowOff>
    </xdr:to>
    <xdr:sp macro="" textlink="">
      <xdr:nvSpPr>
        <xdr:cNvPr id="2662" name="Line 7">
          <a:extLst>
            <a:ext uri="{FF2B5EF4-FFF2-40B4-BE49-F238E27FC236}">
              <a16:creationId xmlns:a16="http://schemas.microsoft.com/office/drawing/2014/main" id="{00000000-0008-0000-0200-0000660A0000}"/>
            </a:ext>
          </a:extLst>
        </xdr:cNvPr>
        <xdr:cNvSpPr>
          <a:spLocks noChangeShapeType="1"/>
        </xdr:cNvSpPr>
      </xdr:nvSpPr>
      <xdr:spPr bwMode="auto">
        <a:xfrm flipH="1" flipV="1">
          <a:off x="1409700" y="692562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363</xdr:row>
      <xdr:rowOff>104775</xdr:rowOff>
    </xdr:from>
    <xdr:to>
      <xdr:col>2</xdr:col>
      <xdr:colOff>0</xdr:colOff>
      <xdr:row>363</xdr:row>
      <xdr:rowOff>104775</xdr:rowOff>
    </xdr:to>
    <xdr:sp macro="" textlink="">
      <xdr:nvSpPr>
        <xdr:cNvPr id="2663" name="Line 8">
          <a:extLst>
            <a:ext uri="{FF2B5EF4-FFF2-40B4-BE49-F238E27FC236}">
              <a16:creationId xmlns:a16="http://schemas.microsoft.com/office/drawing/2014/main" id="{00000000-0008-0000-0200-0000670A0000}"/>
            </a:ext>
          </a:extLst>
        </xdr:cNvPr>
        <xdr:cNvSpPr>
          <a:spLocks noChangeShapeType="1"/>
        </xdr:cNvSpPr>
      </xdr:nvSpPr>
      <xdr:spPr bwMode="auto">
        <a:xfrm flipH="1">
          <a:off x="1409700" y="69446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324</xdr:row>
      <xdr:rowOff>114300</xdr:rowOff>
    </xdr:from>
    <xdr:to>
      <xdr:col>2</xdr:col>
      <xdr:colOff>0</xdr:colOff>
      <xdr:row>324</xdr:row>
      <xdr:rowOff>114300</xdr:rowOff>
    </xdr:to>
    <xdr:sp macro="" textlink="">
      <xdr:nvSpPr>
        <xdr:cNvPr id="2664" name="Line 8">
          <a:extLst>
            <a:ext uri="{FF2B5EF4-FFF2-40B4-BE49-F238E27FC236}">
              <a16:creationId xmlns:a16="http://schemas.microsoft.com/office/drawing/2014/main" id="{00000000-0008-0000-0200-0000680A0000}"/>
            </a:ext>
          </a:extLst>
        </xdr:cNvPr>
        <xdr:cNvSpPr>
          <a:spLocks noChangeShapeType="1"/>
        </xdr:cNvSpPr>
      </xdr:nvSpPr>
      <xdr:spPr bwMode="auto">
        <a:xfrm flipH="1">
          <a:off x="1476375" y="62474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324</xdr:row>
      <xdr:rowOff>114300</xdr:rowOff>
    </xdr:from>
    <xdr:to>
      <xdr:col>2</xdr:col>
      <xdr:colOff>0</xdr:colOff>
      <xdr:row>324</xdr:row>
      <xdr:rowOff>114300</xdr:rowOff>
    </xdr:to>
    <xdr:sp macro="" textlink="">
      <xdr:nvSpPr>
        <xdr:cNvPr id="2665" name="Line 8">
          <a:extLst>
            <a:ext uri="{FF2B5EF4-FFF2-40B4-BE49-F238E27FC236}">
              <a16:creationId xmlns:a16="http://schemas.microsoft.com/office/drawing/2014/main" id="{00000000-0008-0000-0200-0000690A0000}"/>
            </a:ext>
          </a:extLst>
        </xdr:cNvPr>
        <xdr:cNvSpPr>
          <a:spLocks noChangeShapeType="1"/>
        </xdr:cNvSpPr>
      </xdr:nvSpPr>
      <xdr:spPr bwMode="auto">
        <a:xfrm flipH="1">
          <a:off x="1476375" y="62474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316</xdr:row>
      <xdr:rowOff>114300</xdr:rowOff>
    </xdr:from>
    <xdr:to>
      <xdr:col>2</xdr:col>
      <xdr:colOff>0</xdr:colOff>
      <xdr:row>316</xdr:row>
      <xdr:rowOff>114300</xdr:rowOff>
    </xdr:to>
    <xdr:sp macro="" textlink="">
      <xdr:nvSpPr>
        <xdr:cNvPr id="2666" name="Line 8">
          <a:extLst>
            <a:ext uri="{FF2B5EF4-FFF2-40B4-BE49-F238E27FC236}">
              <a16:creationId xmlns:a16="http://schemas.microsoft.com/office/drawing/2014/main" id="{00000000-0008-0000-0200-00006A0A0000}"/>
            </a:ext>
          </a:extLst>
        </xdr:cNvPr>
        <xdr:cNvSpPr>
          <a:spLocks noChangeShapeType="1"/>
        </xdr:cNvSpPr>
      </xdr:nvSpPr>
      <xdr:spPr bwMode="auto">
        <a:xfrm flipH="1">
          <a:off x="1476375" y="60493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348</xdr:row>
      <xdr:rowOff>95250</xdr:rowOff>
    </xdr:from>
    <xdr:to>
      <xdr:col>2</xdr:col>
      <xdr:colOff>9525</xdr:colOff>
      <xdr:row>348</xdr:row>
      <xdr:rowOff>104775</xdr:rowOff>
    </xdr:to>
    <xdr:sp macro="" textlink="">
      <xdr:nvSpPr>
        <xdr:cNvPr id="2667" name="Line 7">
          <a:extLst>
            <a:ext uri="{FF2B5EF4-FFF2-40B4-BE49-F238E27FC236}">
              <a16:creationId xmlns:a16="http://schemas.microsoft.com/office/drawing/2014/main" id="{00000000-0008-0000-0200-00006B0A0000}"/>
            </a:ext>
          </a:extLst>
        </xdr:cNvPr>
        <xdr:cNvSpPr>
          <a:spLocks noChangeShapeType="1"/>
        </xdr:cNvSpPr>
      </xdr:nvSpPr>
      <xdr:spPr bwMode="auto">
        <a:xfrm flipH="1" flipV="1">
          <a:off x="1409700" y="668559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349</xdr:row>
      <xdr:rowOff>114300</xdr:rowOff>
    </xdr:from>
    <xdr:to>
      <xdr:col>2</xdr:col>
      <xdr:colOff>0</xdr:colOff>
      <xdr:row>349</xdr:row>
      <xdr:rowOff>114300</xdr:rowOff>
    </xdr:to>
    <xdr:sp macro="" textlink="">
      <xdr:nvSpPr>
        <xdr:cNvPr id="2668" name="Line 8">
          <a:extLst>
            <a:ext uri="{FF2B5EF4-FFF2-40B4-BE49-F238E27FC236}">
              <a16:creationId xmlns:a16="http://schemas.microsoft.com/office/drawing/2014/main" id="{00000000-0008-0000-0200-00006C0A0000}"/>
            </a:ext>
          </a:extLst>
        </xdr:cNvPr>
        <xdr:cNvSpPr>
          <a:spLocks noChangeShapeType="1"/>
        </xdr:cNvSpPr>
      </xdr:nvSpPr>
      <xdr:spPr bwMode="auto">
        <a:xfrm flipH="1">
          <a:off x="1409700" y="67056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362</xdr:row>
      <xdr:rowOff>85725</xdr:rowOff>
    </xdr:from>
    <xdr:to>
      <xdr:col>2</xdr:col>
      <xdr:colOff>9525</xdr:colOff>
      <xdr:row>362</xdr:row>
      <xdr:rowOff>95250</xdr:rowOff>
    </xdr:to>
    <xdr:sp macro="" textlink="">
      <xdr:nvSpPr>
        <xdr:cNvPr id="2669" name="Line 7">
          <a:extLst>
            <a:ext uri="{FF2B5EF4-FFF2-40B4-BE49-F238E27FC236}">
              <a16:creationId xmlns:a16="http://schemas.microsoft.com/office/drawing/2014/main" id="{00000000-0008-0000-0200-00006D0A0000}"/>
            </a:ext>
          </a:extLst>
        </xdr:cNvPr>
        <xdr:cNvSpPr>
          <a:spLocks noChangeShapeType="1"/>
        </xdr:cNvSpPr>
      </xdr:nvSpPr>
      <xdr:spPr bwMode="auto">
        <a:xfrm flipH="1" flipV="1">
          <a:off x="1409700" y="692562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363</xdr:row>
      <xdr:rowOff>104775</xdr:rowOff>
    </xdr:from>
    <xdr:to>
      <xdr:col>2</xdr:col>
      <xdr:colOff>0</xdr:colOff>
      <xdr:row>363</xdr:row>
      <xdr:rowOff>104775</xdr:rowOff>
    </xdr:to>
    <xdr:sp macro="" textlink="">
      <xdr:nvSpPr>
        <xdr:cNvPr id="2670" name="Line 8">
          <a:extLst>
            <a:ext uri="{FF2B5EF4-FFF2-40B4-BE49-F238E27FC236}">
              <a16:creationId xmlns:a16="http://schemas.microsoft.com/office/drawing/2014/main" id="{00000000-0008-0000-0200-00006E0A0000}"/>
            </a:ext>
          </a:extLst>
        </xdr:cNvPr>
        <xdr:cNvSpPr>
          <a:spLocks noChangeShapeType="1"/>
        </xdr:cNvSpPr>
      </xdr:nvSpPr>
      <xdr:spPr bwMode="auto">
        <a:xfrm flipH="1">
          <a:off x="1409700" y="69446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342</xdr:row>
      <xdr:rowOff>114300</xdr:rowOff>
    </xdr:from>
    <xdr:to>
      <xdr:col>2</xdr:col>
      <xdr:colOff>19050</xdr:colOff>
      <xdr:row>342</xdr:row>
      <xdr:rowOff>114300</xdr:rowOff>
    </xdr:to>
    <xdr:sp macro="" textlink="">
      <xdr:nvSpPr>
        <xdr:cNvPr id="2671" name="Line 8">
          <a:extLst>
            <a:ext uri="{FF2B5EF4-FFF2-40B4-BE49-F238E27FC236}">
              <a16:creationId xmlns:a16="http://schemas.microsoft.com/office/drawing/2014/main" id="{00000000-0008-0000-0200-00006F0A0000}"/>
            </a:ext>
          </a:extLst>
        </xdr:cNvPr>
        <xdr:cNvSpPr>
          <a:spLocks noChangeShapeType="1"/>
        </xdr:cNvSpPr>
      </xdr:nvSpPr>
      <xdr:spPr bwMode="auto">
        <a:xfrm flipH="1">
          <a:off x="1343025" y="6578917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85725</xdr:rowOff>
    </xdr:from>
    <xdr:to>
      <xdr:col>2</xdr:col>
      <xdr:colOff>9525</xdr:colOff>
      <xdr:row>361</xdr:row>
      <xdr:rowOff>95250</xdr:rowOff>
    </xdr:to>
    <xdr:sp macro="" textlink="">
      <xdr:nvSpPr>
        <xdr:cNvPr id="2672" name="Line 7">
          <a:extLst>
            <a:ext uri="{FF2B5EF4-FFF2-40B4-BE49-F238E27FC236}">
              <a16:creationId xmlns:a16="http://schemas.microsoft.com/office/drawing/2014/main" id="{00000000-0008-0000-0200-0000700A0000}"/>
            </a:ext>
          </a:extLst>
        </xdr:cNvPr>
        <xdr:cNvSpPr>
          <a:spLocks noChangeShapeType="1"/>
        </xdr:cNvSpPr>
      </xdr:nvSpPr>
      <xdr:spPr bwMode="auto">
        <a:xfrm flipH="1" flipV="1">
          <a:off x="1409700" y="690848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362</xdr:row>
      <xdr:rowOff>104775</xdr:rowOff>
    </xdr:from>
    <xdr:to>
      <xdr:col>2</xdr:col>
      <xdr:colOff>0</xdr:colOff>
      <xdr:row>362</xdr:row>
      <xdr:rowOff>104775</xdr:rowOff>
    </xdr:to>
    <xdr:sp macro="" textlink="">
      <xdr:nvSpPr>
        <xdr:cNvPr id="2673" name="Line 8">
          <a:extLst>
            <a:ext uri="{FF2B5EF4-FFF2-40B4-BE49-F238E27FC236}">
              <a16:creationId xmlns:a16="http://schemas.microsoft.com/office/drawing/2014/main" id="{00000000-0008-0000-0200-0000710A0000}"/>
            </a:ext>
          </a:extLst>
        </xdr:cNvPr>
        <xdr:cNvSpPr>
          <a:spLocks noChangeShapeType="1"/>
        </xdr:cNvSpPr>
      </xdr:nvSpPr>
      <xdr:spPr bwMode="auto">
        <a:xfrm flipH="1">
          <a:off x="1409700" y="69275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323</xdr:row>
      <xdr:rowOff>114300</xdr:rowOff>
    </xdr:from>
    <xdr:to>
      <xdr:col>2</xdr:col>
      <xdr:colOff>19050</xdr:colOff>
      <xdr:row>323</xdr:row>
      <xdr:rowOff>114300</xdr:rowOff>
    </xdr:to>
    <xdr:sp macro="" textlink="">
      <xdr:nvSpPr>
        <xdr:cNvPr id="2674" name="Line 8">
          <a:extLst>
            <a:ext uri="{FF2B5EF4-FFF2-40B4-BE49-F238E27FC236}">
              <a16:creationId xmlns:a16="http://schemas.microsoft.com/office/drawing/2014/main" id="{00000000-0008-0000-0200-0000720A0000}"/>
            </a:ext>
          </a:extLst>
        </xdr:cNvPr>
        <xdr:cNvSpPr>
          <a:spLocks noChangeShapeType="1"/>
        </xdr:cNvSpPr>
      </xdr:nvSpPr>
      <xdr:spPr bwMode="auto">
        <a:xfrm flipH="1">
          <a:off x="1495425" y="62226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323</xdr:row>
      <xdr:rowOff>114300</xdr:rowOff>
    </xdr:from>
    <xdr:to>
      <xdr:col>2</xdr:col>
      <xdr:colOff>19050</xdr:colOff>
      <xdr:row>323</xdr:row>
      <xdr:rowOff>114300</xdr:rowOff>
    </xdr:to>
    <xdr:sp macro="" textlink="">
      <xdr:nvSpPr>
        <xdr:cNvPr id="2675" name="Line 8">
          <a:extLst>
            <a:ext uri="{FF2B5EF4-FFF2-40B4-BE49-F238E27FC236}">
              <a16:creationId xmlns:a16="http://schemas.microsoft.com/office/drawing/2014/main" id="{00000000-0008-0000-0200-0000730A0000}"/>
            </a:ext>
          </a:extLst>
        </xdr:cNvPr>
        <xdr:cNvSpPr>
          <a:spLocks noChangeShapeType="1"/>
        </xdr:cNvSpPr>
      </xdr:nvSpPr>
      <xdr:spPr bwMode="auto">
        <a:xfrm flipH="1">
          <a:off x="1495425" y="62226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315</xdr:row>
      <xdr:rowOff>114300</xdr:rowOff>
    </xdr:from>
    <xdr:to>
      <xdr:col>2</xdr:col>
      <xdr:colOff>19050</xdr:colOff>
      <xdr:row>315</xdr:row>
      <xdr:rowOff>114300</xdr:rowOff>
    </xdr:to>
    <xdr:sp macro="" textlink="">
      <xdr:nvSpPr>
        <xdr:cNvPr id="2676" name="Line 8">
          <a:extLst>
            <a:ext uri="{FF2B5EF4-FFF2-40B4-BE49-F238E27FC236}">
              <a16:creationId xmlns:a16="http://schemas.microsoft.com/office/drawing/2014/main" id="{00000000-0008-0000-0200-0000740A0000}"/>
            </a:ext>
          </a:extLst>
        </xdr:cNvPr>
        <xdr:cNvSpPr>
          <a:spLocks noChangeShapeType="1"/>
        </xdr:cNvSpPr>
      </xdr:nvSpPr>
      <xdr:spPr bwMode="auto">
        <a:xfrm flipH="1">
          <a:off x="1495425" y="60245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343</xdr:row>
      <xdr:rowOff>95250</xdr:rowOff>
    </xdr:from>
    <xdr:to>
      <xdr:col>2</xdr:col>
      <xdr:colOff>9525</xdr:colOff>
      <xdr:row>343</xdr:row>
      <xdr:rowOff>104775</xdr:rowOff>
    </xdr:to>
    <xdr:sp macro="" textlink="">
      <xdr:nvSpPr>
        <xdr:cNvPr id="2677" name="Line 7">
          <a:extLst>
            <a:ext uri="{FF2B5EF4-FFF2-40B4-BE49-F238E27FC236}">
              <a16:creationId xmlns:a16="http://schemas.microsoft.com/office/drawing/2014/main" id="{00000000-0008-0000-0200-0000750A0000}"/>
            </a:ext>
          </a:extLst>
        </xdr:cNvPr>
        <xdr:cNvSpPr>
          <a:spLocks noChangeShapeType="1"/>
        </xdr:cNvSpPr>
      </xdr:nvSpPr>
      <xdr:spPr bwMode="auto">
        <a:xfrm flipH="1" flipV="1">
          <a:off x="1409700" y="659511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348</xdr:row>
      <xdr:rowOff>114300</xdr:rowOff>
    </xdr:from>
    <xdr:to>
      <xdr:col>2</xdr:col>
      <xdr:colOff>0</xdr:colOff>
      <xdr:row>348</xdr:row>
      <xdr:rowOff>114300</xdr:rowOff>
    </xdr:to>
    <xdr:sp macro="" textlink="">
      <xdr:nvSpPr>
        <xdr:cNvPr id="2678" name="Line 8">
          <a:extLst>
            <a:ext uri="{FF2B5EF4-FFF2-40B4-BE49-F238E27FC236}">
              <a16:creationId xmlns:a16="http://schemas.microsoft.com/office/drawing/2014/main" id="{00000000-0008-0000-0200-0000760A0000}"/>
            </a:ext>
          </a:extLst>
        </xdr:cNvPr>
        <xdr:cNvSpPr>
          <a:spLocks noChangeShapeType="1"/>
        </xdr:cNvSpPr>
      </xdr:nvSpPr>
      <xdr:spPr bwMode="auto">
        <a:xfrm flipH="1">
          <a:off x="1409700" y="66875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342</xdr:row>
      <xdr:rowOff>114300</xdr:rowOff>
    </xdr:from>
    <xdr:to>
      <xdr:col>2</xdr:col>
      <xdr:colOff>19050</xdr:colOff>
      <xdr:row>342</xdr:row>
      <xdr:rowOff>114300</xdr:rowOff>
    </xdr:to>
    <xdr:sp macro="" textlink="">
      <xdr:nvSpPr>
        <xdr:cNvPr id="2679" name="Line 8">
          <a:extLst>
            <a:ext uri="{FF2B5EF4-FFF2-40B4-BE49-F238E27FC236}">
              <a16:creationId xmlns:a16="http://schemas.microsoft.com/office/drawing/2014/main" id="{00000000-0008-0000-0200-0000770A0000}"/>
            </a:ext>
          </a:extLst>
        </xdr:cNvPr>
        <xdr:cNvSpPr>
          <a:spLocks noChangeShapeType="1"/>
        </xdr:cNvSpPr>
      </xdr:nvSpPr>
      <xdr:spPr bwMode="auto">
        <a:xfrm flipH="1">
          <a:off x="1343025" y="6578917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85725</xdr:rowOff>
    </xdr:from>
    <xdr:to>
      <xdr:col>2</xdr:col>
      <xdr:colOff>9525</xdr:colOff>
      <xdr:row>361</xdr:row>
      <xdr:rowOff>95250</xdr:rowOff>
    </xdr:to>
    <xdr:sp macro="" textlink="">
      <xdr:nvSpPr>
        <xdr:cNvPr id="2680" name="Line 7">
          <a:extLst>
            <a:ext uri="{FF2B5EF4-FFF2-40B4-BE49-F238E27FC236}">
              <a16:creationId xmlns:a16="http://schemas.microsoft.com/office/drawing/2014/main" id="{00000000-0008-0000-0200-0000780A0000}"/>
            </a:ext>
          </a:extLst>
        </xdr:cNvPr>
        <xdr:cNvSpPr>
          <a:spLocks noChangeShapeType="1"/>
        </xdr:cNvSpPr>
      </xdr:nvSpPr>
      <xdr:spPr bwMode="auto">
        <a:xfrm flipH="1" flipV="1">
          <a:off x="1409700" y="690848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362</xdr:row>
      <xdr:rowOff>104775</xdr:rowOff>
    </xdr:from>
    <xdr:to>
      <xdr:col>2</xdr:col>
      <xdr:colOff>0</xdr:colOff>
      <xdr:row>362</xdr:row>
      <xdr:rowOff>104775</xdr:rowOff>
    </xdr:to>
    <xdr:sp macro="" textlink="">
      <xdr:nvSpPr>
        <xdr:cNvPr id="2681" name="Line 8">
          <a:extLst>
            <a:ext uri="{FF2B5EF4-FFF2-40B4-BE49-F238E27FC236}">
              <a16:creationId xmlns:a16="http://schemas.microsoft.com/office/drawing/2014/main" id="{00000000-0008-0000-0200-0000790A0000}"/>
            </a:ext>
          </a:extLst>
        </xdr:cNvPr>
        <xdr:cNvSpPr>
          <a:spLocks noChangeShapeType="1"/>
        </xdr:cNvSpPr>
      </xdr:nvSpPr>
      <xdr:spPr bwMode="auto">
        <a:xfrm flipH="1">
          <a:off x="1409700" y="69275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342</xdr:row>
      <xdr:rowOff>114300</xdr:rowOff>
    </xdr:from>
    <xdr:to>
      <xdr:col>2</xdr:col>
      <xdr:colOff>19050</xdr:colOff>
      <xdr:row>342</xdr:row>
      <xdr:rowOff>114300</xdr:rowOff>
    </xdr:to>
    <xdr:sp macro="" textlink="">
      <xdr:nvSpPr>
        <xdr:cNvPr id="2682" name="Line 8">
          <a:extLst>
            <a:ext uri="{FF2B5EF4-FFF2-40B4-BE49-F238E27FC236}">
              <a16:creationId xmlns:a16="http://schemas.microsoft.com/office/drawing/2014/main" id="{00000000-0008-0000-0200-00007A0A0000}"/>
            </a:ext>
          </a:extLst>
        </xdr:cNvPr>
        <xdr:cNvSpPr>
          <a:spLocks noChangeShapeType="1"/>
        </xdr:cNvSpPr>
      </xdr:nvSpPr>
      <xdr:spPr bwMode="auto">
        <a:xfrm flipH="1">
          <a:off x="1343025" y="6578917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85725</xdr:rowOff>
    </xdr:from>
    <xdr:to>
      <xdr:col>2</xdr:col>
      <xdr:colOff>9525</xdr:colOff>
      <xdr:row>361</xdr:row>
      <xdr:rowOff>95250</xdr:rowOff>
    </xdr:to>
    <xdr:sp macro="" textlink="">
      <xdr:nvSpPr>
        <xdr:cNvPr id="2683" name="Line 7">
          <a:extLst>
            <a:ext uri="{FF2B5EF4-FFF2-40B4-BE49-F238E27FC236}">
              <a16:creationId xmlns:a16="http://schemas.microsoft.com/office/drawing/2014/main" id="{00000000-0008-0000-0200-00007B0A0000}"/>
            </a:ext>
          </a:extLst>
        </xdr:cNvPr>
        <xdr:cNvSpPr>
          <a:spLocks noChangeShapeType="1"/>
        </xdr:cNvSpPr>
      </xdr:nvSpPr>
      <xdr:spPr bwMode="auto">
        <a:xfrm flipH="1" flipV="1">
          <a:off x="1409700" y="690848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362</xdr:row>
      <xdr:rowOff>104775</xdr:rowOff>
    </xdr:from>
    <xdr:to>
      <xdr:col>2</xdr:col>
      <xdr:colOff>0</xdr:colOff>
      <xdr:row>362</xdr:row>
      <xdr:rowOff>104775</xdr:rowOff>
    </xdr:to>
    <xdr:sp macro="" textlink="">
      <xdr:nvSpPr>
        <xdr:cNvPr id="2684" name="Line 8">
          <a:extLst>
            <a:ext uri="{FF2B5EF4-FFF2-40B4-BE49-F238E27FC236}">
              <a16:creationId xmlns:a16="http://schemas.microsoft.com/office/drawing/2014/main" id="{00000000-0008-0000-0200-00007C0A0000}"/>
            </a:ext>
          </a:extLst>
        </xdr:cNvPr>
        <xdr:cNvSpPr>
          <a:spLocks noChangeShapeType="1"/>
        </xdr:cNvSpPr>
      </xdr:nvSpPr>
      <xdr:spPr bwMode="auto">
        <a:xfrm flipH="1">
          <a:off x="1409700" y="69275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323</xdr:row>
      <xdr:rowOff>114300</xdr:rowOff>
    </xdr:from>
    <xdr:to>
      <xdr:col>2</xdr:col>
      <xdr:colOff>19050</xdr:colOff>
      <xdr:row>323</xdr:row>
      <xdr:rowOff>114300</xdr:rowOff>
    </xdr:to>
    <xdr:sp macro="" textlink="">
      <xdr:nvSpPr>
        <xdr:cNvPr id="2685" name="Line 8">
          <a:extLst>
            <a:ext uri="{FF2B5EF4-FFF2-40B4-BE49-F238E27FC236}">
              <a16:creationId xmlns:a16="http://schemas.microsoft.com/office/drawing/2014/main" id="{00000000-0008-0000-0200-00007D0A0000}"/>
            </a:ext>
          </a:extLst>
        </xdr:cNvPr>
        <xdr:cNvSpPr>
          <a:spLocks noChangeShapeType="1"/>
        </xdr:cNvSpPr>
      </xdr:nvSpPr>
      <xdr:spPr bwMode="auto">
        <a:xfrm flipH="1">
          <a:off x="1495425" y="62226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323</xdr:row>
      <xdr:rowOff>114300</xdr:rowOff>
    </xdr:from>
    <xdr:to>
      <xdr:col>2</xdr:col>
      <xdr:colOff>19050</xdr:colOff>
      <xdr:row>323</xdr:row>
      <xdr:rowOff>114300</xdr:rowOff>
    </xdr:to>
    <xdr:sp macro="" textlink="">
      <xdr:nvSpPr>
        <xdr:cNvPr id="2686" name="Line 8">
          <a:extLst>
            <a:ext uri="{FF2B5EF4-FFF2-40B4-BE49-F238E27FC236}">
              <a16:creationId xmlns:a16="http://schemas.microsoft.com/office/drawing/2014/main" id="{00000000-0008-0000-0200-00007E0A0000}"/>
            </a:ext>
          </a:extLst>
        </xdr:cNvPr>
        <xdr:cNvSpPr>
          <a:spLocks noChangeShapeType="1"/>
        </xdr:cNvSpPr>
      </xdr:nvSpPr>
      <xdr:spPr bwMode="auto">
        <a:xfrm flipH="1">
          <a:off x="1495425" y="62226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315</xdr:row>
      <xdr:rowOff>114300</xdr:rowOff>
    </xdr:from>
    <xdr:to>
      <xdr:col>2</xdr:col>
      <xdr:colOff>19050</xdr:colOff>
      <xdr:row>315</xdr:row>
      <xdr:rowOff>114300</xdr:rowOff>
    </xdr:to>
    <xdr:sp macro="" textlink="">
      <xdr:nvSpPr>
        <xdr:cNvPr id="2687" name="Line 8">
          <a:extLst>
            <a:ext uri="{FF2B5EF4-FFF2-40B4-BE49-F238E27FC236}">
              <a16:creationId xmlns:a16="http://schemas.microsoft.com/office/drawing/2014/main" id="{00000000-0008-0000-0200-00007F0A0000}"/>
            </a:ext>
          </a:extLst>
        </xdr:cNvPr>
        <xdr:cNvSpPr>
          <a:spLocks noChangeShapeType="1"/>
        </xdr:cNvSpPr>
      </xdr:nvSpPr>
      <xdr:spPr bwMode="auto">
        <a:xfrm flipH="1">
          <a:off x="1495425" y="60245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343</xdr:row>
      <xdr:rowOff>95250</xdr:rowOff>
    </xdr:from>
    <xdr:to>
      <xdr:col>2</xdr:col>
      <xdr:colOff>9525</xdr:colOff>
      <xdr:row>343</xdr:row>
      <xdr:rowOff>104775</xdr:rowOff>
    </xdr:to>
    <xdr:sp macro="" textlink="">
      <xdr:nvSpPr>
        <xdr:cNvPr id="2688" name="Line 7">
          <a:extLst>
            <a:ext uri="{FF2B5EF4-FFF2-40B4-BE49-F238E27FC236}">
              <a16:creationId xmlns:a16="http://schemas.microsoft.com/office/drawing/2014/main" id="{00000000-0008-0000-0200-0000800A0000}"/>
            </a:ext>
          </a:extLst>
        </xdr:cNvPr>
        <xdr:cNvSpPr>
          <a:spLocks noChangeShapeType="1"/>
        </xdr:cNvSpPr>
      </xdr:nvSpPr>
      <xdr:spPr bwMode="auto">
        <a:xfrm flipH="1" flipV="1">
          <a:off x="1409700" y="659511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348</xdr:row>
      <xdr:rowOff>114300</xdr:rowOff>
    </xdr:from>
    <xdr:to>
      <xdr:col>2</xdr:col>
      <xdr:colOff>0</xdr:colOff>
      <xdr:row>348</xdr:row>
      <xdr:rowOff>114300</xdr:rowOff>
    </xdr:to>
    <xdr:sp macro="" textlink="">
      <xdr:nvSpPr>
        <xdr:cNvPr id="2689" name="Line 8">
          <a:extLst>
            <a:ext uri="{FF2B5EF4-FFF2-40B4-BE49-F238E27FC236}">
              <a16:creationId xmlns:a16="http://schemas.microsoft.com/office/drawing/2014/main" id="{00000000-0008-0000-0200-0000810A0000}"/>
            </a:ext>
          </a:extLst>
        </xdr:cNvPr>
        <xdr:cNvSpPr>
          <a:spLocks noChangeShapeType="1"/>
        </xdr:cNvSpPr>
      </xdr:nvSpPr>
      <xdr:spPr bwMode="auto">
        <a:xfrm flipH="1">
          <a:off x="1409700" y="66875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85725</xdr:rowOff>
    </xdr:from>
    <xdr:to>
      <xdr:col>2</xdr:col>
      <xdr:colOff>9525</xdr:colOff>
      <xdr:row>361</xdr:row>
      <xdr:rowOff>95250</xdr:rowOff>
    </xdr:to>
    <xdr:sp macro="" textlink="">
      <xdr:nvSpPr>
        <xdr:cNvPr id="2690" name="Line 7">
          <a:extLst>
            <a:ext uri="{FF2B5EF4-FFF2-40B4-BE49-F238E27FC236}">
              <a16:creationId xmlns:a16="http://schemas.microsoft.com/office/drawing/2014/main" id="{00000000-0008-0000-0200-0000820A0000}"/>
            </a:ext>
          </a:extLst>
        </xdr:cNvPr>
        <xdr:cNvSpPr>
          <a:spLocks noChangeShapeType="1"/>
        </xdr:cNvSpPr>
      </xdr:nvSpPr>
      <xdr:spPr bwMode="auto">
        <a:xfrm flipH="1" flipV="1">
          <a:off x="1409700" y="690848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362</xdr:row>
      <xdr:rowOff>104775</xdr:rowOff>
    </xdr:from>
    <xdr:to>
      <xdr:col>2</xdr:col>
      <xdr:colOff>0</xdr:colOff>
      <xdr:row>362</xdr:row>
      <xdr:rowOff>104775</xdr:rowOff>
    </xdr:to>
    <xdr:sp macro="" textlink="">
      <xdr:nvSpPr>
        <xdr:cNvPr id="2691" name="Line 8">
          <a:extLst>
            <a:ext uri="{FF2B5EF4-FFF2-40B4-BE49-F238E27FC236}">
              <a16:creationId xmlns:a16="http://schemas.microsoft.com/office/drawing/2014/main" id="{00000000-0008-0000-0200-0000830A0000}"/>
            </a:ext>
          </a:extLst>
        </xdr:cNvPr>
        <xdr:cNvSpPr>
          <a:spLocks noChangeShapeType="1"/>
        </xdr:cNvSpPr>
      </xdr:nvSpPr>
      <xdr:spPr bwMode="auto">
        <a:xfrm flipH="1">
          <a:off x="1409700" y="69275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287</xdr:row>
      <xdr:rowOff>114300</xdr:rowOff>
    </xdr:from>
    <xdr:to>
      <xdr:col>2</xdr:col>
      <xdr:colOff>19050</xdr:colOff>
      <xdr:row>287</xdr:row>
      <xdr:rowOff>114300</xdr:rowOff>
    </xdr:to>
    <xdr:sp macro="" textlink="">
      <xdr:nvSpPr>
        <xdr:cNvPr id="2692" name="Line 8">
          <a:extLst>
            <a:ext uri="{FF2B5EF4-FFF2-40B4-BE49-F238E27FC236}">
              <a16:creationId xmlns:a16="http://schemas.microsoft.com/office/drawing/2014/main" id="{00000000-0008-0000-0200-0000840A0000}"/>
            </a:ext>
          </a:extLst>
        </xdr:cNvPr>
        <xdr:cNvSpPr>
          <a:spLocks noChangeShapeType="1"/>
        </xdr:cNvSpPr>
      </xdr:nvSpPr>
      <xdr:spPr bwMode="auto">
        <a:xfrm flipH="1">
          <a:off x="1343025" y="539686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179</xdr:row>
      <xdr:rowOff>114300</xdr:rowOff>
    </xdr:from>
    <xdr:to>
      <xdr:col>3</xdr:col>
      <xdr:colOff>0</xdr:colOff>
      <xdr:row>179</xdr:row>
      <xdr:rowOff>114300</xdr:rowOff>
    </xdr:to>
    <xdr:sp macro="" textlink="">
      <xdr:nvSpPr>
        <xdr:cNvPr id="2693" name="Line 8">
          <a:extLst>
            <a:ext uri="{FF2B5EF4-FFF2-40B4-BE49-F238E27FC236}">
              <a16:creationId xmlns:a16="http://schemas.microsoft.com/office/drawing/2014/main" id="{00000000-0008-0000-0200-0000850A0000}"/>
            </a:ext>
          </a:extLst>
        </xdr:cNvPr>
        <xdr:cNvSpPr>
          <a:spLocks noChangeShapeType="1"/>
        </xdr:cNvSpPr>
      </xdr:nvSpPr>
      <xdr:spPr bwMode="auto">
        <a:xfrm flipH="1">
          <a:off x="1343025" y="33242250"/>
          <a:ext cx="628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288</xdr:row>
      <xdr:rowOff>95250</xdr:rowOff>
    </xdr:from>
    <xdr:to>
      <xdr:col>2</xdr:col>
      <xdr:colOff>9525</xdr:colOff>
      <xdr:row>288</xdr:row>
      <xdr:rowOff>104775</xdr:rowOff>
    </xdr:to>
    <xdr:sp macro="" textlink="">
      <xdr:nvSpPr>
        <xdr:cNvPr id="2694" name="Line 7">
          <a:extLst>
            <a:ext uri="{FF2B5EF4-FFF2-40B4-BE49-F238E27FC236}">
              <a16:creationId xmlns:a16="http://schemas.microsoft.com/office/drawing/2014/main" id="{00000000-0008-0000-0200-0000860A0000}"/>
            </a:ext>
          </a:extLst>
        </xdr:cNvPr>
        <xdr:cNvSpPr>
          <a:spLocks noChangeShapeType="1"/>
        </xdr:cNvSpPr>
      </xdr:nvSpPr>
      <xdr:spPr bwMode="auto">
        <a:xfrm flipH="1" flipV="1">
          <a:off x="1409700" y="541210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287</xdr:row>
      <xdr:rowOff>114300</xdr:rowOff>
    </xdr:from>
    <xdr:to>
      <xdr:col>2</xdr:col>
      <xdr:colOff>19050</xdr:colOff>
      <xdr:row>287</xdr:row>
      <xdr:rowOff>114300</xdr:rowOff>
    </xdr:to>
    <xdr:sp macro="" textlink="">
      <xdr:nvSpPr>
        <xdr:cNvPr id="2695" name="Line 8">
          <a:extLst>
            <a:ext uri="{FF2B5EF4-FFF2-40B4-BE49-F238E27FC236}">
              <a16:creationId xmlns:a16="http://schemas.microsoft.com/office/drawing/2014/main" id="{00000000-0008-0000-0200-0000870A0000}"/>
            </a:ext>
          </a:extLst>
        </xdr:cNvPr>
        <xdr:cNvSpPr>
          <a:spLocks noChangeShapeType="1"/>
        </xdr:cNvSpPr>
      </xdr:nvSpPr>
      <xdr:spPr bwMode="auto">
        <a:xfrm flipH="1">
          <a:off x="1343025" y="539686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179</xdr:row>
      <xdr:rowOff>114300</xdr:rowOff>
    </xdr:from>
    <xdr:to>
      <xdr:col>3</xdr:col>
      <xdr:colOff>0</xdr:colOff>
      <xdr:row>179</xdr:row>
      <xdr:rowOff>114300</xdr:rowOff>
    </xdr:to>
    <xdr:sp macro="" textlink="">
      <xdr:nvSpPr>
        <xdr:cNvPr id="2696" name="Line 8">
          <a:extLst>
            <a:ext uri="{FF2B5EF4-FFF2-40B4-BE49-F238E27FC236}">
              <a16:creationId xmlns:a16="http://schemas.microsoft.com/office/drawing/2014/main" id="{00000000-0008-0000-0200-0000880A0000}"/>
            </a:ext>
          </a:extLst>
        </xdr:cNvPr>
        <xdr:cNvSpPr>
          <a:spLocks noChangeShapeType="1"/>
        </xdr:cNvSpPr>
      </xdr:nvSpPr>
      <xdr:spPr bwMode="auto">
        <a:xfrm flipH="1">
          <a:off x="1343025" y="33242250"/>
          <a:ext cx="628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287</xdr:row>
      <xdr:rowOff>114300</xdr:rowOff>
    </xdr:from>
    <xdr:to>
      <xdr:col>2</xdr:col>
      <xdr:colOff>19050</xdr:colOff>
      <xdr:row>287</xdr:row>
      <xdr:rowOff>114300</xdr:rowOff>
    </xdr:to>
    <xdr:sp macro="" textlink="">
      <xdr:nvSpPr>
        <xdr:cNvPr id="2697" name="Line 8">
          <a:extLst>
            <a:ext uri="{FF2B5EF4-FFF2-40B4-BE49-F238E27FC236}">
              <a16:creationId xmlns:a16="http://schemas.microsoft.com/office/drawing/2014/main" id="{00000000-0008-0000-0200-0000890A0000}"/>
            </a:ext>
          </a:extLst>
        </xdr:cNvPr>
        <xdr:cNvSpPr>
          <a:spLocks noChangeShapeType="1"/>
        </xdr:cNvSpPr>
      </xdr:nvSpPr>
      <xdr:spPr bwMode="auto">
        <a:xfrm flipH="1">
          <a:off x="1343025" y="539686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288</xdr:row>
      <xdr:rowOff>95250</xdr:rowOff>
    </xdr:from>
    <xdr:to>
      <xdr:col>2</xdr:col>
      <xdr:colOff>9525</xdr:colOff>
      <xdr:row>288</xdr:row>
      <xdr:rowOff>104775</xdr:rowOff>
    </xdr:to>
    <xdr:sp macro="" textlink="">
      <xdr:nvSpPr>
        <xdr:cNvPr id="2698" name="Line 7">
          <a:extLst>
            <a:ext uri="{FF2B5EF4-FFF2-40B4-BE49-F238E27FC236}">
              <a16:creationId xmlns:a16="http://schemas.microsoft.com/office/drawing/2014/main" id="{00000000-0008-0000-0200-00008A0A0000}"/>
            </a:ext>
          </a:extLst>
        </xdr:cNvPr>
        <xdr:cNvSpPr>
          <a:spLocks noChangeShapeType="1"/>
        </xdr:cNvSpPr>
      </xdr:nvSpPr>
      <xdr:spPr bwMode="auto">
        <a:xfrm flipH="1" flipV="1">
          <a:off x="1409700" y="541210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287</xdr:row>
      <xdr:rowOff>114300</xdr:rowOff>
    </xdr:from>
    <xdr:to>
      <xdr:col>2</xdr:col>
      <xdr:colOff>19050</xdr:colOff>
      <xdr:row>287</xdr:row>
      <xdr:rowOff>114300</xdr:rowOff>
    </xdr:to>
    <xdr:sp macro="" textlink="">
      <xdr:nvSpPr>
        <xdr:cNvPr id="2699" name="Line 8">
          <a:extLst>
            <a:ext uri="{FF2B5EF4-FFF2-40B4-BE49-F238E27FC236}">
              <a16:creationId xmlns:a16="http://schemas.microsoft.com/office/drawing/2014/main" id="{00000000-0008-0000-0200-00008B0A0000}"/>
            </a:ext>
          </a:extLst>
        </xdr:cNvPr>
        <xdr:cNvSpPr>
          <a:spLocks noChangeShapeType="1"/>
        </xdr:cNvSpPr>
      </xdr:nvSpPr>
      <xdr:spPr bwMode="auto">
        <a:xfrm flipH="1">
          <a:off x="1343025" y="539686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511</xdr:row>
      <xdr:rowOff>104775</xdr:rowOff>
    </xdr:from>
    <xdr:to>
      <xdr:col>2</xdr:col>
      <xdr:colOff>66675</xdr:colOff>
      <xdr:row>511</xdr:row>
      <xdr:rowOff>104775</xdr:rowOff>
    </xdr:to>
    <xdr:sp macro="" textlink="">
      <xdr:nvSpPr>
        <xdr:cNvPr id="2700" name="Line 8">
          <a:extLst>
            <a:ext uri="{FF2B5EF4-FFF2-40B4-BE49-F238E27FC236}">
              <a16:creationId xmlns:a16="http://schemas.microsoft.com/office/drawing/2014/main" id="{00000000-0008-0000-0200-00008C0A0000}"/>
            </a:ext>
          </a:extLst>
        </xdr:cNvPr>
        <xdr:cNvSpPr>
          <a:spLocks noChangeShapeType="1"/>
        </xdr:cNvSpPr>
      </xdr:nvSpPr>
      <xdr:spPr bwMode="auto">
        <a:xfrm flipH="1">
          <a:off x="1476375" y="95088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406</xdr:row>
      <xdr:rowOff>114300</xdr:rowOff>
    </xdr:from>
    <xdr:to>
      <xdr:col>2</xdr:col>
      <xdr:colOff>66675</xdr:colOff>
      <xdr:row>406</xdr:row>
      <xdr:rowOff>114300</xdr:rowOff>
    </xdr:to>
    <xdr:sp macro="" textlink="">
      <xdr:nvSpPr>
        <xdr:cNvPr id="2701" name="Line 8">
          <a:extLst>
            <a:ext uri="{FF2B5EF4-FFF2-40B4-BE49-F238E27FC236}">
              <a16:creationId xmlns:a16="http://schemas.microsoft.com/office/drawing/2014/main" id="{00000000-0008-0000-0200-00008D0A0000}"/>
            </a:ext>
          </a:extLst>
        </xdr:cNvPr>
        <xdr:cNvSpPr>
          <a:spLocks noChangeShapeType="1"/>
        </xdr:cNvSpPr>
      </xdr:nvSpPr>
      <xdr:spPr bwMode="auto">
        <a:xfrm flipH="1">
          <a:off x="1476375" y="76828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544</xdr:row>
      <xdr:rowOff>0</xdr:rowOff>
    </xdr:from>
    <xdr:to>
      <xdr:col>2</xdr:col>
      <xdr:colOff>66675</xdr:colOff>
      <xdr:row>544</xdr:row>
      <xdr:rowOff>0</xdr:rowOff>
    </xdr:to>
    <xdr:sp macro="" textlink="">
      <xdr:nvSpPr>
        <xdr:cNvPr id="2702" name="Line 8">
          <a:extLst>
            <a:ext uri="{FF2B5EF4-FFF2-40B4-BE49-F238E27FC236}">
              <a16:creationId xmlns:a16="http://schemas.microsoft.com/office/drawing/2014/main" id="{00000000-0008-0000-0200-00008E0A0000}"/>
            </a:ext>
          </a:extLst>
        </xdr:cNvPr>
        <xdr:cNvSpPr>
          <a:spLocks noChangeShapeType="1"/>
        </xdr:cNvSpPr>
      </xdr:nvSpPr>
      <xdr:spPr bwMode="auto">
        <a:xfrm flipH="1">
          <a:off x="1476375" y="100641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426</xdr:row>
      <xdr:rowOff>95250</xdr:rowOff>
    </xdr:from>
    <xdr:to>
      <xdr:col>2</xdr:col>
      <xdr:colOff>38100</xdr:colOff>
      <xdr:row>426</xdr:row>
      <xdr:rowOff>104775</xdr:rowOff>
    </xdr:to>
    <xdr:sp macro="" textlink="">
      <xdr:nvSpPr>
        <xdr:cNvPr id="2703" name="Line 7">
          <a:extLst>
            <a:ext uri="{FF2B5EF4-FFF2-40B4-BE49-F238E27FC236}">
              <a16:creationId xmlns:a16="http://schemas.microsoft.com/office/drawing/2014/main" id="{00000000-0008-0000-0200-00008F0A0000}"/>
            </a:ext>
          </a:extLst>
        </xdr:cNvPr>
        <xdr:cNvSpPr>
          <a:spLocks noChangeShapeType="1"/>
        </xdr:cNvSpPr>
      </xdr:nvSpPr>
      <xdr:spPr bwMode="auto">
        <a:xfrm flipH="1" flipV="1">
          <a:off x="1409700" y="802386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427</xdr:row>
      <xdr:rowOff>114300</xdr:rowOff>
    </xdr:from>
    <xdr:to>
      <xdr:col>2</xdr:col>
      <xdr:colOff>0</xdr:colOff>
      <xdr:row>427</xdr:row>
      <xdr:rowOff>114300</xdr:rowOff>
    </xdr:to>
    <xdr:sp macro="" textlink="">
      <xdr:nvSpPr>
        <xdr:cNvPr id="2704" name="Line 8">
          <a:extLst>
            <a:ext uri="{FF2B5EF4-FFF2-40B4-BE49-F238E27FC236}">
              <a16:creationId xmlns:a16="http://schemas.microsoft.com/office/drawing/2014/main" id="{00000000-0008-0000-0200-0000900A0000}"/>
            </a:ext>
          </a:extLst>
        </xdr:cNvPr>
        <xdr:cNvSpPr>
          <a:spLocks noChangeShapeType="1"/>
        </xdr:cNvSpPr>
      </xdr:nvSpPr>
      <xdr:spPr bwMode="auto">
        <a:xfrm flipH="1">
          <a:off x="1409700" y="804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544</xdr:row>
      <xdr:rowOff>0</xdr:rowOff>
    </xdr:from>
    <xdr:to>
      <xdr:col>2</xdr:col>
      <xdr:colOff>66675</xdr:colOff>
      <xdr:row>544</xdr:row>
      <xdr:rowOff>0</xdr:rowOff>
    </xdr:to>
    <xdr:sp macro="" textlink="">
      <xdr:nvSpPr>
        <xdr:cNvPr id="2705" name="Line 8">
          <a:extLst>
            <a:ext uri="{FF2B5EF4-FFF2-40B4-BE49-F238E27FC236}">
              <a16:creationId xmlns:a16="http://schemas.microsoft.com/office/drawing/2014/main" id="{00000000-0008-0000-0200-0000910A0000}"/>
            </a:ext>
          </a:extLst>
        </xdr:cNvPr>
        <xdr:cNvSpPr>
          <a:spLocks noChangeShapeType="1"/>
        </xdr:cNvSpPr>
      </xdr:nvSpPr>
      <xdr:spPr bwMode="auto">
        <a:xfrm flipH="1">
          <a:off x="1476375" y="100641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426</xdr:row>
      <xdr:rowOff>95250</xdr:rowOff>
    </xdr:from>
    <xdr:to>
      <xdr:col>2</xdr:col>
      <xdr:colOff>38100</xdr:colOff>
      <xdr:row>426</xdr:row>
      <xdr:rowOff>104775</xdr:rowOff>
    </xdr:to>
    <xdr:sp macro="" textlink="">
      <xdr:nvSpPr>
        <xdr:cNvPr id="2706" name="Line 7">
          <a:extLst>
            <a:ext uri="{FF2B5EF4-FFF2-40B4-BE49-F238E27FC236}">
              <a16:creationId xmlns:a16="http://schemas.microsoft.com/office/drawing/2014/main" id="{00000000-0008-0000-0200-0000920A0000}"/>
            </a:ext>
          </a:extLst>
        </xdr:cNvPr>
        <xdr:cNvSpPr>
          <a:spLocks noChangeShapeType="1"/>
        </xdr:cNvSpPr>
      </xdr:nvSpPr>
      <xdr:spPr bwMode="auto">
        <a:xfrm flipH="1" flipV="1">
          <a:off x="1409700" y="802386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427</xdr:row>
      <xdr:rowOff>114300</xdr:rowOff>
    </xdr:from>
    <xdr:to>
      <xdr:col>2</xdr:col>
      <xdr:colOff>0</xdr:colOff>
      <xdr:row>427</xdr:row>
      <xdr:rowOff>114300</xdr:rowOff>
    </xdr:to>
    <xdr:sp macro="" textlink="">
      <xdr:nvSpPr>
        <xdr:cNvPr id="2707" name="Line 8">
          <a:extLst>
            <a:ext uri="{FF2B5EF4-FFF2-40B4-BE49-F238E27FC236}">
              <a16:creationId xmlns:a16="http://schemas.microsoft.com/office/drawing/2014/main" id="{00000000-0008-0000-0200-0000930A0000}"/>
            </a:ext>
          </a:extLst>
        </xdr:cNvPr>
        <xdr:cNvSpPr>
          <a:spLocks noChangeShapeType="1"/>
        </xdr:cNvSpPr>
      </xdr:nvSpPr>
      <xdr:spPr bwMode="auto">
        <a:xfrm flipH="1">
          <a:off x="1409700" y="804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314</xdr:row>
      <xdr:rowOff>114300</xdr:rowOff>
    </xdr:from>
    <xdr:to>
      <xdr:col>2</xdr:col>
      <xdr:colOff>76200</xdr:colOff>
      <xdr:row>314</xdr:row>
      <xdr:rowOff>114300</xdr:rowOff>
    </xdr:to>
    <xdr:sp macro="" textlink="">
      <xdr:nvSpPr>
        <xdr:cNvPr id="2708" name="Line 8">
          <a:extLst>
            <a:ext uri="{FF2B5EF4-FFF2-40B4-BE49-F238E27FC236}">
              <a16:creationId xmlns:a16="http://schemas.microsoft.com/office/drawing/2014/main" id="{00000000-0008-0000-0200-0000940A0000}"/>
            </a:ext>
          </a:extLst>
        </xdr:cNvPr>
        <xdr:cNvSpPr>
          <a:spLocks noChangeShapeType="1"/>
        </xdr:cNvSpPr>
      </xdr:nvSpPr>
      <xdr:spPr bwMode="auto">
        <a:xfrm flipH="1">
          <a:off x="1485900" y="59997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314</xdr:row>
      <xdr:rowOff>114300</xdr:rowOff>
    </xdr:from>
    <xdr:to>
      <xdr:col>2</xdr:col>
      <xdr:colOff>76200</xdr:colOff>
      <xdr:row>314</xdr:row>
      <xdr:rowOff>114300</xdr:rowOff>
    </xdr:to>
    <xdr:sp macro="" textlink="">
      <xdr:nvSpPr>
        <xdr:cNvPr id="2709" name="Line 8">
          <a:extLst>
            <a:ext uri="{FF2B5EF4-FFF2-40B4-BE49-F238E27FC236}">
              <a16:creationId xmlns:a16="http://schemas.microsoft.com/office/drawing/2014/main" id="{00000000-0008-0000-0200-0000950A0000}"/>
            </a:ext>
          </a:extLst>
        </xdr:cNvPr>
        <xdr:cNvSpPr>
          <a:spLocks noChangeShapeType="1"/>
        </xdr:cNvSpPr>
      </xdr:nvSpPr>
      <xdr:spPr bwMode="auto">
        <a:xfrm flipH="1">
          <a:off x="1485900" y="59997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311</xdr:row>
      <xdr:rowOff>114300</xdr:rowOff>
    </xdr:from>
    <xdr:to>
      <xdr:col>2</xdr:col>
      <xdr:colOff>76200</xdr:colOff>
      <xdr:row>311</xdr:row>
      <xdr:rowOff>114300</xdr:rowOff>
    </xdr:to>
    <xdr:sp macro="" textlink="">
      <xdr:nvSpPr>
        <xdr:cNvPr id="2710" name="Line 8">
          <a:extLst>
            <a:ext uri="{FF2B5EF4-FFF2-40B4-BE49-F238E27FC236}">
              <a16:creationId xmlns:a16="http://schemas.microsoft.com/office/drawing/2014/main" id="{00000000-0008-0000-0200-0000960A0000}"/>
            </a:ext>
          </a:extLst>
        </xdr:cNvPr>
        <xdr:cNvSpPr>
          <a:spLocks noChangeShapeType="1"/>
        </xdr:cNvSpPr>
      </xdr:nvSpPr>
      <xdr:spPr bwMode="auto">
        <a:xfrm flipH="1">
          <a:off x="1485900" y="59255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303</xdr:row>
      <xdr:rowOff>114300</xdr:rowOff>
    </xdr:from>
    <xdr:to>
      <xdr:col>2</xdr:col>
      <xdr:colOff>76200</xdr:colOff>
      <xdr:row>303</xdr:row>
      <xdr:rowOff>114300</xdr:rowOff>
    </xdr:to>
    <xdr:sp macro="" textlink="">
      <xdr:nvSpPr>
        <xdr:cNvPr id="2711" name="Line 8">
          <a:extLst>
            <a:ext uri="{FF2B5EF4-FFF2-40B4-BE49-F238E27FC236}">
              <a16:creationId xmlns:a16="http://schemas.microsoft.com/office/drawing/2014/main" id="{00000000-0008-0000-0200-0000970A0000}"/>
            </a:ext>
          </a:extLst>
        </xdr:cNvPr>
        <xdr:cNvSpPr>
          <a:spLocks noChangeShapeType="1"/>
        </xdr:cNvSpPr>
      </xdr:nvSpPr>
      <xdr:spPr bwMode="auto">
        <a:xfrm flipH="1">
          <a:off x="1485900" y="57273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303</xdr:row>
      <xdr:rowOff>114300</xdr:rowOff>
    </xdr:from>
    <xdr:to>
      <xdr:col>2</xdr:col>
      <xdr:colOff>76200</xdr:colOff>
      <xdr:row>303</xdr:row>
      <xdr:rowOff>114300</xdr:rowOff>
    </xdr:to>
    <xdr:sp macro="" textlink="">
      <xdr:nvSpPr>
        <xdr:cNvPr id="2712" name="Line 8">
          <a:extLst>
            <a:ext uri="{FF2B5EF4-FFF2-40B4-BE49-F238E27FC236}">
              <a16:creationId xmlns:a16="http://schemas.microsoft.com/office/drawing/2014/main" id="{00000000-0008-0000-0200-0000980A0000}"/>
            </a:ext>
          </a:extLst>
        </xdr:cNvPr>
        <xdr:cNvSpPr>
          <a:spLocks noChangeShapeType="1"/>
        </xdr:cNvSpPr>
      </xdr:nvSpPr>
      <xdr:spPr bwMode="auto">
        <a:xfrm flipH="1">
          <a:off x="1485900" y="57273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303</xdr:row>
      <xdr:rowOff>114300</xdr:rowOff>
    </xdr:from>
    <xdr:to>
      <xdr:col>2</xdr:col>
      <xdr:colOff>76200</xdr:colOff>
      <xdr:row>303</xdr:row>
      <xdr:rowOff>114300</xdr:rowOff>
    </xdr:to>
    <xdr:sp macro="" textlink="">
      <xdr:nvSpPr>
        <xdr:cNvPr id="2713" name="Line 8">
          <a:extLst>
            <a:ext uri="{FF2B5EF4-FFF2-40B4-BE49-F238E27FC236}">
              <a16:creationId xmlns:a16="http://schemas.microsoft.com/office/drawing/2014/main" id="{00000000-0008-0000-0200-0000990A0000}"/>
            </a:ext>
          </a:extLst>
        </xdr:cNvPr>
        <xdr:cNvSpPr>
          <a:spLocks noChangeShapeType="1"/>
        </xdr:cNvSpPr>
      </xdr:nvSpPr>
      <xdr:spPr bwMode="auto">
        <a:xfrm flipH="1">
          <a:off x="1485900" y="57273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303</xdr:row>
      <xdr:rowOff>114300</xdr:rowOff>
    </xdr:from>
    <xdr:to>
      <xdr:col>2</xdr:col>
      <xdr:colOff>76200</xdr:colOff>
      <xdr:row>303</xdr:row>
      <xdr:rowOff>114300</xdr:rowOff>
    </xdr:to>
    <xdr:sp macro="" textlink="">
      <xdr:nvSpPr>
        <xdr:cNvPr id="2714" name="Line 8">
          <a:extLst>
            <a:ext uri="{FF2B5EF4-FFF2-40B4-BE49-F238E27FC236}">
              <a16:creationId xmlns:a16="http://schemas.microsoft.com/office/drawing/2014/main" id="{00000000-0008-0000-0200-00009A0A0000}"/>
            </a:ext>
          </a:extLst>
        </xdr:cNvPr>
        <xdr:cNvSpPr>
          <a:spLocks noChangeShapeType="1"/>
        </xdr:cNvSpPr>
      </xdr:nvSpPr>
      <xdr:spPr bwMode="auto">
        <a:xfrm flipH="1">
          <a:off x="1485900" y="57273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303</xdr:row>
      <xdr:rowOff>114300</xdr:rowOff>
    </xdr:from>
    <xdr:to>
      <xdr:col>2</xdr:col>
      <xdr:colOff>76200</xdr:colOff>
      <xdr:row>303</xdr:row>
      <xdr:rowOff>114300</xdr:rowOff>
    </xdr:to>
    <xdr:sp macro="" textlink="">
      <xdr:nvSpPr>
        <xdr:cNvPr id="2715" name="Line 8">
          <a:extLst>
            <a:ext uri="{FF2B5EF4-FFF2-40B4-BE49-F238E27FC236}">
              <a16:creationId xmlns:a16="http://schemas.microsoft.com/office/drawing/2014/main" id="{00000000-0008-0000-0200-00009B0A0000}"/>
            </a:ext>
          </a:extLst>
        </xdr:cNvPr>
        <xdr:cNvSpPr>
          <a:spLocks noChangeShapeType="1"/>
        </xdr:cNvSpPr>
      </xdr:nvSpPr>
      <xdr:spPr bwMode="auto">
        <a:xfrm flipH="1">
          <a:off x="1485900" y="57273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303</xdr:row>
      <xdr:rowOff>114300</xdr:rowOff>
    </xdr:from>
    <xdr:to>
      <xdr:col>2</xdr:col>
      <xdr:colOff>76200</xdr:colOff>
      <xdr:row>303</xdr:row>
      <xdr:rowOff>114300</xdr:rowOff>
    </xdr:to>
    <xdr:sp macro="" textlink="">
      <xdr:nvSpPr>
        <xdr:cNvPr id="2716" name="Line 8">
          <a:extLst>
            <a:ext uri="{FF2B5EF4-FFF2-40B4-BE49-F238E27FC236}">
              <a16:creationId xmlns:a16="http://schemas.microsoft.com/office/drawing/2014/main" id="{00000000-0008-0000-0200-00009C0A0000}"/>
            </a:ext>
          </a:extLst>
        </xdr:cNvPr>
        <xdr:cNvSpPr>
          <a:spLocks noChangeShapeType="1"/>
        </xdr:cNvSpPr>
      </xdr:nvSpPr>
      <xdr:spPr bwMode="auto">
        <a:xfrm flipH="1">
          <a:off x="1485900" y="57273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303</xdr:row>
      <xdr:rowOff>114300</xdr:rowOff>
    </xdr:from>
    <xdr:to>
      <xdr:col>2</xdr:col>
      <xdr:colOff>47625</xdr:colOff>
      <xdr:row>303</xdr:row>
      <xdr:rowOff>114300</xdr:rowOff>
    </xdr:to>
    <xdr:sp macro="" textlink="">
      <xdr:nvSpPr>
        <xdr:cNvPr id="2717" name="Line 8">
          <a:extLst>
            <a:ext uri="{FF2B5EF4-FFF2-40B4-BE49-F238E27FC236}">
              <a16:creationId xmlns:a16="http://schemas.microsoft.com/office/drawing/2014/main" id="{00000000-0008-0000-0200-00009D0A0000}"/>
            </a:ext>
          </a:extLst>
        </xdr:cNvPr>
        <xdr:cNvSpPr>
          <a:spLocks noChangeShapeType="1"/>
        </xdr:cNvSpPr>
      </xdr:nvSpPr>
      <xdr:spPr bwMode="auto">
        <a:xfrm flipH="1">
          <a:off x="1485900" y="57273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303</xdr:row>
      <xdr:rowOff>114300</xdr:rowOff>
    </xdr:from>
    <xdr:to>
      <xdr:col>2</xdr:col>
      <xdr:colOff>47625</xdr:colOff>
      <xdr:row>303</xdr:row>
      <xdr:rowOff>114300</xdr:rowOff>
    </xdr:to>
    <xdr:sp macro="" textlink="">
      <xdr:nvSpPr>
        <xdr:cNvPr id="2718" name="Line 8">
          <a:extLst>
            <a:ext uri="{FF2B5EF4-FFF2-40B4-BE49-F238E27FC236}">
              <a16:creationId xmlns:a16="http://schemas.microsoft.com/office/drawing/2014/main" id="{00000000-0008-0000-0200-00009E0A0000}"/>
            </a:ext>
          </a:extLst>
        </xdr:cNvPr>
        <xdr:cNvSpPr>
          <a:spLocks noChangeShapeType="1"/>
        </xdr:cNvSpPr>
      </xdr:nvSpPr>
      <xdr:spPr bwMode="auto">
        <a:xfrm flipH="1">
          <a:off x="1485900" y="57273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303</xdr:row>
      <xdr:rowOff>114300</xdr:rowOff>
    </xdr:from>
    <xdr:to>
      <xdr:col>2</xdr:col>
      <xdr:colOff>76200</xdr:colOff>
      <xdr:row>303</xdr:row>
      <xdr:rowOff>114300</xdr:rowOff>
    </xdr:to>
    <xdr:sp macro="" textlink="">
      <xdr:nvSpPr>
        <xdr:cNvPr id="2719" name="Line 8">
          <a:extLst>
            <a:ext uri="{FF2B5EF4-FFF2-40B4-BE49-F238E27FC236}">
              <a16:creationId xmlns:a16="http://schemas.microsoft.com/office/drawing/2014/main" id="{00000000-0008-0000-0200-00009F0A0000}"/>
            </a:ext>
          </a:extLst>
        </xdr:cNvPr>
        <xdr:cNvSpPr>
          <a:spLocks noChangeShapeType="1"/>
        </xdr:cNvSpPr>
      </xdr:nvSpPr>
      <xdr:spPr bwMode="auto">
        <a:xfrm flipH="1">
          <a:off x="1485900" y="57273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303</xdr:row>
      <xdr:rowOff>114300</xdr:rowOff>
    </xdr:from>
    <xdr:to>
      <xdr:col>2</xdr:col>
      <xdr:colOff>76200</xdr:colOff>
      <xdr:row>303</xdr:row>
      <xdr:rowOff>114300</xdr:rowOff>
    </xdr:to>
    <xdr:sp macro="" textlink="">
      <xdr:nvSpPr>
        <xdr:cNvPr id="2720" name="Line 8">
          <a:extLst>
            <a:ext uri="{FF2B5EF4-FFF2-40B4-BE49-F238E27FC236}">
              <a16:creationId xmlns:a16="http://schemas.microsoft.com/office/drawing/2014/main" id="{00000000-0008-0000-0200-0000A00A0000}"/>
            </a:ext>
          </a:extLst>
        </xdr:cNvPr>
        <xdr:cNvSpPr>
          <a:spLocks noChangeShapeType="1"/>
        </xdr:cNvSpPr>
      </xdr:nvSpPr>
      <xdr:spPr bwMode="auto">
        <a:xfrm flipH="1">
          <a:off x="1485900" y="57273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335280</xdr:colOff>
      <xdr:row>115</xdr:row>
      <xdr:rowOff>76200</xdr:rowOff>
    </xdr:from>
    <xdr:to>
      <xdr:col>3</xdr:col>
      <xdr:colOff>30480</xdr:colOff>
      <xdr:row>115</xdr:row>
      <xdr:rowOff>83820</xdr:rowOff>
    </xdr:to>
    <xdr:sp macro="" textlink="">
      <xdr:nvSpPr>
        <xdr:cNvPr id="2721" name="Line 7">
          <a:extLst>
            <a:ext uri="{FF2B5EF4-FFF2-40B4-BE49-F238E27FC236}">
              <a16:creationId xmlns:a16="http://schemas.microsoft.com/office/drawing/2014/main" id="{00000000-0008-0000-0200-0000A10A0000}"/>
            </a:ext>
          </a:extLst>
        </xdr:cNvPr>
        <xdr:cNvSpPr>
          <a:spLocks noChangeShapeType="1"/>
        </xdr:cNvSpPr>
      </xdr:nvSpPr>
      <xdr:spPr bwMode="auto">
        <a:xfrm flipH="1" flipV="1">
          <a:off x="1744980" y="22193250"/>
          <a:ext cx="226695" cy="76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388620</xdr:colOff>
      <xdr:row>116</xdr:row>
      <xdr:rowOff>91440</xdr:rowOff>
    </xdr:from>
    <xdr:to>
      <xdr:col>2</xdr:col>
      <xdr:colOff>487680</xdr:colOff>
      <xdr:row>116</xdr:row>
      <xdr:rowOff>91440</xdr:rowOff>
    </xdr:to>
    <xdr:sp macro="" textlink="">
      <xdr:nvSpPr>
        <xdr:cNvPr id="2722" name="Line 8">
          <a:extLst>
            <a:ext uri="{FF2B5EF4-FFF2-40B4-BE49-F238E27FC236}">
              <a16:creationId xmlns:a16="http://schemas.microsoft.com/office/drawing/2014/main" id="{00000000-0008-0000-0200-0000A20A0000}"/>
            </a:ext>
          </a:extLst>
        </xdr:cNvPr>
        <xdr:cNvSpPr>
          <a:spLocks noChangeShapeType="1"/>
        </xdr:cNvSpPr>
      </xdr:nvSpPr>
      <xdr:spPr bwMode="auto">
        <a:xfrm flipH="1">
          <a:off x="1798320" y="22379940"/>
          <a:ext cx="990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78</xdr:row>
      <xdr:rowOff>95250</xdr:rowOff>
    </xdr:from>
    <xdr:to>
      <xdr:col>3</xdr:col>
      <xdr:colOff>38100</xdr:colOff>
      <xdr:row>78</xdr:row>
      <xdr:rowOff>104775</xdr:rowOff>
    </xdr:to>
    <xdr:sp macro="" textlink="">
      <xdr:nvSpPr>
        <xdr:cNvPr id="2723" name="Line 7">
          <a:extLst>
            <a:ext uri="{FF2B5EF4-FFF2-40B4-BE49-F238E27FC236}">
              <a16:creationId xmlns:a16="http://schemas.microsoft.com/office/drawing/2014/main" id="{00000000-0008-0000-0200-0000A30A0000}"/>
            </a:ext>
          </a:extLst>
        </xdr:cNvPr>
        <xdr:cNvSpPr>
          <a:spLocks noChangeShapeType="1"/>
        </xdr:cNvSpPr>
      </xdr:nvSpPr>
      <xdr:spPr bwMode="auto">
        <a:xfrm flipH="1" flipV="1">
          <a:off x="1876425" y="14268450"/>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79</xdr:row>
      <xdr:rowOff>114300</xdr:rowOff>
    </xdr:from>
    <xdr:to>
      <xdr:col>2</xdr:col>
      <xdr:colOff>676275</xdr:colOff>
      <xdr:row>79</xdr:row>
      <xdr:rowOff>114300</xdr:rowOff>
    </xdr:to>
    <xdr:sp macro="" textlink="">
      <xdr:nvSpPr>
        <xdr:cNvPr id="2724" name="Line 8">
          <a:extLst>
            <a:ext uri="{FF2B5EF4-FFF2-40B4-BE49-F238E27FC236}">
              <a16:creationId xmlns:a16="http://schemas.microsoft.com/office/drawing/2014/main" id="{00000000-0008-0000-0200-0000A40A0000}"/>
            </a:ext>
          </a:extLst>
        </xdr:cNvPr>
        <xdr:cNvSpPr>
          <a:spLocks noChangeShapeType="1"/>
        </xdr:cNvSpPr>
      </xdr:nvSpPr>
      <xdr:spPr bwMode="auto">
        <a:xfrm flipH="1">
          <a:off x="1952625" y="14458950"/>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344</xdr:row>
      <xdr:rowOff>114300</xdr:rowOff>
    </xdr:from>
    <xdr:to>
      <xdr:col>2</xdr:col>
      <xdr:colOff>0</xdr:colOff>
      <xdr:row>344</xdr:row>
      <xdr:rowOff>114300</xdr:rowOff>
    </xdr:to>
    <xdr:sp macro="" textlink="">
      <xdr:nvSpPr>
        <xdr:cNvPr id="2725" name="Line 8">
          <a:extLst>
            <a:ext uri="{FF2B5EF4-FFF2-40B4-BE49-F238E27FC236}">
              <a16:creationId xmlns:a16="http://schemas.microsoft.com/office/drawing/2014/main" id="{00000000-0008-0000-0200-0000A50A0000}"/>
            </a:ext>
          </a:extLst>
        </xdr:cNvPr>
        <xdr:cNvSpPr>
          <a:spLocks noChangeShapeType="1"/>
        </xdr:cNvSpPr>
      </xdr:nvSpPr>
      <xdr:spPr bwMode="auto">
        <a:xfrm flipH="1">
          <a:off x="1409700" y="66151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344</xdr:row>
      <xdr:rowOff>114300</xdr:rowOff>
    </xdr:from>
    <xdr:to>
      <xdr:col>2</xdr:col>
      <xdr:colOff>0</xdr:colOff>
      <xdr:row>344</xdr:row>
      <xdr:rowOff>114300</xdr:rowOff>
    </xdr:to>
    <xdr:sp macro="" textlink="">
      <xdr:nvSpPr>
        <xdr:cNvPr id="2726" name="Line 8">
          <a:extLst>
            <a:ext uri="{FF2B5EF4-FFF2-40B4-BE49-F238E27FC236}">
              <a16:creationId xmlns:a16="http://schemas.microsoft.com/office/drawing/2014/main" id="{00000000-0008-0000-0200-0000A60A0000}"/>
            </a:ext>
          </a:extLst>
        </xdr:cNvPr>
        <xdr:cNvSpPr>
          <a:spLocks noChangeShapeType="1"/>
        </xdr:cNvSpPr>
      </xdr:nvSpPr>
      <xdr:spPr bwMode="auto">
        <a:xfrm flipH="1">
          <a:off x="1409700" y="66151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344</xdr:row>
      <xdr:rowOff>114300</xdr:rowOff>
    </xdr:from>
    <xdr:to>
      <xdr:col>2</xdr:col>
      <xdr:colOff>0</xdr:colOff>
      <xdr:row>344</xdr:row>
      <xdr:rowOff>114300</xdr:rowOff>
    </xdr:to>
    <xdr:sp macro="" textlink="">
      <xdr:nvSpPr>
        <xdr:cNvPr id="2727" name="Line 8">
          <a:extLst>
            <a:ext uri="{FF2B5EF4-FFF2-40B4-BE49-F238E27FC236}">
              <a16:creationId xmlns:a16="http://schemas.microsoft.com/office/drawing/2014/main" id="{00000000-0008-0000-0200-0000A70A0000}"/>
            </a:ext>
          </a:extLst>
        </xdr:cNvPr>
        <xdr:cNvSpPr>
          <a:spLocks noChangeShapeType="1"/>
        </xdr:cNvSpPr>
      </xdr:nvSpPr>
      <xdr:spPr bwMode="auto">
        <a:xfrm flipH="1">
          <a:off x="1409700" y="66151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344</xdr:row>
      <xdr:rowOff>95250</xdr:rowOff>
    </xdr:from>
    <xdr:to>
      <xdr:col>2</xdr:col>
      <xdr:colOff>9525</xdr:colOff>
      <xdr:row>344</xdr:row>
      <xdr:rowOff>104775</xdr:rowOff>
    </xdr:to>
    <xdr:sp macro="" textlink="">
      <xdr:nvSpPr>
        <xdr:cNvPr id="2728" name="Line 7">
          <a:extLst>
            <a:ext uri="{FF2B5EF4-FFF2-40B4-BE49-F238E27FC236}">
              <a16:creationId xmlns:a16="http://schemas.microsoft.com/office/drawing/2014/main" id="{00000000-0008-0000-0200-0000A80A0000}"/>
            </a:ext>
          </a:extLst>
        </xdr:cNvPr>
        <xdr:cNvSpPr>
          <a:spLocks noChangeShapeType="1"/>
        </xdr:cNvSpPr>
      </xdr:nvSpPr>
      <xdr:spPr bwMode="auto">
        <a:xfrm flipH="1" flipV="1">
          <a:off x="1409700" y="661320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344</xdr:row>
      <xdr:rowOff>95250</xdr:rowOff>
    </xdr:from>
    <xdr:to>
      <xdr:col>2</xdr:col>
      <xdr:colOff>9525</xdr:colOff>
      <xdr:row>344</xdr:row>
      <xdr:rowOff>104775</xdr:rowOff>
    </xdr:to>
    <xdr:sp macro="" textlink="">
      <xdr:nvSpPr>
        <xdr:cNvPr id="2729" name="Line 7">
          <a:extLst>
            <a:ext uri="{FF2B5EF4-FFF2-40B4-BE49-F238E27FC236}">
              <a16:creationId xmlns:a16="http://schemas.microsoft.com/office/drawing/2014/main" id="{00000000-0008-0000-0200-0000A90A0000}"/>
            </a:ext>
          </a:extLst>
        </xdr:cNvPr>
        <xdr:cNvSpPr>
          <a:spLocks noChangeShapeType="1"/>
        </xdr:cNvSpPr>
      </xdr:nvSpPr>
      <xdr:spPr bwMode="auto">
        <a:xfrm flipH="1" flipV="1">
          <a:off x="1409700" y="661320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7</xdr:row>
      <xdr:rowOff>91440</xdr:rowOff>
    </xdr:from>
    <xdr:to>
      <xdr:col>3</xdr:col>
      <xdr:colOff>38100</xdr:colOff>
      <xdr:row>7</xdr:row>
      <xdr:rowOff>99060</xdr:rowOff>
    </xdr:to>
    <xdr:sp macro="" textlink="">
      <xdr:nvSpPr>
        <xdr:cNvPr id="2730" name="Line 7">
          <a:extLst>
            <a:ext uri="{FF2B5EF4-FFF2-40B4-BE49-F238E27FC236}">
              <a16:creationId xmlns:a16="http://schemas.microsoft.com/office/drawing/2014/main" id="{00000000-0008-0000-0200-0000AA0A0000}"/>
            </a:ext>
          </a:extLst>
        </xdr:cNvPr>
        <xdr:cNvSpPr>
          <a:spLocks noChangeShapeType="1"/>
        </xdr:cNvSpPr>
      </xdr:nvSpPr>
      <xdr:spPr bwMode="auto">
        <a:xfrm flipH="1" flipV="1">
          <a:off x="1828800" y="1463040"/>
          <a:ext cx="142875" cy="76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487680</xdr:colOff>
      <xdr:row>8</xdr:row>
      <xdr:rowOff>114300</xdr:rowOff>
    </xdr:from>
    <xdr:to>
      <xdr:col>2</xdr:col>
      <xdr:colOff>609600</xdr:colOff>
      <xdr:row>8</xdr:row>
      <xdr:rowOff>114300</xdr:rowOff>
    </xdr:to>
    <xdr:sp macro="" textlink="">
      <xdr:nvSpPr>
        <xdr:cNvPr id="2731" name="Line 8">
          <a:extLst>
            <a:ext uri="{FF2B5EF4-FFF2-40B4-BE49-F238E27FC236}">
              <a16:creationId xmlns:a16="http://schemas.microsoft.com/office/drawing/2014/main" id="{00000000-0008-0000-0200-0000AB0A0000}"/>
            </a:ext>
          </a:extLst>
        </xdr:cNvPr>
        <xdr:cNvSpPr>
          <a:spLocks noChangeShapeType="1"/>
        </xdr:cNvSpPr>
      </xdr:nvSpPr>
      <xdr:spPr bwMode="auto">
        <a:xfrm flipH="1">
          <a:off x="1897380" y="1714500"/>
          <a:ext cx="7429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497</xdr:row>
      <xdr:rowOff>114300</xdr:rowOff>
    </xdr:from>
    <xdr:to>
      <xdr:col>2</xdr:col>
      <xdr:colOff>123825</xdr:colOff>
      <xdr:row>497</xdr:row>
      <xdr:rowOff>114300</xdr:rowOff>
    </xdr:to>
    <xdr:sp macro="" textlink="">
      <xdr:nvSpPr>
        <xdr:cNvPr id="2732" name="Line 8">
          <a:extLst>
            <a:ext uri="{FF2B5EF4-FFF2-40B4-BE49-F238E27FC236}">
              <a16:creationId xmlns:a16="http://schemas.microsoft.com/office/drawing/2014/main" id="{00000000-0008-0000-0200-0000AC0A0000}"/>
            </a:ext>
          </a:extLst>
        </xdr:cNvPr>
        <xdr:cNvSpPr>
          <a:spLocks noChangeShapeType="1"/>
        </xdr:cNvSpPr>
      </xdr:nvSpPr>
      <xdr:spPr bwMode="auto">
        <a:xfrm flipH="1">
          <a:off x="1943100" y="92697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507</xdr:row>
      <xdr:rowOff>114300</xdr:rowOff>
    </xdr:from>
    <xdr:to>
      <xdr:col>2</xdr:col>
      <xdr:colOff>123825</xdr:colOff>
      <xdr:row>507</xdr:row>
      <xdr:rowOff>114300</xdr:rowOff>
    </xdr:to>
    <xdr:sp macro="" textlink="">
      <xdr:nvSpPr>
        <xdr:cNvPr id="2733" name="Line 8">
          <a:extLst>
            <a:ext uri="{FF2B5EF4-FFF2-40B4-BE49-F238E27FC236}">
              <a16:creationId xmlns:a16="http://schemas.microsoft.com/office/drawing/2014/main" id="{00000000-0008-0000-0200-0000AD0A0000}"/>
            </a:ext>
          </a:extLst>
        </xdr:cNvPr>
        <xdr:cNvSpPr>
          <a:spLocks noChangeShapeType="1"/>
        </xdr:cNvSpPr>
      </xdr:nvSpPr>
      <xdr:spPr bwMode="auto">
        <a:xfrm flipH="1">
          <a:off x="1943100" y="94411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582</xdr:row>
      <xdr:rowOff>114300</xdr:rowOff>
    </xdr:from>
    <xdr:to>
      <xdr:col>2</xdr:col>
      <xdr:colOff>123825</xdr:colOff>
      <xdr:row>582</xdr:row>
      <xdr:rowOff>114300</xdr:rowOff>
    </xdr:to>
    <xdr:sp macro="" textlink="">
      <xdr:nvSpPr>
        <xdr:cNvPr id="2734" name="Line 8">
          <a:extLst>
            <a:ext uri="{FF2B5EF4-FFF2-40B4-BE49-F238E27FC236}">
              <a16:creationId xmlns:a16="http://schemas.microsoft.com/office/drawing/2014/main" id="{00000000-0008-0000-0200-0000AE0A0000}"/>
            </a:ext>
          </a:extLst>
        </xdr:cNvPr>
        <xdr:cNvSpPr>
          <a:spLocks noChangeShapeType="1"/>
        </xdr:cNvSpPr>
      </xdr:nvSpPr>
      <xdr:spPr bwMode="auto">
        <a:xfrm flipH="1">
          <a:off x="1943100" y="107270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447</xdr:row>
      <xdr:rowOff>114300</xdr:rowOff>
    </xdr:from>
    <xdr:to>
      <xdr:col>2</xdr:col>
      <xdr:colOff>123825</xdr:colOff>
      <xdr:row>447</xdr:row>
      <xdr:rowOff>114300</xdr:rowOff>
    </xdr:to>
    <xdr:sp macro="" textlink="">
      <xdr:nvSpPr>
        <xdr:cNvPr id="2735" name="Line 8">
          <a:extLst>
            <a:ext uri="{FF2B5EF4-FFF2-40B4-BE49-F238E27FC236}">
              <a16:creationId xmlns:a16="http://schemas.microsoft.com/office/drawing/2014/main" id="{00000000-0008-0000-0200-0000AF0A0000}"/>
            </a:ext>
          </a:extLst>
        </xdr:cNvPr>
        <xdr:cNvSpPr>
          <a:spLocks noChangeShapeType="1"/>
        </xdr:cNvSpPr>
      </xdr:nvSpPr>
      <xdr:spPr bwMode="auto">
        <a:xfrm flipH="1">
          <a:off x="1943100" y="84124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544</xdr:row>
      <xdr:rowOff>0</xdr:rowOff>
    </xdr:from>
    <xdr:to>
      <xdr:col>2</xdr:col>
      <xdr:colOff>123825</xdr:colOff>
      <xdr:row>544</xdr:row>
      <xdr:rowOff>0</xdr:rowOff>
    </xdr:to>
    <xdr:sp macro="" textlink="">
      <xdr:nvSpPr>
        <xdr:cNvPr id="2736" name="Line 8">
          <a:extLst>
            <a:ext uri="{FF2B5EF4-FFF2-40B4-BE49-F238E27FC236}">
              <a16:creationId xmlns:a16="http://schemas.microsoft.com/office/drawing/2014/main" id="{00000000-0008-0000-0200-0000B00A0000}"/>
            </a:ext>
          </a:extLst>
        </xdr:cNvPr>
        <xdr:cNvSpPr>
          <a:spLocks noChangeShapeType="1"/>
        </xdr:cNvSpPr>
      </xdr:nvSpPr>
      <xdr:spPr bwMode="auto">
        <a:xfrm flipH="1">
          <a:off x="1943100" y="100641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426</xdr:row>
      <xdr:rowOff>95250</xdr:rowOff>
    </xdr:from>
    <xdr:to>
      <xdr:col>2</xdr:col>
      <xdr:colOff>38100</xdr:colOff>
      <xdr:row>426</xdr:row>
      <xdr:rowOff>104775</xdr:rowOff>
    </xdr:to>
    <xdr:sp macro="" textlink="">
      <xdr:nvSpPr>
        <xdr:cNvPr id="2737" name="Line 7">
          <a:extLst>
            <a:ext uri="{FF2B5EF4-FFF2-40B4-BE49-F238E27FC236}">
              <a16:creationId xmlns:a16="http://schemas.microsoft.com/office/drawing/2014/main" id="{00000000-0008-0000-0200-0000B10A0000}"/>
            </a:ext>
          </a:extLst>
        </xdr:cNvPr>
        <xdr:cNvSpPr>
          <a:spLocks noChangeShapeType="1"/>
        </xdr:cNvSpPr>
      </xdr:nvSpPr>
      <xdr:spPr bwMode="auto">
        <a:xfrm flipH="1" flipV="1">
          <a:off x="1409700" y="802386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427</xdr:row>
      <xdr:rowOff>114300</xdr:rowOff>
    </xdr:from>
    <xdr:to>
      <xdr:col>2</xdr:col>
      <xdr:colOff>0</xdr:colOff>
      <xdr:row>427</xdr:row>
      <xdr:rowOff>114300</xdr:rowOff>
    </xdr:to>
    <xdr:sp macro="" textlink="">
      <xdr:nvSpPr>
        <xdr:cNvPr id="2738" name="Line 8">
          <a:extLst>
            <a:ext uri="{FF2B5EF4-FFF2-40B4-BE49-F238E27FC236}">
              <a16:creationId xmlns:a16="http://schemas.microsoft.com/office/drawing/2014/main" id="{00000000-0008-0000-0200-0000B20A0000}"/>
            </a:ext>
          </a:extLst>
        </xdr:cNvPr>
        <xdr:cNvSpPr>
          <a:spLocks noChangeShapeType="1"/>
        </xdr:cNvSpPr>
      </xdr:nvSpPr>
      <xdr:spPr bwMode="auto">
        <a:xfrm flipH="1">
          <a:off x="1409700" y="804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438</xdr:row>
      <xdr:rowOff>114300</xdr:rowOff>
    </xdr:from>
    <xdr:to>
      <xdr:col>2</xdr:col>
      <xdr:colOff>123825</xdr:colOff>
      <xdr:row>438</xdr:row>
      <xdr:rowOff>114300</xdr:rowOff>
    </xdr:to>
    <xdr:sp macro="" textlink="">
      <xdr:nvSpPr>
        <xdr:cNvPr id="2739" name="Line 8">
          <a:extLst>
            <a:ext uri="{FF2B5EF4-FFF2-40B4-BE49-F238E27FC236}">
              <a16:creationId xmlns:a16="http://schemas.microsoft.com/office/drawing/2014/main" id="{00000000-0008-0000-0200-0000B30A0000}"/>
            </a:ext>
          </a:extLst>
        </xdr:cNvPr>
        <xdr:cNvSpPr>
          <a:spLocks noChangeShapeType="1"/>
        </xdr:cNvSpPr>
      </xdr:nvSpPr>
      <xdr:spPr bwMode="auto">
        <a:xfrm flipH="1">
          <a:off x="1943100" y="82581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466</xdr:row>
      <xdr:rowOff>95250</xdr:rowOff>
    </xdr:from>
    <xdr:to>
      <xdr:col>2</xdr:col>
      <xdr:colOff>38100</xdr:colOff>
      <xdr:row>466</xdr:row>
      <xdr:rowOff>104775</xdr:rowOff>
    </xdr:to>
    <xdr:sp macro="" textlink="">
      <xdr:nvSpPr>
        <xdr:cNvPr id="2740" name="Line 7">
          <a:extLst>
            <a:ext uri="{FF2B5EF4-FFF2-40B4-BE49-F238E27FC236}">
              <a16:creationId xmlns:a16="http://schemas.microsoft.com/office/drawing/2014/main" id="{00000000-0008-0000-0200-0000B40A0000}"/>
            </a:ext>
          </a:extLst>
        </xdr:cNvPr>
        <xdr:cNvSpPr>
          <a:spLocks noChangeShapeType="1"/>
        </xdr:cNvSpPr>
      </xdr:nvSpPr>
      <xdr:spPr bwMode="auto">
        <a:xfrm flipH="1" flipV="1">
          <a:off x="1409700" y="873633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467</xdr:row>
      <xdr:rowOff>114300</xdr:rowOff>
    </xdr:from>
    <xdr:to>
      <xdr:col>2</xdr:col>
      <xdr:colOff>0</xdr:colOff>
      <xdr:row>467</xdr:row>
      <xdr:rowOff>114300</xdr:rowOff>
    </xdr:to>
    <xdr:sp macro="" textlink="">
      <xdr:nvSpPr>
        <xdr:cNvPr id="2741" name="Line 8">
          <a:extLst>
            <a:ext uri="{FF2B5EF4-FFF2-40B4-BE49-F238E27FC236}">
              <a16:creationId xmlns:a16="http://schemas.microsoft.com/office/drawing/2014/main" id="{00000000-0008-0000-0200-0000B50A0000}"/>
            </a:ext>
          </a:extLst>
        </xdr:cNvPr>
        <xdr:cNvSpPr>
          <a:spLocks noChangeShapeType="1"/>
        </xdr:cNvSpPr>
      </xdr:nvSpPr>
      <xdr:spPr bwMode="auto">
        <a:xfrm flipH="1">
          <a:off x="1409700" y="87553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244</xdr:row>
      <xdr:rowOff>95250</xdr:rowOff>
    </xdr:from>
    <xdr:to>
      <xdr:col>3</xdr:col>
      <xdr:colOff>38100</xdr:colOff>
      <xdr:row>244</xdr:row>
      <xdr:rowOff>104775</xdr:rowOff>
    </xdr:to>
    <xdr:sp macro="" textlink="">
      <xdr:nvSpPr>
        <xdr:cNvPr id="2742" name="Line 7">
          <a:extLst>
            <a:ext uri="{FF2B5EF4-FFF2-40B4-BE49-F238E27FC236}">
              <a16:creationId xmlns:a16="http://schemas.microsoft.com/office/drawing/2014/main" id="{00000000-0008-0000-0200-0000B60A0000}"/>
            </a:ext>
          </a:extLst>
        </xdr:cNvPr>
        <xdr:cNvSpPr>
          <a:spLocks noChangeShapeType="1"/>
        </xdr:cNvSpPr>
      </xdr:nvSpPr>
      <xdr:spPr bwMode="auto">
        <a:xfrm flipH="1" flipV="1">
          <a:off x="1866900" y="46215300"/>
          <a:ext cx="1047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245</xdr:row>
      <xdr:rowOff>114300</xdr:rowOff>
    </xdr:from>
    <xdr:to>
      <xdr:col>3</xdr:col>
      <xdr:colOff>0</xdr:colOff>
      <xdr:row>245</xdr:row>
      <xdr:rowOff>114300</xdr:rowOff>
    </xdr:to>
    <xdr:sp macro="" textlink="">
      <xdr:nvSpPr>
        <xdr:cNvPr id="2743" name="Line 8">
          <a:extLst>
            <a:ext uri="{FF2B5EF4-FFF2-40B4-BE49-F238E27FC236}">
              <a16:creationId xmlns:a16="http://schemas.microsoft.com/office/drawing/2014/main" id="{00000000-0008-0000-0200-0000B70A0000}"/>
            </a:ext>
          </a:extLst>
        </xdr:cNvPr>
        <xdr:cNvSpPr>
          <a:spLocks noChangeShapeType="1"/>
        </xdr:cNvSpPr>
      </xdr:nvSpPr>
      <xdr:spPr bwMode="auto">
        <a:xfrm flipH="1">
          <a:off x="1943100" y="46405800"/>
          <a:ext cx="28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438</xdr:row>
      <xdr:rowOff>114300</xdr:rowOff>
    </xdr:from>
    <xdr:to>
      <xdr:col>2</xdr:col>
      <xdr:colOff>123825</xdr:colOff>
      <xdr:row>438</xdr:row>
      <xdr:rowOff>114300</xdr:rowOff>
    </xdr:to>
    <xdr:sp macro="" textlink="">
      <xdr:nvSpPr>
        <xdr:cNvPr id="2744" name="Line 8">
          <a:extLst>
            <a:ext uri="{FF2B5EF4-FFF2-40B4-BE49-F238E27FC236}">
              <a16:creationId xmlns:a16="http://schemas.microsoft.com/office/drawing/2014/main" id="{00000000-0008-0000-0200-0000B80A0000}"/>
            </a:ext>
          </a:extLst>
        </xdr:cNvPr>
        <xdr:cNvSpPr>
          <a:spLocks noChangeShapeType="1"/>
        </xdr:cNvSpPr>
      </xdr:nvSpPr>
      <xdr:spPr bwMode="auto">
        <a:xfrm flipH="1">
          <a:off x="1943100" y="82581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466</xdr:row>
      <xdr:rowOff>95250</xdr:rowOff>
    </xdr:from>
    <xdr:to>
      <xdr:col>2</xdr:col>
      <xdr:colOff>38100</xdr:colOff>
      <xdr:row>466</xdr:row>
      <xdr:rowOff>104775</xdr:rowOff>
    </xdr:to>
    <xdr:sp macro="" textlink="">
      <xdr:nvSpPr>
        <xdr:cNvPr id="2745" name="Line 7">
          <a:extLst>
            <a:ext uri="{FF2B5EF4-FFF2-40B4-BE49-F238E27FC236}">
              <a16:creationId xmlns:a16="http://schemas.microsoft.com/office/drawing/2014/main" id="{00000000-0008-0000-0200-0000B90A0000}"/>
            </a:ext>
          </a:extLst>
        </xdr:cNvPr>
        <xdr:cNvSpPr>
          <a:spLocks noChangeShapeType="1"/>
        </xdr:cNvSpPr>
      </xdr:nvSpPr>
      <xdr:spPr bwMode="auto">
        <a:xfrm flipH="1" flipV="1">
          <a:off x="1409700" y="873633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467</xdr:row>
      <xdr:rowOff>114300</xdr:rowOff>
    </xdr:from>
    <xdr:to>
      <xdr:col>2</xdr:col>
      <xdr:colOff>0</xdr:colOff>
      <xdr:row>467</xdr:row>
      <xdr:rowOff>114300</xdr:rowOff>
    </xdr:to>
    <xdr:sp macro="" textlink="">
      <xdr:nvSpPr>
        <xdr:cNvPr id="2746" name="Line 8">
          <a:extLst>
            <a:ext uri="{FF2B5EF4-FFF2-40B4-BE49-F238E27FC236}">
              <a16:creationId xmlns:a16="http://schemas.microsoft.com/office/drawing/2014/main" id="{00000000-0008-0000-0200-0000BA0A0000}"/>
            </a:ext>
          </a:extLst>
        </xdr:cNvPr>
        <xdr:cNvSpPr>
          <a:spLocks noChangeShapeType="1"/>
        </xdr:cNvSpPr>
      </xdr:nvSpPr>
      <xdr:spPr bwMode="auto">
        <a:xfrm flipH="1">
          <a:off x="1409700" y="87553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244</xdr:row>
      <xdr:rowOff>95250</xdr:rowOff>
    </xdr:from>
    <xdr:to>
      <xdr:col>3</xdr:col>
      <xdr:colOff>38100</xdr:colOff>
      <xdr:row>244</xdr:row>
      <xdr:rowOff>104775</xdr:rowOff>
    </xdr:to>
    <xdr:sp macro="" textlink="">
      <xdr:nvSpPr>
        <xdr:cNvPr id="2747" name="Line 7">
          <a:extLst>
            <a:ext uri="{FF2B5EF4-FFF2-40B4-BE49-F238E27FC236}">
              <a16:creationId xmlns:a16="http://schemas.microsoft.com/office/drawing/2014/main" id="{00000000-0008-0000-0200-0000BB0A0000}"/>
            </a:ext>
          </a:extLst>
        </xdr:cNvPr>
        <xdr:cNvSpPr>
          <a:spLocks noChangeShapeType="1"/>
        </xdr:cNvSpPr>
      </xdr:nvSpPr>
      <xdr:spPr bwMode="auto">
        <a:xfrm flipH="1" flipV="1">
          <a:off x="1866900" y="46215300"/>
          <a:ext cx="1047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245</xdr:row>
      <xdr:rowOff>114300</xdr:rowOff>
    </xdr:from>
    <xdr:to>
      <xdr:col>3</xdr:col>
      <xdr:colOff>0</xdr:colOff>
      <xdr:row>245</xdr:row>
      <xdr:rowOff>114300</xdr:rowOff>
    </xdr:to>
    <xdr:sp macro="" textlink="">
      <xdr:nvSpPr>
        <xdr:cNvPr id="2748" name="Line 8">
          <a:extLst>
            <a:ext uri="{FF2B5EF4-FFF2-40B4-BE49-F238E27FC236}">
              <a16:creationId xmlns:a16="http://schemas.microsoft.com/office/drawing/2014/main" id="{00000000-0008-0000-0200-0000BC0A0000}"/>
            </a:ext>
          </a:extLst>
        </xdr:cNvPr>
        <xdr:cNvSpPr>
          <a:spLocks noChangeShapeType="1"/>
        </xdr:cNvSpPr>
      </xdr:nvSpPr>
      <xdr:spPr bwMode="auto">
        <a:xfrm flipH="1">
          <a:off x="1943100" y="46405800"/>
          <a:ext cx="28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438</xdr:row>
      <xdr:rowOff>114300</xdr:rowOff>
    </xdr:from>
    <xdr:to>
      <xdr:col>2</xdr:col>
      <xdr:colOff>123825</xdr:colOff>
      <xdr:row>438</xdr:row>
      <xdr:rowOff>114300</xdr:rowOff>
    </xdr:to>
    <xdr:sp macro="" textlink="">
      <xdr:nvSpPr>
        <xdr:cNvPr id="2749" name="Line 8">
          <a:extLst>
            <a:ext uri="{FF2B5EF4-FFF2-40B4-BE49-F238E27FC236}">
              <a16:creationId xmlns:a16="http://schemas.microsoft.com/office/drawing/2014/main" id="{00000000-0008-0000-0200-0000BD0A0000}"/>
            </a:ext>
          </a:extLst>
        </xdr:cNvPr>
        <xdr:cNvSpPr>
          <a:spLocks noChangeShapeType="1"/>
        </xdr:cNvSpPr>
      </xdr:nvSpPr>
      <xdr:spPr bwMode="auto">
        <a:xfrm flipH="1">
          <a:off x="1943100" y="82581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466</xdr:row>
      <xdr:rowOff>95250</xdr:rowOff>
    </xdr:from>
    <xdr:to>
      <xdr:col>2</xdr:col>
      <xdr:colOff>38100</xdr:colOff>
      <xdr:row>466</xdr:row>
      <xdr:rowOff>104775</xdr:rowOff>
    </xdr:to>
    <xdr:sp macro="" textlink="">
      <xdr:nvSpPr>
        <xdr:cNvPr id="2750" name="Line 7">
          <a:extLst>
            <a:ext uri="{FF2B5EF4-FFF2-40B4-BE49-F238E27FC236}">
              <a16:creationId xmlns:a16="http://schemas.microsoft.com/office/drawing/2014/main" id="{00000000-0008-0000-0200-0000BE0A0000}"/>
            </a:ext>
          </a:extLst>
        </xdr:cNvPr>
        <xdr:cNvSpPr>
          <a:spLocks noChangeShapeType="1"/>
        </xdr:cNvSpPr>
      </xdr:nvSpPr>
      <xdr:spPr bwMode="auto">
        <a:xfrm flipH="1" flipV="1">
          <a:off x="1409700" y="873633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467</xdr:row>
      <xdr:rowOff>114300</xdr:rowOff>
    </xdr:from>
    <xdr:to>
      <xdr:col>2</xdr:col>
      <xdr:colOff>0</xdr:colOff>
      <xdr:row>467</xdr:row>
      <xdr:rowOff>114300</xdr:rowOff>
    </xdr:to>
    <xdr:sp macro="" textlink="">
      <xdr:nvSpPr>
        <xdr:cNvPr id="2751" name="Line 8">
          <a:extLst>
            <a:ext uri="{FF2B5EF4-FFF2-40B4-BE49-F238E27FC236}">
              <a16:creationId xmlns:a16="http://schemas.microsoft.com/office/drawing/2014/main" id="{00000000-0008-0000-0200-0000BF0A0000}"/>
            </a:ext>
          </a:extLst>
        </xdr:cNvPr>
        <xdr:cNvSpPr>
          <a:spLocks noChangeShapeType="1"/>
        </xdr:cNvSpPr>
      </xdr:nvSpPr>
      <xdr:spPr bwMode="auto">
        <a:xfrm flipH="1">
          <a:off x="1409700" y="87553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244</xdr:row>
      <xdr:rowOff>95250</xdr:rowOff>
    </xdr:from>
    <xdr:to>
      <xdr:col>3</xdr:col>
      <xdr:colOff>38100</xdr:colOff>
      <xdr:row>244</xdr:row>
      <xdr:rowOff>104775</xdr:rowOff>
    </xdr:to>
    <xdr:sp macro="" textlink="">
      <xdr:nvSpPr>
        <xdr:cNvPr id="2752" name="Line 7">
          <a:extLst>
            <a:ext uri="{FF2B5EF4-FFF2-40B4-BE49-F238E27FC236}">
              <a16:creationId xmlns:a16="http://schemas.microsoft.com/office/drawing/2014/main" id="{00000000-0008-0000-0200-0000C00A0000}"/>
            </a:ext>
          </a:extLst>
        </xdr:cNvPr>
        <xdr:cNvSpPr>
          <a:spLocks noChangeShapeType="1"/>
        </xdr:cNvSpPr>
      </xdr:nvSpPr>
      <xdr:spPr bwMode="auto">
        <a:xfrm flipH="1" flipV="1">
          <a:off x="1866900" y="46215300"/>
          <a:ext cx="1047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245</xdr:row>
      <xdr:rowOff>114300</xdr:rowOff>
    </xdr:from>
    <xdr:to>
      <xdr:col>3</xdr:col>
      <xdr:colOff>0</xdr:colOff>
      <xdr:row>245</xdr:row>
      <xdr:rowOff>114300</xdr:rowOff>
    </xdr:to>
    <xdr:sp macro="" textlink="">
      <xdr:nvSpPr>
        <xdr:cNvPr id="2753" name="Line 8">
          <a:extLst>
            <a:ext uri="{FF2B5EF4-FFF2-40B4-BE49-F238E27FC236}">
              <a16:creationId xmlns:a16="http://schemas.microsoft.com/office/drawing/2014/main" id="{00000000-0008-0000-0200-0000C10A0000}"/>
            </a:ext>
          </a:extLst>
        </xdr:cNvPr>
        <xdr:cNvSpPr>
          <a:spLocks noChangeShapeType="1"/>
        </xdr:cNvSpPr>
      </xdr:nvSpPr>
      <xdr:spPr bwMode="auto">
        <a:xfrm flipH="1">
          <a:off x="1943100" y="46405800"/>
          <a:ext cx="28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544</xdr:row>
      <xdr:rowOff>114300</xdr:rowOff>
    </xdr:from>
    <xdr:to>
      <xdr:col>2</xdr:col>
      <xdr:colOff>57150</xdr:colOff>
      <xdr:row>544</xdr:row>
      <xdr:rowOff>114300</xdr:rowOff>
    </xdr:to>
    <xdr:sp macro="" textlink="">
      <xdr:nvSpPr>
        <xdr:cNvPr id="2754" name="Line 8">
          <a:extLst>
            <a:ext uri="{FF2B5EF4-FFF2-40B4-BE49-F238E27FC236}">
              <a16:creationId xmlns:a16="http://schemas.microsoft.com/office/drawing/2014/main" id="{00000000-0008-0000-0200-0000C20A0000}"/>
            </a:ext>
          </a:extLst>
        </xdr:cNvPr>
        <xdr:cNvSpPr>
          <a:spLocks noChangeShapeType="1"/>
        </xdr:cNvSpPr>
      </xdr:nvSpPr>
      <xdr:spPr bwMode="auto">
        <a:xfrm flipH="1">
          <a:off x="1943100" y="100755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431</xdr:row>
      <xdr:rowOff>114300</xdr:rowOff>
    </xdr:from>
    <xdr:to>
      <xdr:col>2</xdr:col>
      <xdr:colOff>57150</xdr:colOff>
      <xdr:row>431</xdr:row>
      <xdr:rowOff>114300</xdr:rowOff>
    </xdr:to>
    <xdr:sp macro="" textlink="">
      <xdr:nvSpPr>
        <xdr:cNvPr id="2755" name="Line 8">
          <a:extLst>
            <a:ext uri="{FF2B5EF4-FFF2-40B4-BE49-F238E27FC236}">
              <a16:creationId xmlns:a16="http://schemas.microsoft.com/office/drawing/2014/main" id="{00000000-0008-0000-0200-0000C30A0000}"/>
            </a:ext>
          </a:extLst>
        </xdr:cNvPr>
        <xdr:cNvSpPr>
          <a:spLocks noChangeShapeType="1"/>
        </xdr:cNvSpPr>
      </xdr:nvSpPr>
      <xdr:spPr bwMode="auto">
        <a:xfrm flipH="1">
          <a:off x="1943100" y="81314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438</xdr:row>
      <xdr:rowOff>114300</xdr:rowOff>
    </xdr:from>
    <xdr:to>
      <xdr:col>2</xdr:col>
      <xdr:colOff>76200</xdr:colOff>
      <xdr:row>438</xdr:row>
      <xdr:rowOff>114300</xdr:rowOff>
    </xdr:to>
    <xdr:sp macro="" textlink="">
      <xdr:nvSpPr>
        <xdr:cNvPr id="2756" name="Line 8">
          <a:extLst>
            <a:ext uri="{FF2B5EF4-FFF2-40B4-BE49-F238E27FC236}">
              <a16:creationId xmlns:a16="http://schemas.microsoft.com/office/drawing/2014/main" id="{00000000-0008-0000-0200-0000C40A0000}"/>
            </a:ext>
          </a:extLst>
        </xdr:cNvPr>
        <xdr:cNvSpPr>
          <a:spLocks noChangeShapeType="1"/>
        </xdr:cNvSpPr>
      </xdr:nvSpPr>
      <xdr:spPr bwMode="auto">
        <a:xfrm flipH="1">
          <a:off x="1943100" y="82581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466</xdr:row>
      <xdr:rowOff>95250</xdr:rowOff>
    </xdr:from>
    <xdr:to>
      <xdr:col>2</xdr:col>
      <xdr:colOff>38100</xdr:colOff>
      <xdr:row>466</xdr:row>
      <xdr:rowOff>104775</xdr:rowOff>
    </xdr:to>
    <xdr:sp macro="" textlink="">
      <xdr:nvSpPr>
        <xdr:cNvPr id="2757" name="Line 7">
          <a:extLst>
            <a:ext uri="{FF2B5EF4-FFF2-40B4-BE49-F238E27FC236}">
              <a16:creationId xmlns:a16="http://schemas.microsoft.com/office/drawing/2014/main" id="{00000000-0008-0000-0200-0000C50A0000}"/>
            </a:ext>
          </a:extLst>
        </xdr:cNvPr>
        <xdr:cNvSpPr>
          <a:spLocks noChangeShapeType="1"/>
        </xdr:cNvSpPr>
      </xdr:nvSpPr>
      <xdr:spPr bwMode="auto">
        <a:xfrm flipH="1" flipV="1">
          <a:off x="1409700" y="873633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467</xdr:row>
      <xdr:rowOff>114300</xdr:rowOff>
    </xdr:from>
    <xdr:to>
      <xdr:col>2</xdr:col>
      <xdr:colOff>0</xdr:colOff>
      <xdr:row>467</xdr:row>
      <xdr:rowOff>114300</xdr:rowOff>
    </xdr:to>
    <xdr:sp macro="" textlink="">
      <xdr:nvSpPr>
        <xdr:cNvPr id="2758" name="Line 8">
          <a:extLst>
            <a:ext uri="{FF2B5EF4-FFF2-40B4-BE49-F238E27FC236}">
              <a16:creationId xmlns:a16="http://schemas.microsoft.com/office/drawing/2014/main" id="{00000000-0008-0000-0200-0000C60A0000}"/>
            </a:ext>
          </a:extLst>
        </xdr:cNvPr>
        <xdr:cNvSpPr>
          <a:spLocks noChangeShapeType="1"/>
        </xdr:cNvSpPr>
      </xdr:nvSpPr>
      <xdr:spPr bwMode="auto">
        <a:xfrm flipH="1">
          <a:off x="1409700" y="87553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244</xdr:row>
      <xdr:rowOff>95250</xdr:rowOff>
    </xdr:from>
    <xdr:to>
      <xdr:col>3</xdr:col>
      <xdr:colOff>38100</xdr:colOff>
      <xdr:row>244</xdr:row>
      <xdr:rowOff>104775</xdr:rowOff>
    </xdr:to>
    <xdr:sp macro="" textlink="">
      <xdr:nvSpPr>
        <xdr:cNvPr id="2759" name="Line 7">
          <a:extLst>
            <a:ext uri="{FF2B5EF4-FFF2-40B4-BE49-F238E27FC236}">
              <a16:creationId xmlns:a16="http://schemas.microsoft.com/office/drawing/2014/main" id="{00000000-0008-0000-0200-0000C70A0000}"/>
            </a:ext>
          </a:extLst>
        </xdr:cNvPr>
        <xdr:cNvSpPr>
          <a:spLocks noChangeShapeType="1"/>
        </xdr:cNvSpPr>
      </xdr:nvSpPr>
      <xdr:spPr bwMode="auto">
        <a:xfrm flipH="1" flipV="1">
          <a:off x="1866900" y="46215300"/>
          <a:ext cx="1047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245</xdr:row>
      <xdr:rowOff>114300</xdr:rowOff>
    </xdr:from>
    <xdr:to>
      <xdr:col>3</xdr:col>
      <xdr:colOff>0</xdr:colOff>
      <xdr:row>245</xdr:row>
      <xdr:rowOff>114300</xdr:rowOff>
    </xdr:to>
    <xdr:sp macro="" textlink="">
      <xdr:nvSpPr>
        <xdr:cNvPr id="2760" name="Line 8">
          <a:extLst>
            <a:ext uri="{FF2B5EF4-FFF2-40B4-BE49-F238E27FC236}">
              <a16:creationId xmlns:a16="http://schemas.microsoft.com/office/drawing/2014/main" id="{00000000-0008-0000-0200-0000C80A0000}"/>
            </a:ext>
          </a:extLst>
        </xdr:cNvPr>
        <xdr:cNvSpPr>
          <a:spLocks noChangeShapeType="1"/>
        </xdr:cNvSpPr>
      </xdr:nvSpPr>
      <xdr:spPr bwMode="auto">
        <a:xfrm flipH="1">
          <a:off x="1943100" y="46405800"/>
          <a:ext cx="28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425</xdr:row>
      <xdr:rowOff>114300</xdr:rowOff>
    </xdr:from>
    <xdr:to>
      <xdr:col>2</xdr:col>
      <xdr:colOff>76200</xdr:colOff>
      <xdr:row>425</xdr:row>
      <xdr:rowOff>114300</xdr:rowOff>
    </xdr:to>
    <xdr:sp macro="" textlink="">
      <xdr:nvSpPr>
        <xdr:cNvPr id="2761" name="Line 8">
          <a:extLst>
            <a:ext uri="{FF2B5EF4-FFF2-40B4-BE49-F238E27FC236}">
              <a16:creationId xmlns:a16="http://schemas.microsoft.com/office/drawing/2014/main" id="{00000000-0008-0000-0200-0000C90A0000}"/>
            </a:ext>
          </a:extLst>
        </xdr:cNvPr>
        <xdr:cNvSpPr>
          <a:spLocks noChangeShapeType="1"/>
        </xdr:cNvSpPr>
      </xdr:nvSpPr>
      <xdr:spPr bwMode="auto">
        <a:xfrm flipH="1">
          <a:off x="1943100" y="80086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452</xdr:row>
      <xdr:rowOff>95250</xdr:rowOff>
    </xdr:from>
    <xdr:to>
      <xdr:col>2</xdr:col>
      <xdr:colOff>38100</xdr:colOff>
      <xdr:row>452</xdr:row>
      <xdr:rowOff>104775</xdr:rowOff>
    </xdr:to>
    <xdr:sp macro="" textlink="">
      <xdr:nvSpPr>
        <xdr:cNvPr id="2762" name="Line 7">
          <a:extLst>
            <a:ext uri="{FF2B5EF4-FFF2-40B4-BE49-F238E27FC236}">
              <a16:creationId xmlns:a16="http://schemas.microsoft.com/office/drawing/2014/main" id="{00000000-0008-0000-0200-0000CA0A0000}"/>
            </a:ext>
          </a:extLst>
        </xdr:cNvPr>
        <xdr:cNvSpPr>
          <a:spLocks noChangeShapeType="1"/>
        </xdr:cNvSpPr>
      </xdr:nvSpPr>
      <xdr:spPr bwMode="auto">
        <a:xfrm flipH="1" flipV="1">
          <a:off x="1409700" y="849630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453</xdr:row>
      <xdr:rowOff>114300</xdr:rowOff>
    </xdr:from>
    <xdr:to>
      <xdr:col>2</xdr:col>
      <xdr:colOff>0</xdr:colOff>
      <xdr:row>453</xdr:row>
      <xdr:rowOff>114300</xdr:rowOff>
    </xdr:to>
    <xdr:sp macro="" textlink="">
      <xdr:nvSpPr>
        <xdr:cNvPr id="2763" name="Line 8">
          <a:extLst>
            <a:ext uri="{FF2B5EF4-FFF2-40B4-BE49-F238E27FC236}">
              <a16:creationId xmlns:a16="http://schemas.microsoft.com/office/drawing/2014/main" id="{00000000-0008-0000-0200-0000CB0A0000}"/>
            </a:ext>
          </a:extLst>
        </xdr:cNvPr>
        <xdr:cNvSpPr>
          <a:spLocks noChangeShapeType="1"/>
        </xdr:cNvSpPr>
      </xdr:nvSpPr>
      <xdr:spPr bwMode="auto">
        <a:xfrm flipH="1">
          <a:off x="1409700" y="85153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511</xdr:row>
      <xdr:rowOff>114300</xdr:rowOff>
    </xdr:from>
    <xdr:to>
      <xdr:col>2</xdr:col>
      <xdr:colOff>76200</xdr:colOff>
      <xdr:row>511</xdr:row>
      <xdr:rowOff>114300</xdr:rowOff>
    </xdr:to>
    <xdr:sp macro="" textlink="">
      <xdr:nvSpPr>
        <xdr:cNvPr id="2764" name="Line 8">
          <a:extLst>
            <a:ext uri="{FF2B5EF4-FFF2-40B4-BE49-F238E27FC236}">
              <a16:creationId xmlns:a16="http://schemas.microsoft.com/office/drawing/2014/main" id="{00000000-0008-0000-0200-0000CC0A0000}"/>
            </a:ext>
          </a:extLst>
        </xdr:cNvPr>
        <xdr:cNvSpPr>
          <a:spLocks noChangeShapeType="1"/>
        </xdr:cNvSpPr>
      </xdr:nvSpPr>
      <xdr:spPr bwMode="auto">
        <a:xfrm flipH="1">
          <a:off x="1485900" y="950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406</xdr:row>
      <xdr:rowOff>114300</xdr:rowOff>
    </xdr:from>
    <xdr:to>
      <xdr:col>2</xdr:col>
      <xdr:colOff>76200</xdr:colOff>
      <xdr:row>406</xdr:row>
      <xdr:rowOff>114300</xdr:rowOff>
    </xdr:to>
    <xdr:sp macro="" textlink="">
      <xdr:nvSpPr>
        <xdr:cNvPr id="2765" name="Line 8">
          <a:extLst>
            <a:ext uri="{FF2B5EF4-FFF2-40B4-BE49-F238E27FC236}">
              <a16:creationId xmlns:a16="http://schemas.microsoft.com/office/drawing/2014/main" id="{00000000-0008-0000-0200-0000CD0A0000}"/>
            </a:ext>
          </a:extLst>
        </xdr:cNvPr>
        <xdr:cNvSpPr>
          <a:spLocks noChangeShapeType="1"/>
        </xdr:cNvSpPr>
      </xdr:nvSpPr>
      <xdr:spPr bwMode="auto">
        <a:xfrm flipH="1">
          <a:off x="1485900" y="76828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511</xdr:row>
      <xdr:rowOff>114300</xdr:rowOff>
    </xdr:from>
    <xdr:to>
      <xdr:col>2</xdr:col>
      <xdr:colOff>76200</xdr:colOff>
      <xdr:row>511</xdr:row>
      <xdr:rowOff>114300</xdr:rowOff>
    </xdr:to>
    <xdr:sp macro="" textlink="">
      <xdr:nvSpPr>
        <xdr:cNvPr id="2766" name="Line 8">
          <a:extLst>
            <a:ext uri="{FF2B5EF4-FFF2-40B4-BE49-F238E27FC236}">
              <a16:creationId xmlns:a16="http://schemas.microsoft.com/office/drawing/2014/main" id="{00000000-0008-0000-0200-0000CE0A0000}"/>
            </a:ext>
          </a:extLst>
        </xdr:cNvPr>
        <xdr:cNvSpPr>
          <a:spLocks noChangeShapeType="1"/>
        </xdr:cNvSpPr>
      </xdr:nvSpPr>
      <xdr:spPr bwMode="auto">
        <a:xfrm flipH="1">
          <a:off x="1485900" y="950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406</xdr:row>
      <xdr:rowOff>114300</xdr:rowOff>
    </xdr:from>
    <xdr:to>
      <xdr:col>2</xdr:col>
      <xdr:colOff>76200</xdr:colOff>
      <xdr:row>406</xdr:row>
      <xdr:rowOff>114300</xdr:rowOff>
    </xdr:to>
    <xdr:sp macro="" textlink="">
      <xdr:nvSpPr>
        <xdr:cNvPr id="2767" name="Line 8">
          <a:extLst>
            <a:ext uri="{FF2B5EF4-FFF2-40B4-BE49-F238E27FC236}">
              <a16:creationId xmlns:a16="http://schemas.microsoft.com/office/drawing/2014/main" id="{00000000-0008-0000-0200-0000CF0A0000}"/>
            </a:ext>
          </a:extLst>
        </xdr:cNvPr>
        <xdr:cNvSpPr>
          <a:spLocks noChangeShapeType="1"/>
        </xdr:cNvSpPr>
      </xdr:nvSpPr>
      <xdr:spPr bwMode="auto">
        <a:xfrm flipH="1">
          <a:off x="1485900" y="76828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426</xdr:row>
      <xdr:rowOff>95250</xdr:rowOff>
    </xdr:from>
    <xdr:to>
      <xdr:col>2</xdr:col>
      <xdr:colOff>38100</xdr:colOff>
      <xdr:row>426</xdr:row>
      <xdr:rowOff>104775</xdr:rowOff>
    </xdr:to>
    <xdr:sp macro="" textlink="">
      <xdr:nvSpPr>
        <xdr:cNvPr id="2768" name="Line 7">
          <a:extLst>
            <a:ext uri="{FF2B5EF4-FFF2-40B4-BE49-F238E27FC236}">
              <a16:creationId xmlns:a16="http://schemas.microsoft.com/office/drawing/2014/main" id="{00000000-0008-0000-0200-0000D00A0000}"/>
            </a:ext>
          </a:extLst>
        </xdr:cNvPr>
        <xdr:cNvSpPr>
          <a:spLocks noChangeShapeType="1"/>
        </xdr:cNvSpPr>
      </xdr:nvSpPr>
      <xdr:spPr bwMode="auto">
        <a:xfrm flipH="1" flipV="1">
          <a:off x="1409700" y="802386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427</xdr:row>
      <xdr:rowOff>114300</xdr:rowOff>
    </xdr:from>
    <xdr:to>
      <xdr:col>2</xdr:col>
      <xdr:colOff>0</xdr:colOff>
      <xdr:row>427</xdr:row>
      <xdr:rowOff>114300</xdr:rowOff>
    </xdr:to>
    <xdr:sp macro="" textlink="">
      <xdr:nvSpPr>
        <xdr:cNvPr id="2769" name="Line 8">
          <a:extLst>
            <a:ext uri="{FF2B5EF4-FFF2-40B4-BE49-F238E27FC236}">
              <a16:creationId xmlns:a16="http://schemas.microsoft.com/office/drawing/2014/main" id="{00000000-0008-0000-0200-0000D10A0000}"/>
            </a:ext>
          </a:extLst>
        </xdr:cNvPr>
        <xdr:cNvSpPr>
          <a:spLocks noChangeShapeType="1"/>
        </xdr:cNvSpPr>
      </xdr:nvSpPr>
      <xdr:spPr bwMode="auto">
        <a:xfrm flipH="1">
          <a:off x="1409700" y="804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425</xdr:row>
      <xdr:rowOff>114300</xdr:rowOff>
    </xdr:from>
    <xdr:to>
      <xdr:col>2</xdr:col>
      <xdr:colOff>76200</xdr:colOff>
      <xdr:row>425</xdr:row>
      <xdr:rowOff>114300</xdr:rowOff>
    </xdr:to>
    <xdr:sp macro="" textlink="">
      <xdr:nvSpPr>
        <xdr:cNvPr id="2770" name="Line 8">
          <a:extLst>
            <a:ext uri="{FF2B5EF4-FFF2-40B4-BE49-F238E27FC236}">
              <a16:creationId xmlns:a16="http://schemas.microsoft.com/office/drawing/2014/main" id="{00000000-0008-0000-0200-0000D20A0000}"/>
            </a:ext>
          </a:extLst>
        </xdr:cNvPr>
        <xdr:cNvSpPr>
          <a:spLocks noChangeShapeType="1"/>
        </xdr:cNvSpPr>
      </xdr:nvSpPr>
      <xdr:spPr bwMode="auto">
        <a:xfrm flipH="1">
          <a:off x="1943100" y="80086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452</xdr:row>
      <xdr:rowOff>95250</xdr:rowOff>
    </xdr:from>
    <xdr:to>
      <xdr:col>2</xdr:col>
      <xdr:colOff>38100</xdr:colOff>
      <xdr:row>452</xdr:row>
      <xdr:rowOff>104775</xdr:rowOff>
    </xdr:to>
    <xdr:sp macro="" textlink="">
      <xdr:nvSpPr>
        <xdr:cNvPr id="2771" name="Line 7">
          <a:extLst>
            <a:ext uri="{FF2B5EF4-FFF2-40B4-BE49-F238E27FC236}">
              <a16:creationId xmlns:a16="http://schemas.microsoft.com/office/drawing/2014/main" id="{00000000-0008-0000-0200-0000D30A0000}"/>
            </a:ext>
          </a:extLst>
        </xdr:cNvPr>
        <xdr:cNvSpPr>
          <a:spLocks noChangeShapeType="1"/>
        </xdr:cNvSpPr>
      </xdr:nvSpPr>
      <xdr:spPr bwMode="auto">
        <a:xfrm flipH="1" flipV="1">
          <a:off x="1409700" y="849630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453</xdr:row>
      <xdr:rowOff>114300</xdr:rowOff>
    </xdr:from>
    <xdr:to>
      <xdr:col>2</xdr:col>
      <xdr:colOff>0</xdr:colOff>
      <xdr:row>453</xdr:row>
      <xdr:rowOff>114300</xdr:rowOff>
    </xdr:to>
    <xdr:sp macro="" textlink="">
      <xdr:nvSpPr>
        <xdr:cNvPr id="2772" name="Line 8">
          <a:extLst>
            <a:ext uri="{FF2B5EF4-FFF2-40B4-BE49-F238E27FC236}">
              <a16:creationId xmlns:a16="http://schemas.microsoft.com/office/drawing/2014/main" id="{00000000-0008-0000-0200-0000D40A0000}"/>
            </a:ext>
          </a:extLst>
        </xdr:cNvPr>
        <xdr:cNvSpPr>
          <a:spLocks noChangeShapeType="1"/>
        </xdr:cNvSpPr>
      </xdr:nvSpPr>
      <xdr:spPr bwMode="auto">
        <a:xfrm flipH="1">
          <a:off x="1409700" y="85153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429</xdr:row>
      <xdr:rowOff>114300</xdr:rowOff>
    </xdr:from>
    <xdr:to>
      <xdr:col>2</xdr:col>
      <xdr:colOff>76200</xdr:colOff>
      <xdr:row>429</xdr:row>
      <xdr:rowOff>114300</xdr:rowOff>
    </xdr:to>
    <xdr:sp macro="" textlink="">
      <xdr:nvSpPr>
        <xdr:cNvPr id="2773" name="Line 8">
          <a:extLst>
            <a:ext uri="{FF2B5EF4-FFF2-40B4-BE49-F238E27FC236}">
              <a16:creationId xmlns:a16="http://schemas.microsoft.com/office/drawing/2014/main" id="{00000000-0008-0000-0200-0000D50A0000}"/>
            </a:ext>
          </a:extLst>
        </xdr:cNvPr>
        <xdr:cNvSpPr>
          <a:spLocks noChangeShapeType="1"/>
        </xdr:cNvSpPr>
      </xdr:nvSpPr>
      <xdr:spPr bwMode="auto">
        <a:xfrm flipH="1">
          <a:off x="1943100" y="80838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456</xdr:row>
      <xdr:rowOff>95250</xdr:rowOff>
    </xdr:from>
    <xdr:to>
      <xdr:col>2</xdr:col>
      <xdr:colOff>38100</xdr:colOff>
      <xdr:row>456</xdr:row>
      <xdr:rowOff>104775</xdr:rowOff>
    </xdr:to>
    <xdr:sp macro="" textlink="">
      <xdr:nvSpPr>
        <xdr:cNvPr id="2774" name="Line 7">
          <a:extLst>
            <a:ext uri="{FF2B5EF4-FFF2-40B4-BE49-F238E27FC236}">
              <a16:creationId xmlns:a16="http://schemas.microsoft.com/office/drawing/2014/main" id="{00000000-0008-0000-0200-0000D60A0000}"/>
            </a:ext>
          </a:extLst>
        </xdr:cNvPr>
        <xdr:cNvSpPr>
          <a:spLocks noChangeShapeType="1"/>
        </xdr:cNvSpPr>
      </xdr:nvSpPr>
      <xdr:spPr bwMode="auto">
        <a:xfrm flipH="1" flipV="1">
          <a:off x="1409700" y="856488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457</xdr:row>
      <xdr:rowOff>114300</xdr:rowOff>
    </xdr:from>
    <xdr:to>
      <xdr:col>2</xdr:col>
      <xdr:colOff>0</xdr:colOff>
      <xdr:row>457</xdr:row>
      <xdr:rowOff>114300</xdr:rowOff>
    </xdr:to>
    <xdr:sp macro="" textlink="">
      <xdr:nvSpPr>
        <xdr:cNvPr id="2775" name="Line 8">
          <a:extLst>
            <a:ext uri="{FF2B5EF4-FFF2-40B4-BE49-F238E27FC236}">
              <a16:creationId xmlns:a16="http://schemas.microsoft.com/office/drawing/2014/main" id="{00000000-0008-0000-0200-0000D70A0000}"/>
            </a:ext>
          </a:extLst>
        </xdr:cNvPr>
        <xdr:cNvSpPr>
          <a:spLocks noChangeShapeType="1"/>
        </xdr:cNvSpPr>
      </xdr:nvSpPr>
      <xdr:spPr bwMode="auto">
        <a:xfrm flipH="1">
          <a:off x="1409700" y="85839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515</xdr:row>
      <xdr:rowOff>114300</xdr:rowOff>
    </xdr:from>
    <xdr:to>
      <xdr:col>2</xdr:col>
      <xdr:colOff>76200</xdr:colOff>
      <xdr:row>515</xdr:row>
      <xdr:rowOff>114300</xdr:rowOff>
    </xdr:to>
    <xdr:sp macro="" textlink="">
      <xdr:nvSpPr>
        <xdr:cNvPr id="2776" name="Line 8">
          <a:extLst>
            <a:ext uri="{FF2B5EF4-FFF2-40B4-BE49-F238E27FC236}">
              <a16:creationId xmlns:a16="http://schemas.microsoft.com/office/drawing/2014/main" id="{00000000-0008-0000-0200-0000D80A0000}"/>
            </a:ext>
          </a:extLst>
        </xdr:cNvPr>
        <xdr:cNvSpPr>
          <a:spLocks noChangeShapeType="1"/>
        </xdr:cNvSpPr>
      </xdr:nvSpPr>
      <xdr:spPr bwMode="auto">
        <a:xfrm flipH="1">
          <a:off x="1485900" y="9578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410</xdr:row>
      <xdr:rowOff>114300</xdr:rowOff>
    </xdr:from>
    <xdr:to>
      <xdr:col>2</xdr:col>
      <xdr:colOff>76200</xdr:colOff>
      <xdr:row>410</xdr:row>
      <xdr:rowOff>114300</xdr:rowOff>
    </xdr:to>
    <xdr:sp macro="" textlink="">
      <xdr:nvSpPr>
        <xdr:cNvPr id="2777" name="Line 8">
          <a:extLst>
            <a:ext uri="{FF2B5EF4-FFF2-40B4-BE49-F238E27FC236}">
              <a16:creationId xmlns:a16="http://schemas.microsoft.com/office/drawing/2014/main" id="{00000000-0008-0000-0200-0000D90A0000}"/>
            </a:ext>
          </a:extLst>
        </xdr:cNvPr>
        <xdr:cNvSpPr>
          <a:spLocks noChangeShapeType="1"/>
        </xdr:cNvSpPr>
      </xdr:nvSpPr>
      <xdr:spPr bwMode="auto">
        <a:xfrm flipH="1">
          <a:off x="1485900" y="77514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515</xdr:row>
      <xdr:rowOff>114300</xdr:rowOff>
    </xdr:from>
    <xdr:to>
      <xdr:col>2</xdr:col>
      <xdr:colOff>76200</xdr:colOff>
      <xdr:row>515</xdr:row>
      <xdr:rowOff>114300</xdr:rowOff>
    </xdr:to>
    <xdr:sp macro="" textlink="">
      <xdr:nvSpPr>
        <xdr:cNvPr id="2778" name="Line 8">
          <a:extLst>
            <a:ext uri="{FF2B5EF4-FFF2-40B4-BE49-F238E27FC236}">
              <a16:creationId xmlns:a16="http://schemas.microsoft.com/office/drawing/2014/main" id="{00000000-0008-0000-0200-0000DA0A0000}"/>
            </a:ext>
          </a:extLst>
        </xdr:cNvPr>
        <xdr:cNvSpPr>
          <a:spLocks noChangeShapeType="1"/>
        </xdr:cNvSpPr>
      </xdr:nvSpPr>
      <xdr:spPr bwMode="auto">
        <a:xfrm flipH="1">
          <a:off x="1485900" y="9578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410</xdr:row>
      <xdr:rowOff>114300</xdr:rowOff>
    </xdr:from>
    <xdr:to>
      <xdr:col>2</xdr:col>
      <xdr:colOff>76200</xdr:colOff>
      <xdr:row>410</xdr:row>
      <xdr:rowOff>114300</xdr:rowOff>
    </xdr:to>
    <xdr:sp macro="" textlink="">
      <xdr:nvSpPr>
        <xdr:cNvPr id="2779" name="Line 8">
          <a:extLst>
            <a:ext uri="{FF2B5EF4-FFF2-40B4-BE49-F238E27FC236}">
              <a16:creationId xmlns:a16="http://schemas.microsoft.com/office/drawing/2014/main" id="{00000000-0008-0000-0200-0000DB0A0000}"/>
            </a:ext>
          </a:extLst>
        </xdr:cNvPr>
        <xdr:cNvSpPr>
          <a:spLocks noChangeShapeType="1"/>
        </xdr:cNvSpPr>
      </xdr:nvSpPr>
      <xdr:spPr bwMode="auto">
        <a:xfrm flipH="1">
          <a:off x="1485900" y="77514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430</xdr:row>
      <xdr:rowOff>95250</xdr:rowOff>
    </xdr:from>
    <xdr:to>
      <xdr:col>2</xdr:col>
      <xdr:colOff>38100</xdr:colOff>
      <xdr:row>430</xdr:row>
      <xdr:rowOff>104775</xdr:rowOff>
    </xdr:to>
    <xdr:sp macro="" textlink="">
      <xdr:nvSpPr>
        <xdr:cNvPr id="2780" name="Line 7">
          <a:extLst>
            <a:ext uri="{FF2B5EF4-FFF2-40B4-BE49-F238E27FC236}">
              <a16:creationId xmlns:a16="http://schemas.microsoft.com/office/drawing/2014/main" id="{00000000-0008-0000-0200-0000DC0A0000}"/>
            </a:ext>
          </a:extLst>
        </xdr:cNvPr>
        <xdr:cNvSpPr>
          <a:spLocks noChangeShapeType="1"/>
        </xdr:cNvSpPr>
      </xdr:nvSpPr>
      <xdr:spPr bwMode="auto">
        <a:xfrm flipH="1" flipV="1">
          <a:off x="1409700" y="810577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431</xdr:row>
      <xdr:rowOff>114300</xdr:rowOff>
    </xdr:from>
    <xdr:to>
      <xdr:col>2</xdr:col>
      <xdr:colOff>0</xdr:colOff>
      <xdr:row>431</xdr:row>
      <xdr:rowOff>114300</xdr:rowOff>
    </xdr:to>
    <xdr:sp macro="" textlink="">
      <xdr:nvSpPr>
        <xdr:cNvPr id="2781" name="Line 8">
          <a:extLst>
            <a:ext uri="{FF2B5EF4-FFF2-40B4-BE49-F238E27FC236}">
              <a16:creationId xmlns:a16="http://schemas.microsoft.com/office/drawing/2014/main" id="{00000000-0008-0000-0200-0000DD0A0000}"/>
            </a:ext>
          </a:extLst>
        </xdr:cNvPr>
        <xdr:cNvSpPr>
          <a:spLocks noChangeShapeType="1"/>
        </xdr:cNvSpPr>
      </xdr:nvSpPr>
      <xdr:spPr bwMode="auto">
        <a:xfrm flipH="1">
          <a:off x="1409700" y="81314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429</xdr:row>
      <xdr:rowOff>114300</xdr:rowOff>
    </xdr:from>
    <xdr:to>
      <xdr:col>2</xdr:col>
      <xdr:colOff>76200</xdr:colOff>
      <xdr:row>429</xdr:row>
      <xdr:rowOff>114300</xdr:rowOff>
    </xdr:to>
    <xdr:sp macro="" textlink="">
      <xdr:nvSpPr>
        <xdr:cNvPr id="2782" name="Line 8">
          <a:extLst>
            <a:ext uri="{FF2B5EF4-FFF2-40B4-BE49-F238E27FC236}">
              <a16:creationId xmlns:a16="http://schemas.microsoft.com/office/drawing/2014/main" id="{00000000-0008-0000-0200-0000DE0A0000}"/>
            </a:ext>
          </a:extLst>
        </xdr:cNvPr>
        <xdr:cNvSpPr>
          <a:spLocks noChangeShapeType="1"/>
        </xdr:cNvSpPr>
      </xdr:nvSpPr>
      <xdr:spPr bwMode="auto">
        <a:xfrm flipH="1">
          <a:off x="1943100" y="80838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456</xdr:row>
      <xdr:rowOff>95250</xdr:rowOff>
    </xdr:from>
    <xdr:to>
      <xdr:col>2</xdr:col>
      <xdr:colOff>38100</xdr:colOff>
      <xdr:row>456</xdr:row>
      <xdr:rowOff>104775</xdr:rowOff>
    </xdr:to>
    <xdr:sp macro="" textlink="">
      <xdr:nvSpPr>
        <xdr:cNvPr id="2783" name="Line 7">
          <a:extLst>
            <a:ext uri="{FF2B5EF4-FFF2-40B4-BE49-F238E27FC236}">
              <a16:creationId xmlns:a16="http://schemas.microsoft.com/office/drawing/2014/main" id="{00000000-0008-0000-0200-0000DF0A0000}"/>
            </a:ext>
          </a:extLst>
        </xdr:cNvPr>
        <xdr:cNvSpPr>
          <a:spLocks noChangeShapeType="1"/>
        </xdr:cNvSpPr>
      </xdr:nvSpPr>
      <xdr:spPr bwMode="auto">
        <a:xfrm flipH="1" flipV="1">
          <a:off x="1409700" y="856488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457</xdr:row>
      <xdr:rowOff>114300</xdr:rowOff>
    </xdr:from>
    <xdr:to>
      <xdr:col>2</xdr:col>
      <xdr:colOff>0</xdr:colOff>
      <xdr:row>457</xdr:row>
      <xdr:rowOff>114300</xdr:rowOff>
    </xdr:to>
    <xdr:sp macro="" textlink="">
      <xdr:nvSpPr>
        <xdr:cNvPr id="2784" name="Line 8">
          <a:extLst>
            <a:ext uri="{FF2B5EF4-FFF2-40B4-BE49-F238E27FC236}">
              <a16:creationId xmlns:a16="http://schemas.microsoft.com/office/drawing/2014/main" id="{00000000-0008-0000-0200-0000E00A0000}"/>
            </a:ext>
          </a:extLst>
        </xdr:cNvPr>
        <xdr:cNvSpPr>
          <a:spLocks noChangeShapeType="1"/>
        </xdr:cNvSpPr>
      </xdr:nvSpPr>
      <xdr:spPr bwMode="auto">
        <a:xfrm flipH="1">
          <a:off x="1409700" y="85839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427</xdr:row>
      <xdr:rowOff>114300</xdr:rowOff>
    </xdr:from>
    <xdr:to>
      <xdr:col>2</xdr:col>
      <xdr:colOff>76200</xdr:colOff>
      <xdr:row>427</xdr:row>
      <xdr:rowOff>114300</xdr:rowOff>
    </xdr:to>
    <xdr:sp macro="" textlink="">
      <xdr:nvSpPr>
        <xdr:cNvPr id="2785" name="Line 8">
          <a:extLst>
            <a:ext uri="{FF2B5EF4-FFF2-40B4-BE49-F238E27FC236}">
              <a16:creationId xmlns:a16="http://schemas.microsoft.com/office/drawing/2014/main" id="{00000000-0008-0000-0200-0000E10A0000}"/>
            </a:ext>
          </a:extLst>
        </xdr:cNvPr>
        <xdr:cNvSpPr>
          <a:spLocks noChangeShapeType="1"/>
        </xdr:cNvSpPr>
      </xdr:nvSpPr>
      <xdr:spPr bwMode="auto">
        <a:xfrm flipH="1">
          <a:off x="1943100" y="804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454</xdr:row>
      <xdr:rowOff>95250</xdr:rowOff>
    </xdr:from>
    <xdr:to>
      <xdr:col>2</xdr:col>
      <xdr:colOff>38100</xdr:colOff>
      <xdr:row>454</xdr:row>
      <xdr:rowOff>104775</xdr:rowOff>
    </xdr:to>
    <xdr:sp macro="" textlink="">
      <xdr:nvSpPr>
        <xdr:cNvPr id="2786" name="Line 7">
          <a:extLst>
            <a:ext uri="{FF2B5EF4-FFF2-40B4-BE49-F238E27FC236}">
              <a16:creationId xmlns:a16="http://schemas.microsoft.com/office/drawing/2014/main" id="{00000000-0008-0000-0200-0000E20A0000}"/>
            </a:ext>
          </a:extLst>
        </xdr:cNvPr>
        <xdr:cNvSpPr>
          <a:spLocks noChangeShapeType="1"/>
        </xdr:cNvSpPr>
      </xdr:nvSpPr>
      <xdr:spPr bwMode="auto">
        <a:xfrm flipH="1" flipV="1">
          <a:off x="1409700" y="853059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455</xdr:row>
      <xdr:rowOff>114300</xdr:rowOff>
    </xdr:from>
    <xdr:to>
      <xdr:col>2</xdr:col>
      <xdr:colOff>0</xdr:colOff>
      <xdr:row>455</xdr:row>
      <xdr:rowOff>114300</xdr:rowOff>
    </xdr:to>
    <xdr:sp macro="" textlink="">
      <xdr:nvSpPr>
        <xdr:cNvPr id="2787" name="Line 8">
          <a:extLst>
            <a:ext uri="{FF2B5EF4-FFF2-40B4-BE49-F238E27FC236}">
              <a16:creationId xmlns:a16="http://schemas.microsoft.com/office/drawing/2014/main" id="{00000000-0008-0000-0200-0000E30A0000}"/>
            </a:ext>
          </a:extLst>
        </xdr:cNvPr>
        <xdr:cNvSpPr>
          <a:spLocks noChangeShapeType="1"/>
        </xdr:cNvSpPr>
      </xdr:nvSpPr>
      <xdr:spPr bwMode="auto">
        <a:xfrm flipH="1">
          <a:off x="1409700" y="85496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513</xdr:row>
      <xdr:rowOff>114300</xdr:rowOff>
    </xdr:from>
    <xdr:to>
      <xdr:col>2</xdr:col>
      <xdr:colOff>76200</xdr:colOff>
      <xdr:row>513</xdr:row>
      <xdr:rowOff>114300</xdr:rowOff>
    </xdr:to>
    <xdr:sp macro="" textlink="">
      <xdr:nvSpPr>
        <xdr:cNvPr id="2788" name="Line 8">
          <a:extLst>
            <a:ext uri="{FF2B5EF4-FFF2-40B4-BE49-F238E27FC236}">
              <a16:creationId xmlns:a16="http://schemas.microsoft.com/office/drawing/2014/main" id="{00000000-0008-0000-0200-0000E40A0000}"/>
            </a:ext>
          </a:extLst>
        </xdr:cNvPr>
        <xdr:cNvSpPr>
          <a:spLocks noChangeShapeType="1"/>
        </xdr:cNvSpPr>
      </xdr:nvSpPr>
      <xdr:spPr bwMode="auto">
        <a:xfrm flipH="1">
          <a:off x="1485900" y="95440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408</xdr:row>
      <xdr:rowOff>114300</xdr:rowOff>
    </xdr:from>
    <xdr:to>
      <xdr:col>2</xdr:col>
      <xdr:colOff>76200</xdr:colOff>
      <xdr:row>408</xdr:row>
      <xdr:rowOff>114300</xdr:rowOff>
    </xdr:to>
    <xdr:sp macro="" textlink="">
      <xdr:nvSpPr>
        <xdr:cNvPr id="2789" name="Line 8">
          <a:extLst>
            <a:ext uri="{FF2B5EF4-FFF2-40B4-BE49-F238E27FC236}">
              <a16:creationId xmlns:a16="http://schemas.microsoft.com/office/drawing/2014/main" id="{00000000-0008-0000-0200-0000E50A0000}"/>
            </a:ext>
          </a:extLst>
        </xdr:cNvPr>
        <xdr:cNvSpPr>
          <a:spLocks noChangeShapeType="1"/>
        </xdr:cNvSpPr>
      </xdr:nvSpPr>
      <xdr:spPr bwMode="auto">
        <a:xfrm flipH="1">
          <a:off x="1485900" y="77171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513</xdr:row>
      <xdr:rowOff>114300</xdr:rowOff>
    </xdr:from>
    <xdr:to>
      <xdr:col>2</xdr:col>
      <xdr:colOff>76200</xdr:colOff>
      <xdr:row>513</xdr:row>
      <xdr:rowOff>114300</xdr:rowOff>
    </xdr:to>
    <xdr:sp macro="" textlink="">
      <xdr:nvSpPr>
        <xdr:cNvPr id="2790" name="Line 8">
          <a:extLst>
            <a:ext uri="{FF2B5EF4-FFF2-40B4-BE49-F238E27FC236}">
              <a16:creationId xmlns:a16="http://schemas.microsoft.com/office/drawing/2014/main" id="{00000000-0008-0000-0200-0000E60A0000}"/>
            </a:ext>
          </a:extLst>
        </xdr:cNvPr>
        <xdr:cNvSpPr>
          <a:spLocks noChangeShapeType="1"/>
        </xdr:cNvSpPr>
      </xdr:nvSpPr>
      <xdr:spPr bwMode="auto">
        <a:xfrm flipH="1">
          <a:off x="1485900" y="95440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408</xdr:row>
      <xdr:rowOff>114300</xdr:rowOff>
    </xdr:from>
    <xdr:to>
      <xdr:col>2</xdr:col>
      <xdr:colOff>76200</xdr:colOff>
      <xdr:row>408</xdr:row>
      <xdr:rowOff>114300</xdr:rowOff>
    </xdr:to>
    <xdr:sp macro="" textlink="">
      <xdr:nvSpPr>
        <xdr:cNvPr id="2791" name="Line 8">
          <a:extLst>
            <a:ext uri="{FF2B5EF4-FFF2-40B4-BE49-F238E27FC236}">
              <a16:creationId xmlns:a16="http://schemas.microsoft.com/office/drawing/2014/main" id="{00000000-0008-0000-0200-0000E70A0000}"/>
            </a:ext>
          </a:extLst>
        </xdr:cNvPr>
        <xdr:cNvSpPr>
          <a:spLocks noChangeShapeType="1"/>
        </xdr:cNvSpPr>
      </xdr:nvSpPr>
      <xdr:spPr bwMode="auto">
        <a:xfrm flipH="1">
          <a:off x="1485900" y="77171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428</xdr:row>
      <xdr:rowOff>95250</xdr:rowOff>
    </xdr:from>
    <xdr:to>
      <xdr:col>2</xdr:col>
      <xdr:colOff>38100</xdr:colOff>
      <xdr:row>428</xdr:row>
      <xdr:rowOff>104775</xdr:rowOff>
    </xdr:to>
    <xdr:sp macro="" textlink="">
      <xdr:nvSpPr>
        <xdr:cNvPr id="2792" name="Line 7">
          <a:extLst>
            <a:ext uri="{FF2B5EF4-FFF2-40B4-BE49-F238E27FC236}">
              <a16:creationId xmlns:a16="http://schemas.microsoft.com/office/drawing/2014/main" id="{00000000-0008-0000-0200-0000E80A0000}"/>
            </a:ext>
          </a:extLst>
        </xdr:cNvPr>
        <xdr:cNvSpPr>
          <a:spLocks noChangeShapeType="1"/>
        </xdr:cNvSpPr>
      </xdr:nvSpPr>
      <xdr:spPr bwMode="auto">
        <a:xfrm flipH="1" flipV="1">
          <a:off x="1409700" y="805815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429</xdr:row>
      <xdr:rowOff>114300</xdr:rowOff>
    </xdr:from>
    <xdr:to>
      <xdr:col>2</xdr:col>
      <xdr:colOff>0</xdr:colOff>
      <xdr:row>429</xdr:row>
      <xdr:rowOff>114300</xdr:rowOff>
    </xdr:to>
    <xdr:sp macro="" textlink="">
      <xdr:nvSpPr>
        <xdr:cNvPr id="2793" name="Line 8">
          <a:extLst>
            <a:ext uri="{FF2B5EF4-FFF2-40B4-BE49-F238E27FC236}">
              <a16:creationId xmlns:a16="http://schemas.microsoft.com/office/drawing/2014/main" id="{00000000-0008-0000-0200-0000E90A0000}"/>
            </a:ext>
          </a:extLst>
        </xdr:cNvPr>
        <xdr:cNvSpPr>
          <a:spLocks noChangeShapeType="1"/>
        </xdr:cNvSpPr>
      </xdr:nvSpPr>
      <xdr:spPr bwMode="auto">
        <a:xfrm flipH="1">
          <a:off x="1409700" y="80838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427</xdr:row>
      <xdr:rowOff>114300</xdr:rowOff>
    </xdr:from>
    <xdr:to>
      <xdr:col>2</xdr:col>
      <xdr:colOff>76200</xdr:colOff>
      <xdr:row>427</xdr:row>
      <xdr:rowOff>114300</xdr:rowOff>
    </xdr:to>
    <xdr:sp macro="" textlink="">
      <xdr:nvSpPr>
        <xdr:cNvPr id="2794" name="Line 8">
          <a:extLst>
            <a:ext uri="{FF2B5EF4-FFF2-40B4-BE49-F238E27FC236}">
              <a16:creationId xmlns:a16="http://schemas.microsoft.com/office/drawing/2014/main" id="{00000000-0008-0000-0200-0000EA0A0000}"/>
            </a:ext>
          </a:extLst>
        </xdr:cNvPr>
        <xdr:cNvSpPr>
          <a:spLocks noChangeShapeType="1"/>
        </xdr:cNvSpPr>
      </xdr:nvSpPr>
      <xdr:spPr bwMode="auto">
        <a:xfrm flipH="1">
          <a:off x="1943100" y="804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454</xdr:row>
      <xdr:rowOff>95250</xdr:rowOff>
    </xdr:from>
    <xdr:to>
      <xdr:col>2</xdr:col>
      <xdr:colOff>38100</xdr:colOff>
      <xdr:row>454</xdr:row>
      <xdr:rowOff>104775</xdr:rowOff>
    </xdr:to>
    <xdr:sp macro="" textlink="">
      <xdr:nvSpPr>
        <xdr:cNvPr id="2795" name="Line 7">
          <a:extLst>
            <a:ext uri="{FF2B5EF4-FFF2-40B4-BE49-F238E27FC236}">
              <a16:creationId xmlns:a16="http://schemas.microsoft.com/office/drawing/2014/main" id="{00000000-0008-0000-0200-0000EB0A0000}"/>
            </a:ext>
          </a:extLst>
        </xdr:cNvPr>
        <xdr:cNvSpPr>
          <a:spLocks noChangeShapeType="1"/>
        </xdr:cNvSpPr>
      </xdr:nvSpPr>
      <xdr:spPr bwMode="auto">
        <a:xfrm flipH="1" flipV="1">
          <a:off x="1409700" y="853059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455</xdr:row>
      <xdr:rowOff>114300</xdr:rowOff>
    </xdr:from>
    <xdr:to>
      <xdr:col>2</xdr:col>
      <xdr:colOff>0</xdr:colOff>
      <xdr:row>455</xdr:row>
      <xdr:rowOff>114300</xdr:rowOff>
    </xdr:to>
    <xdr:sp macro="" textlink="">
      <xdr:nvSpPr>
        <xdr:cNvPr id="2796" name="Line 8">
          <a:extLst>
            <a:ext uri="{FF2B5EF4-FFF2-40B4-BE49-F238E27FC236}">
              <a16:creationId xmlns:a16="http://schemas.microsoft.com/office/drawing/2014/main" id="{00000000-0008-0000-0200-0000EC0A0000}"/>
            </a:ext>
          </a:extLst>
        </xdr:cNvPr>
        <xdr:cNvSpPr>
          <a:spLocks noChangeShapeType="1"/>
        </xdr:cNvSpPr>
      </xdr:nvSpPr>
      <xdr:spPr bwMode="auto">
        <a:xfrm flipH="1">
          <a:off x="1409700" y="85496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427</xdr:row>
      <xdr:rowOff>114300</xdr:rowOff>
    </xdr:from>
    <xdr:to>
      <xdr:col>2</xdr:col>
      <xdr:colOff>76200</xdr:colOff>
      <xdr:row>427</xdr:row>
      <xdr:rowOff>114300</xdr:rowOff>
    </xdr:to>
    <xdr:sp macro="" textlink="">
      <xdr:nvSpPr>
        <xdr:cNvPr id="2797" name="Line 8">
          <a:extLst>
            <a:ext uri="{FF2B5EF4-FFF2-40B4-BE49-F238E27FC236}">
              <a16:creationId xmlns:a16="http://schemas.microsoft.com/office/drawing/2014/main" id="{00000000-0008-0000-0200-0000ED0A0000}"/>
            </a:ext>
          </a:extLst>
        </xdr:cNvPr>
        <xdr:cNvSpPr>
          <a:spLocks noChangeShapeType="1"/>
        </xdr:cNvSpPr>
      </xdr:nvSpPr>
      <xdr:spPr bwMode="auto">
        <a:xfrm flipH="1">
          <a:off x="1943100" y="804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454</xdr:row>
      <xdr:rowOff>95250</xdr:rowOff>
    </xdr:from>
    <xdr:to>
      <xdr:col>2</xdr:col>
      <xdr:colOff>38100</xdr:colOff>
      <xdr:row>454</xdr:row>
      <xdr:rowOff>104775</xdr:rowOff>
    </xdr:to>
    <xdr:sp macro="" textlink="">
      <xdr:nvSpPr>
        <xdr:cNvPr id="2798" name="Line 7">
          <a:extLst>
            <a:ext uri="{FF2B5EF4-FFF2-40B4-BE49-F238E27FC236}">
              <a16:creationId xmlns:a16="http://schemas.microsoft.com/office/drawing/2014/main" id="{00000000-0008-0000-0200-0000EE0A0000}"/>
            </a:ext>
          </a:extLst>
        </xdr:cNvPr>
        <xdr:cNvSpPr>
          <a:spLocks noChangeShapeType="1"/>
        </xdr:cNvSpPr>
      </xdr:nvSpPr>
      <xdr:spPr bwMode="auto">
        <a:xfrm flipH="1" flipV="1">
          <a:off x="1409700" y="853059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455</xdr:row>
      <xdr:rowOff>114300</xdr:rowOff>
    </xdr:from>
    <xdr:to>
      <xdr:col>2</xdr:col>
      <xdr:colOff>0</xdr:colOff>
      <xdr:row>455</xdr:row>
      <xdr:rowOff>114300</xdr:rowOff>
    </xdr:to>
    <xdr:sp macro="" textlink="">
      <xdr:nvSpPr>
        <xdr:cNvPr id="2799" name="Line 8">
          <a:extLst>
            <a:ext uri="{FF2B5EF4-FFF2-40B4-BE49-F238E27FC236}">
              <a16:creationId xmlns:a16="http://schemas.microsoft.com/office/drawing/2014/main" id="{00000000-0008-0000-0200-0000EF0A0000}"/>
            </a:ext>
          </a:extLst>
        </xdr:cNvPr>
        <xdr:cNvSpPr>
          <a:spLocks noChangeShapeType="1"/>
        </xdr:cNvSpPr>
      </xdr:nvSpPr>
      <xdr:spPr bwMode="auto">
        <a:xfrm flipH="1">
          <a:off x="1409700" y="85496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513</xdr:row>
      <xdr:rowOff>114300</xdr:rowOff>
    </xdr:from>
    <xdr:to>
      <xdr:col>2</xdr:col>
      <xdr:colOff>76200</xdr:colOff>
      <xdr:row>513</xdr:row>
      <xdr:rowOff>114300</xdr:rowOff>
    </xdr:to>
    <xdr:sp macro="" textlink="">
      <xdr:nvSpPr>
        <xdr:cNvPr id="2800" name="Line 8">
          <a:extLst>
            <a:ext uri="{FF2B5EF4-FFF2-40B4-BE49-F238E27FC236}">
              <a16:creationId xmlns:a16="http://schemas.microsoft.com/office/drawing/2014/main" id="{00000000-0008-0000-0200-0000F00A0000}"/>
            </a:ext>
          </a:extLst>
        </xdr:cNvPr>
        <xdr:cNvSpPr>
          <a:spLocks noChangeShapeType="1"/>
        </xdr:cNvSpPr>
      </xdr:nvSpPr>
      <xdr:spPr bwMode="auto">
        <a:xfrm flipH="1">
          <a:off x="1485900" y="95440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408</xdr:row>
      <xdr:rowOff>114300</xdr:rowOff>
    </xdr:from>
    <xdr:to>
      <xdr:col>2</xdr:col>
      <xdr:colOff>76200</xdr:colOff>
      <xdr:row>408</xdr:row>
      <xdr:rowOff>114300</xdr:rowOff>
    </xdr:to>
    <xdr:sp macro="" textlink="">
      <xdr:nvSpPr>
        <xdr:cNvPr id="2801" name="Line 8">
          <a:extLst>
            <a:ext uri="{FF2B5EF4-FFF2-40B4-BE49-F238E27FC236}">
              <a16:creationId xmlns:a16="http://schemas.microsoft.com/office/drawing/2014/main" id="{00000000-0008-0000-0200-0000F10A0000}"/>
            </a:ext>
          </a:extLst>
        </xdr:cNvPr>
        <xdr:cNvSpPr>
          <a:spLocks noChangeShapeType="1"/>
        </xdr:cNvSpPr>
      </xdr:nvSpPr>
      <xdr:spPr bwMode="auto">
        <a:xfrm flipH="1">
          <a:off x="1485900" y="77171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513</xdr:row>
      <xdr:rowOff>114300</xdr:rowOff>
    </xdr:from>
    <xdr:to>
      <xdr:col>2</xdr:col>
      <xdr:colOff>76200</xdr:colOff>
      <xdr:row>513</xdr:row>
      <xdr:rowOff>114300</xdr:rowOff>
    </xdr:to>
    <xdr:sp macro="" textlink="">
      <xdr:nvSpPr>
        <xdr:cNvPr id="2802" name="Line 8">
          <a:extLst>
            <a:ext uri="{FF2B5EF4-FFF2-40B4-BE49-F238E27FC236}">
              <a16:creationId xmlns:a16="http://schemas.microsoft.com/office/drawing/2014/main" id="{00000000-0008-0000-0200-0000F20A0000}"/>
            </a:ext>
          </a:extLst>
        </xdr:cNvPr>
        <xdr:cNvSpPr>
          <a:spLocks noChangeShapeType="1"/>
        </xdr:cNvSpPr>
      </xdr:nvSpPr>
      <xdr:spPr bwMode="auto">
        <a:xfrm flipH="1">
          <a:off x="1485900" y="95440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408</xdr:row>
      <xdr:rowOff>114300</xdr:rowOff>
    </xdr:from>
    <xdr:to>
      <xdr:col>2</xdr:col>
      <xdr:colOff>76200</xdr:colOff>
      <xdr:row>408</xdr:row>
      <xdr:rowOff>114300</xdr:rowOff>
    </xdr:to>
    <xdr:sp macro="" textlink="">
      <xdr:nvSpPr>
        <xdr:cNvPr id="2803" name="Line 8">
          <a:extLst>
            <a:ext uri="{FF2B5EF4-FFF2-40B4-BE49-F238E27FC236}">
              <a16:creationId xmlns:a16="http://schemas.microsoft.com/office/drawing/2014/main" id="{00000000-0008-0000-0200-0000F30A0000}"/>
            </a:ext>
          </a:extLst>
        </xdr:cNvPr>
        <xdr:cNvSpPr>
          <a:spLocks noChangeShapeType="1"/>
        </xdr:cNvSpPr>
      </xdr:nvSpPr>
      <xdr:spPr bwMode="auto">
        <a:xfrm flipH="1">
          <a:off x="1485900" y="77171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428</xdr:row>
      <xdr:rowOff>95250</xdr:rowOff>
    </xdr:from>
    <xdr:to>
      <xdr:col>2</xdr:col>
      <xdr:colOff>38100</xdr:colOff>
      <xdr:row>428</xdr:row>
      <xdr:rowOff>104775</xdr:rowOff>
    </xdr:to>
    <xdr:sp macro="" textlink="">
      <xdr:nvSpPr>
        <xdr:cNvPr id="2804" name="Line 7">
          <a:extLst>
            <a:ext uri="{FF2B5EF4-FFF2-40B4-BE49-F238E27FC236}">
              <a16:creationId xmlns:a16="http://schemas.microsoft.com/office/drawing/2014/main" id="{00000000-0008-0000-0200-0000F40A0000}"/>
            </a:ext>
          </a:extLst>
        </xdr:cNvPr>
        <xdr:cNvSpPr>
          <a:spLocks noChangeShapeType="1"/>
        </xdr:cNvSpPr>
      </xdr:nvSpPr>
      <xdr:spPr bwMode="auto">
        <a:xfrm flipH="1" flipV="1">
          <a:off x="1409700" y="805815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429</xdr:row>
      <xdr:rowOff>114300</xdr:rowOff>
    </xdr:from>
    <xdr:to>
      <xdr:col>2</xdr:col>
      <xdr:colOff>0</xdr:colOff>
      <xdr:row>429</xdr:row>
      <xdr:rowOff>114300</xdr:rowOff>
    </xdr:to>
    <xdr:sp macro="" textlink="">
      <xdr:nvSpPr>
        <xdr:cNvPr id="2805" name="Line 8">
          <a:extLst>
            <a:ext uri="{FF2B5EF4-FFF2-40B4-BE49-F238E27FC236}">
              <a16:creationId xmlns:a16="http://schemas.microsoft.com/office/drawing/2014/main" id="{00000000-0008-0000-0200-0000F50A0000}"/>
            </a:ext>
          </a:extLst>
        </xdr:cNvPr>
        <xdr:cNvSpPr>
          <a:spLocks noChangeShapeType="1"/>
        </xdr:cNvSpPr>
      </xdr:nvSpPr>
      <xdr:spPr bwMode="auto">
        <a:xfrm flipH="1">
          <a:off x="1409700" y="80838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427</xdr:row>
      <xdr:rowOff>114300</xdr:rowOff>
    </xdr:from>
    <xdr:to>
      <xdr:col>2</xdr:col>
      <xdr:colOff>76200</xdr:colOff>
      <xdr:row>427</xdr:row>
      <xdr:rowOff>114300</xdr:rowOff>
    </xdr:to>
    <xdr:sp macro="" textlink="">
      <xdr:nvSpPr>
        <xdr:cNvPr id="2806" name="Line 8">
          <a:extLst>
            <a:ext uri="{FF2B5EF4-FFF2-40B4-BE49-F238E27FC236}">
              <a16:creationId xmlns:a16="http://schemas.microsoft.com/office/drawing/2014/main" id="{00000000-0008-0000-0200-0000F60A0000}"/>
            </a:ext>
          </a:extLst>
        </xdr:cNvPr>
        <xdr:cNvSpPr>
          <a:spLocks noChangeShapeType="1"/>
        </xdr:cNvSpPr>
      </xdr:nvSpPr>
      <xdr:spPr bwMode="auto">
        <a:xfrm flipH="1">
          <a:off x="1943100" y="804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454</xdr:row>
      <xdr:rowOff>95250</xdr:rowOff>
    </xdr:from>
    <xdr:to>
      <xdr:col>2</xdr:col>
      <xdr:colOff>38100</xdr:colOff>
      <xdr:row>454</xdr:row>
      <xdr:rowOff>104775</xdr:rowOff>
    </xdr:to>
    <xdr:sp macro="" textlink="">
      <xdr:nvSpPr>
        <xdr:cNvPr id="2807" name="Line 7">
          <a:extLst>
            <a:ext uri="{FF2B5EF4-FFF2-40B4-BE49-F238E27FC236}">
              <a16:creationId xmlns:a16="http://schemas.microsoft.com/office/drawing/2014/main" id="{00000000-0008-0000-0200-0000F70A0000}"/>
            </a:ext>
          </a:extLst>
        </xdr:cNvPr>
        <xdr:cNvSpPr>
          <a:spLocks noChangeShapeType="1"/>
        </xdr:cNvSpPr>
      </xdr:nvSpPr>
      <xdr:spPr bwMode="auto">
        <a:xfrm flipH="1" flipV="1">
          <a:off x="1409700" y="853059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455</xdr:row>
      <xdr:rowOff>114300</xdr:rowOff>
    </xdr:from>
    <xdr:to>
      <xdr:col>2</xdr:col>
      <xdr:colOff>0</xdr:colOff>
      <xdr:row>455</xdr:row>
      <xdr:rowOff>114300</xdr:rowOff>
    </xdr:to>
    <xdr:sp macro="" textlink="">
      <xdr:nvSpPr>
        <xdr:cNvPr id="2808" name="Line 8">
          <a:extLst>
            <a:ext uri="{FF2B5EF4-FFF2-40B4-BE49-F238E27FC236}">
              <a16:creationId xmlns:a16="http://schemas.microsoft.com/office/drawing/2014/main" id="{00000000-0008-0000-0200-0000F80A0000}"/>
            </a:ext>
          </a:extLst>
        </xdr:cNvPr>
        <xdr:cNvSpPr>
          <a:spLocks noChangeShapeType="1"/>
        </xdr:cNvSpPr>
      </xdr:nvSpPr>
      <xdr:spPr bwMode="auto">
        <a:xfrm flipH="1">
          <a:off x="1409700" y="85496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438</xdr:row>
      <xdr:rowOff>114300</xdr:rowOff>
    </xdr:from>
    <xdr:to>
      <xdr:col>2</xdr:col>
      <xdr:colOff>123825</xdr:colOff>
      <xdr:row>438</xdr:row>
      <xdr:rowOff>114300</xdr:rowOff>
    </xdr:to>
    <xdr:sp macro="" textlink="">
      <xdr:nvSpPr>
        <xdr:cNvPr id="2809" name="Line 8">
          <a:extLst>
            <a:ext uri="{FF2B5EF4-FFF2-40B4-BE49-F238E27FC236}">
              <a16:creationId xmlns:a16="http://schemas.microsoft.com/office/drawing/2014/main" id="{00000000-0008-0000-0200-0000F90A0000}"/>
            </a:ext>
          </a:extLst>
        </xdr:cNvPr>
        <xdr:cNvSpPr>
          <a:spLocks noChangeShapeType="1"/>
        </xdr:cNvSpPr>
      </xdr:nvSpPr>
      <xdr:spPr bwMode="auto">
        <a:xfrm flipH="1">
          <a:off x="1943100" y="82581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466</xdr:row>
      <xdr:rowOff>95250</xdr:rowOff>
    </xdr:from>
    <xdr:to>
      <xdr:col>2</xdr:col>
      <xdr:colOff>38100</xdr:colOff>
      <xdr:row>466</xdr:row>
      <xdr:rowOff>104775</xdr:rowOff>
    </xdr:to>
    <xdr:sp macro="" textlink="">
      <xdr:nvSpPr>
        <xdr:cNvPr id="2810" name="Line 7">
          <a:extLst>
            <a:ext uri="{FF2B5EF4-FFF2-40B4-BE49-F238E27FC236}">
              <a16:creationId xmlns:a16="http://schemas.microsoft.com/office/drawing/2014/main" id="{00000000-0008-0000-0200-0000FA0A0000}"/>
            </a:ext>
          </a:extLst>
        </xdr:cNvPr>
        <xdr:cNvSpPr>
          <a:spLocks noChangeShapeType="1"/>
        </xdr:cNvSpPr>
      </xdr:nvSpPr>
      <xdr:spPr bwMode="auto">
        <a:xfrm flipH="1" flipV="1">
          <a:off x="1409700" y="873633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467</xdr:row>
      <xdr:rowOff>114300</xdr:rowOff>
    </xdr:from>
    <xdr:to>
      <xdr:col>2</xdr:col>
      <xdr:colOff>0</xdr:colOff>
      <xdr:row>467</xdr:row>
      <xdr:rowOff>114300</xdr:rowOff>
    </xdr:to>
    <xdr:sp macro="" textlink="">
      <xdr:nvSpPr>
        <xdr:cNvPr id="2811" name="Line 8">
          <a:extLst>
            <a:ext uri="{FF2B5EF4-FFF2-40B4-BE49-F238E27FC236}">
              <a16:creationId xmlns:a16="http://schemas.microsoft.com/office/drawing/2014/main" id="{00000000-0008-0000-0200-0000FB0A0000}"/>
            </a:ext>
          </a:extLst>
        </xdr:cNvPr>
        <xdr:cNvSpPr>
          <a:spLocks noChangeShapeType="1"/>
        </xdr:cNvSpPr>
      </xdr:nvSpPr>
      <xdr:spPr bwMode="auto">
        <a:xfrm flipH="1">
          <a:off x="1409700" y="87553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244</xdr:row>
      <xdr:rowOff>95250</xdr:rowOff>
    </xdr:from>
    <xdr:to>
      <xdr:col>3</xdr:col>
      <xdr:colOff>38100</xdr:colOff>
      <xdr:row>244</xdr:row>
      <xdr:rowOff>104775</xdr:rowOff>
    </xdr:to>
    <xdr:sp macro="" textlink="">
      <xdr:nvSpPr>
        <xdr:cNvPr id="2812" name="Line 7">
          <a:extLst>
            <a:ext uri="{FF2B5EF4-FFF2-40B4-BE49-F238E27FC236}">
              <a16:creationId xmlns:a16="http://schemas.microsoft.com/office/drawing/2014/main" id="{00000000-0008-0000-0200-0000FC0A0000}"/>
            </a:ext>
          </a:extLst>
        </xdr:cNvPr>
        <xdr:cNvSpPr>
          <a:spLocks noChangeShapeType="1"/>
        </xdr:cNvSpPr>
      </xdr:nvSpPr>
      <xdr:spPr bwMode="auto">
        <a:xfrm flipH="1" flipV="1">
          <a:off x="1866900" y="46215300"/>
          <a:ext cx="1047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245</xdr:row>
      <xdr:rowOff>114300</xdr:rowOff>
    </xdr:from>
    <xdr:to>
      <xdr:col>3</xdr:col>
      <xdr:colOff>0</xdr:colOff>
      <xdr:row>245</xdr:row>
      <xdr:rowOff>114300</xdr:rowOff>
    </xdr:to>
    <xdr:sp macro="" textlink="">
      <xdr:nvSpPr>
        <xdr:cNvPr id="2813" name="Line 8">
          <a:extLst>
            <a:ext uri="{FF2B5EF4-FFF2-40B4-BE49-F238E27FC236}">
              <a16:creationId xmlns:a16="http://schemas.microsoft.com/office/drawing/2014/main" id="{00000000-0008-0000-0200-0000FD0A0000}"/>
            </a:ext>
          </a:extLst>
        </xdr:cNvPr>
        <xdr:cNvSpPr>
          <a:spLocks noChangeShapeType="1"/>
        </xdr:cNvSpPr>
      </xdr:nvSpPr>
      <xdr:spPr bwMode="auto">
        <a:xfrm flipH="1">
          <a:off x="1943100" y="46405800"/>
          <a:ext cx="28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545</xdr:row>
      <xdr:rowOff>114300</xdr:rowOff>
    </xdr:from>
    <xdr:to>
      <xdr:col>2</xdr:col>
      <xdr:colOff>57150</xdr:colOff>
      <xdr:row>545</xdr:row>
      <xdr:rowOff>114300</xdr:rowOff>
    </xdr:to>
    <xdr:sp macro="" textlink="">
      <xdr:nvSpPr>
        <xdr:cNvPr id="2814" name="Line 8">
          <a:extLst>
            <a:ext uri="{FF2B5EF4-FFF2-40B4-BE49-F238E27FC236}">
              <a16:creationId xmlns:a16="http://schemas.microsoft.com/office/drawing/2014/main" id="{00000000-0008-0000-0200-0000FE0A0000}"/>
            </a:ext>
          </a:extLst>
        </xdr:cNvPr>
        <xdr:cNvSpPr>
          <a:spLocks noChangeShapeType="1"/>
        </xdr:cNvSpPr>
      </xdr:nvSpPr>
      <xdr:spPr bwMode="auto">
        <a:xfrm flipH="1">
          <a:off x="1943100" y="100926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432</xdr:row>
      <xdr:rowOff>114300</xdr:rowOff>
    </xdr:from>
    <xdr:to>
      <xdr:col>2</xdr:col>
      <xdr:colOff>57150</xdr:colOff>
      <xdr:row>432</xdr:row>
      <xdr:rowOff>114300</xdr:rowOff>
    </xdr:to>
    <xdr:sp macro="" textlink="">
      <xdr:nvSpPr>
        <xdr:cNvPr id="2815" name="Line 8">
          <a:extLst>
            <a:ext uri="{FF2B5EF4-FFF2-40B4-BE49-F238E27FC236}">
              <a16:creationId xmlns:a16="http://schemas.microsoft.com/office/drawing/2014/main" id="{00000000-0008-0000-0200-0000FF0A0000}"/>
            </a:ext>
          </a:extLst>
        </xdr:cNvPr>
        <xdr:cNvSpPr>
          <a:spLocks noChangeShapeType="1"/>
        </xdr:cNvSpPr>
      </xdr:nvSpPr>
      <xdr:spPr bwMode="auto">
        <a:xfrm flipH="1">
          <a:off x="1943100" y="81553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439</xdr:row>
      <xdr:rowOff>114300</xdr:rowOff>
    </xdr:from>
    <xdr:to>
      <xdr:col>2</xdr:col>
      <xdr:colOff>76200</xdr:colOff>
      <xdr:row>439</xdr:row>
      <xdr:rowOff>114300</xdr:rowOff>
    </xdr:to>
    <xdr:sp macro="" textlink="">
      <xdr:nvSpPr>
        <xdr:cNvPr id="2816" name="Line 8">
          <a:extLst>
            <a:ext uri="{FF2B5EF4-FFF2-40B4-BE49-F238E27FC236}">
              <a16:creationId xmlns:a16="http://schemas.microsoft.com/office/drawing/2014/main" id="{00000000-0008-0000-0200-0000000B0000}"/>
            </a:ext>
          </a:extLst>
        </xdr:cNvPr>
        <xdr:cNvSpPr>
          <a:spLocks noChangeShapeType="1"/>
        </xdr:cNvSpPr>
      </xdr:nvSpPr>
      <xdr:spPr bwMode="auto">
        <a:xfrm flipH="1">
          <a:off x="1943100" y="82753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467</xdr:row>
      <xdr:rowOff>95250</xdr:rowOff>
    </xdr:from>
    <xdr:to>
      <xdr:col>2</xdr:col>
      <xdr:colOff>38100</xdr:colOff>
      <xdr:row>467</xdr:row>
      <xdr:rowOff>104775</xdr:rowOff>
    </xdr:to>
    <xdr:sp macro="" textlink="">
      <xdr:nvSpPr>
        <xdr:cNvPr id="2817" name="Line 7">
          <a:extLst>
            <a:ext uri="{FF2B5EF4-FFF2-40B4-BE49-F238E27FC236}">
              <a16:creationId xmlns:a16="http://schemas.microsoft.com/office/drawing/2014/main" id="{00000000-0008-0000-0200-0000010B0000}"/>
            </a:ext>
          </a:extLst>
        </xdr:cNvPr>
        <xdr:cNvSpPr>
          <a:spLocks noChangeShapeType="1"/>
        </xdr:cNvSpPr>
      </xdr:nvSpPr>
      <xdr:spPr bwMode="auto">
        <a:xfrm flipH="1" flipV="1">
          <a:off x="1409700" y="8753475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468</xdr:row>
      <xdr:rowOff>114300</xdr:rowOff>
    </xdr:from>
    <xdr:to>
      <xdr:col>2</xdr:col>
      <xdr:colOff>0</xdr:colOff>
      <xdr:row>468</xdr:row>
      <xdr:rowOff>114300</xdr:rowOff>
    </xdr:to>
    <xdr:sp macro="" textlink="">
      <xdr:nvSpPr>
        <xdr:cNvPr id="2818" name="Line 8">
          <a:extLst>
            <a:ext uri="{FF2B5EF4-FFF2-40B4-BE49-F238E27FC236}">
              <a16:creationId xmlns:a16="http://schemas.microsoft.com/office/drawing/2014/main" id="{00000000-0008-0000-0200-0000020B0000}"/>
            </a:ext>
          </a:extLst>
        </xdr:cNvPr>
        <xdr:cNvSpPr>
          <a:spLocks noChangeShapeType="1"/>
        </xdr:cNvSpPr>
      </xdr:nvSpPr>
      <xdr:spPr bwMode="auto">
        <a:xfrm flipH="1">
          <a:off x="1409700" y="8772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244</xdr:row>
      <xdr:rowOff>95250</xdr:rowOff>
    </xdr:from>
    <xdr:to>
      <xdr:col>3</xdr:col>
      <xdr:colOff>38100</xdr:colOff>
      <xdr:row>244</xdr:row>
      <xdr:rowOff>104775</xdr:rowOff>
    </xdr:to>
    <xdr:sp macro="" textlink="">
      <xdr:nvSpPr>
        <xdr:cNvPr id="2819" name="Line 7">
          <a:extLst>
            <a:ext uri="{FF2B5EF4-FFF2-40B4-BE49-F238E27FC236}">
              <a16:creationId xmlns:a16="http://schemas.microsoft.com/office/drawing/2014/main" id="{00000000-0008-0000-0200-0000030B0000}"/>
            </a:ext>
          </a:extLst>
        </xdr:cNvPr>
        <xdr:cNvSpPr>
          <a:spLocks noChangeShapeType="1"/>
        </xdr:cNvSpPr>
      </xdr:nvSpPr>
      <xdr:spPr bwMode="auto">
        <a:xfrm flipH="1" flipV="1">
          <a:off x="1866900" y="46215300"/>
          <a:ext cx="1047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245</xdr:row>
      <xdr:rowOff>114300</xdr:rowOff>
    </xdr:from>
    <xdr:to>
      <xdr:col>3</xdr:col>
      <xdr:colOff>0</xdr:colOff>
      <xdr:row>245</xdr:row>
      <xdr:rowOff>114300</xdr:rowOff>
    </xdr:to>
    <xdr:sp macro="" textlink="">
      <xdr:nvSpPr>
        <xdr:cNvPr id="2820" name="Line 8">
          <a:extLst>
            <a:ext uri="{FF2B5EF4-FFF2-40B4-BE49-F238E27FC236}">
              <a16:creationId xmlns:a16="http://schemas.microsoft.com/office/drawing/2014/main" id="{00000000-0008-0000-0200-0000040B0000}"/>
            </a:ext>
          </a:extLst>
        </xdr:cNvPr>
        <xdr:cNvSpPr>
          <a:spLocks noChangeShapeType="1"/>
        </xdr:cNvSpPr>
      </xdr:nvSpPr>
      <xdr:spPr bwMode="auto">
        <a:xfrm flipH="1">
          <a:off x="1943100" y="46405800"/>
          <a:ext cx="28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341</xdr:row>
      <xdr:rowOff>114300</xdr:rowOff>
    </xdr:from>
    <xdr:to>
      <xdr:col>2</xdr:col>
      <xdr:colOff>76200</xdr:colOff>
      <xdr:row>341</xdr:row>
      <xdr:rowOff>114300</xdr:rowOff>
    </xdr:to>
    <xdr:sp macro="" textlink="">
      <xdr:nvSpPr>
        <xdr:cNvPr id="2821" name="Line 8">
          <a:extLst>
            <a:ext uri="{FF2B5EF4-FFF2-40B4-BE49-F238E27FC236}">
              <a16:creationId xmlns:a16="http://schemas.microsoft.com/office/drawing/2014/main" id="{00000000-0008-0000-0200-0000050B0000}"/>
            </a:ext>
          </a:extLst>
        </xdr:cNvPr>
        <xdr:cNvSpPr>
          <a:spLocks noChangeShapeType="1"/>
        </xdr:cNvSpPr>
      </xdr:nvSpPr>
      <xdr:spPr bwMode="auto">
        <a:xfrm flipH="1">
          <a:off x="1943100" y="6560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360</xdr:row>
      <xdr:rowOff>95250</xdr:rowOff>
    </xdr:from>
    <xdr:to>
      <xdr:col>2</xdr:col>
      <xdr:colOff>47625</xdr:colOff>
      <xdr:row>360</xdr:row>
      <xdr:rowOff>104775</xdr:rowOff>
    </xdr:to>
    <xdr:sp macro="" textlink="">
      <xdr:nvSpPr>
        <xdr:cNvPr id="2822" name="Line 7">
          <a:extLst>
            <a:ext uri="{FF2B5EF4-FFF2-40B4-BE49-F238E27FC236}">
              <a16:creationId xmlns:a16="http://schemas.microsoft.com/office/drawing/2014/main" id="{00000000-0008-0000-0200-0000060B0000}"/>
            </a:ext>
          </a:extLst>
        </xdr:cNvPr>
        <xdr:cNvSpPr>
          <a:spLocks noChangeShapeType="1"/>
        </xdr:cNvSpPr>
      </xdr:nvSpPr>
      <xdr:spPr bwMode="auto">
        <a:xfrm flipH="1" flipV="1">
          <a:off x="1409700" y="6892290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114300</xdr:rowOff>
    </xdr:from>
    <xdr:to>
      <xdr:col>2</xdr:col>
      <xdr:colOff>0</xdr:colOff>
      <xdr:row>361</xdr:row>
      <xdr:rowOff>114300</xdr:rowOff>
    </xdr:to>
    <xdr:sp macro="" textlink="">
      <xdr:nvSpPr>
        <xdr:cNvPr id="2823" name="Line 8">
          <a:extLst>
            <a:ext uri="{FF2B5EF4-FFF2-40B4-BE49-F238E27FC236}">
              <a16:creationId xmlns:a16="http://schemas.microsoft.com/office/drawing/2014/main" id="{00000000-0008-0000-0200-0000070B0000}"/>
            </a:ext>
          </a:extLst>
        </xdr:cNvPr>
        <xdr:cNvSpPr>
          <a:spLocks noChangeShapeType="1"/>
        </xdr:cNvSpPr>
      </xdr:nvSpPr>
      <xdr:spPr bwMode="auto">
        <a:xfrm flipH="1">
          <a:off x="1409700" y="6911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322</xdr:row>
      <xdr:rowOff>114300</xdr:rowOff>
    </xdr:from>
    <xdr:to>
      <xdr:col>2</xdr:col>
      <xdr:colOff>76200</xdr:colOff>
      <xdr:row>322</xdr:row>
      <xdr:rowOff>114300</xdr:rowOff>
    </xdr:to>
    <xdr:sp macro="" textlink="">
      <xdr:nvSpPr>
        <xdr:cNvPr id="2824" name="Line 8">
          <a:extLst>
            <a:ext uri="{FF2B5EF4-FFF2-40B4-BE49-F238E27FC236}">
              <a16:creationId xmlns:a16="http://schemas.microsoft.com/office/drawing/2014/main" id="{00000000-0008-0000-0200-0000080B0000}"/>
            </a:ext>
          </a:extLst>
        </xdr:cNvPr>
        <xdr:cNvSpPr>
          <a:spLocks noChangeShapeType="1"/>
        </xdr:cNvSpPr>
      </xdr:nvSpPr>
      <xdr:spPr bwMode="auto">
        <a:xfrm flipH="1">
          <a:off x="1485900" y="61979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322</xdr:row>
      <xdr:rowOff>114300</xdr:rowOff>
    </xdr:from>
    <xdr:to>
      <xdr:col>2</xdr:col>
      <xdr:colOff>76200</xdr:colOff>
      <xdr:row>322</xdr:row>
      <xdr:rowOff>114300</xdr:rowOff>
    </xdr:to>
    <xdr:sp macro="" textlink="">
      <xdr:nvSpPr>
        <xdr:cNvPr id="2825" name="Line 8">
          <a:extLst>
            <a:ext uri="{FF2B5EF4-FFF2-40B4-BE49-F238E27FC236}">
              <a16:creationId xmlns:a16="http://schemas.microsoft.com/office/drawing/2014/main" id="{00000000-0008-0000-0200-0000090B0000}"/>
            </a:ext>
          </a:extLst>
        </xdr:cNvPr>
        <xdr:cNvSpPr>
          <a:spLocks noChangeShapeType="1"/>
        </xdr:cNvSpPr>
      </xdr:nvSpPr>
      <xdr:spPr bwMode="auto">
        <a:xfrm flipH="1">
          <a:off x="1485900" y="61979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314</xdr:row>
      <xdr:rowOff>114300</xdr:rowOff>
    </xdr:from>
    <xdr:to>
      <xdr:col>2</xdr:col>
      <xdr:colOff>76200</xdr:colOff>
      <xdr:row>314</xdr:row>
      <xdr:rowOff>114300</xdr:rowOff>
    </xdr:to>
    <xdr:sp macro="" textlink="">
      <xdr:nvSpPr>
        <xdr:cNvPr id="2826" name="Line 8">
          <a:extLst>
            <a:ext uri="{FF2B5EF4-FFF2-40B4-BE49-F238E27FC236}">
              <a16:creationId xmlns:a16="http://schemas.microsoft.com/office/drawing/2014/main" id="{00000000-0008-0000-0200-00000A0B0000}"/>
            </a:ext>
          </a:extLst>
        </xdr:cNvPr>
        <xdr:cNvSpPr>
          <a:spLocks noChangeShapeType="1"/>
        </xdr:cNvSpPr>
      </xdr:nvSpPr>
      <xdr:spPr bwMode="auto">
        <a:xfrm flipH="1">
          <a:off x="1485900" y="59997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342</xdr:row>
      <xdr:rowOff>95250</xdr:rowOff>
    </xdr:from>
    <xdr:to>
      <xdr:col>2</xdr:col>
      <xdr:colOff>47625</xdr:colOff>
      <xdr:row>342</xdr:row>
      <xdr:rowOff>104775</xdr:rowOff>
    </xdr:to>
    <xdr:sp macro="" textlink="">
      <xdr:nvSpPr>
        <xdr:cNvPr id="2827" name="Line 7">
          <a:extLst>
            <a:ext uri="{FF2B5EF4-FFF2-40B4-BE49-F238E27FC236}">
              <a16:creationId xmlns:a16="http://schemas.microsoft.com/office/drawing/2014/main" id="{00000000-0008-0000-0200-00000B0B0000}"/>
            </a:ext>
          </a:extLst>
        </xdr:cNvPr>
        <xdr:cNvSpPr>
          <a:spLocks noChangeShapeType="1"/>
        </xdr:cNvSpPr>
      </xdr:nvSpPr>
      <xdr:spPr bwMode="auto">
        <a:xfrm flipH="1" flipV="1">
          <a:off x="1409700" y="6577012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343</xdr:row>
      <xdr:rowOff>114300</xdr:rowOff>
    </xdr:from>
    <xdr:to>
      <xdr:col>2</xdr:col>
      <xdr:colOff>0</xdr:colOff>
      <xdr:row>343</xdr:row>
      <xdr:rowOff>114300</xdr:rowOff>
    </xdr:to>
    <xdr:sp macro="" textlink="">
      <xdr:nvSpPr>
        <xdr:cNvPr id="2828" name="Line 8">
          <a:extLst>
            <a:ext uri="{FF2B5EF4-FFF2-40B4-BE49-F238E27FC236}">
              <a16:creationId xmlns:a16="http://schemas.microsoft.com/office/drawing/2014/main" id="{00000000-0008-0000-0200-00000C0B0000}"/>
            </a:ext>
          </a:extLst>
        </xdr:cNvPr>
        <xdr:cNvSpPr>
          <a:spLocks noChangeShapeType="1"/>
        </xdr:cNvSpPr>
      </xdr:nvSpPr>
      <xdr:spPr bwMode="auto">
        <a:xfrm flipH="1">
          <a:off x="1409700" y="65970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341</xdr:row>
      <xdr:rowOff>114300</xdr:rowOff>
    </xdr:from>
    <xdr:to>
      <xdr:col>2</xdr:col>
      <xdr:colOff>76200</xdr:colOff>
      <xdr:row>341</xdr:row>
      <xdr:rowOff>114300</xdr:rowOff>
    </xdr:to>
    <xdr:sp macro="" textlink="">
      <xdr:nvSpPr>
        <xdr:cNvPr id="2829" name="Line 8">
          <a:extLst>
            <a:ext uri="{FF2B5EF4-FFF2-40B4-BE49-F238E27FC236}">
              <a16:creationId xmlns:a16="http://schemas.microsoft.com/office/drawing/2014/main" id="{00000000-0008-0000-0200-00000D0B0000}"/>
            </a:ext>
          </a:extLst>
        </xdr:cNvPr>
        <xdr:cNvSpPr>
          <a:spLocks noChangeShapeType="1"/>
        </xdr:cNvSpPr>
      </xdr:nvSpPr>
      <xdr:spPr bwMode="auto">
        <a:xfrm flipH="1">
          <a:off x="1943100" y="6560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360</xdr:row>
      <xdr:rowOff>95250</xdr:rowOff>
    </xdr:from>
    <xdr:to>
      <xdr:col>2</xdr:col>
      <xdr:colOff>47625</xdr:colOff>
      <xdr:row>360</xdr:row>
      <xdr:rowOff>104775</xdr:rowOff>
    </xdr:to>
    <xdr:sp macro="" textlink="">
      <xdr:nvSpPr>
        <xdr:cNvPr id="2830" name="Line 7">
          <a:extLst>
            <a:ext uri="{FF2B5EF4-FFF2-40B4-BE49-F238E27FC236}">
              <a16:creationId xmlns:a16="http://schemas.microsoft.com/office/drawing/2014/main" id="{00000000-0008-0000-0200-00000E0B0000}"/>
            </a:ext>
          </a:extLst>
        </xdr:cNvPr>
        <xdr:cNvSpPr>
          <a:spLocks noChangeShapeType="1"/>
        </xdr:cNvSpPr>
      </xdr:nvSpPr>
      <xdr:spPr bwMode="auto">
        <a:xfrm flipH="1" flipV="1">
          <a:off x="1409700" y="6892290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114300</xdr:rowOff>
    </xdr:from>
    <xdr:to>
      <xdr:col>2</xdr:col>
      <xdr:colOff>0</xdr:colOff>
      <xdr:row>361</xdr:row>
      <xdr:rowOff>114300</xdr:rowOff>
    </xdr:to>
    <xdr:sp macro="" textlink="">
      <xdr:nvSpPr>
        <xdr:cNvPr id="2831" name="Line 8">
          <a:extLst>
            <a:ext uri="{FF2B5EF4-FFF2-40B4-BE49-F238E27FC236}">
              <a16:creationId xmlns:a16="http://schemas.microsoft.com/office/drawing/2014/main" id="{00000000-0008-0000-0200-00000F0B0000}"/>
            </a:ext>
          </a:extLst>
        </xdr:cNvPr>
        <xdr:cNvSpPr>
          <a:spLocks noChangeShapeType="1"/>
        </xdr:cNvSpPr>
      </xdr:nvSpPr>
      <xdr:spPr bwMode="auto">
        <a:xfrm flipH="1">
          <a:off x="1409700" y="6911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341</xdr:row>
      <xdr:rowOff>114300</xdr:rowOff>
    </xdr:from>
    <xdr:to>
      <xdr:col>2</xdr:col>
      <xdr:colOff>76200</xdr:colOff>
      <xdr:row>341</xdr:row>
      <xdr:rowOff>114300</xdr:rowOff>
    </xdr:to>
    <xdr:sp macro="" textlink="">
      <xdr:nvSpPr>
        <xdr:cNvPr id="2832" name="Line 8">
          <a:extLst>
            <a:ext uri="{FF2B5EF4-FFF2-40B4-BE49-F238E27FC236}">
              <a16:creationId xmlns:a16="http://schemas.microsoft.com/office/drawing/2014/main" id="{00000000-0008-0000-0200-0000100B0000}"/>
            </a:ext>
          </a:extLst>
        </xdr:cNvPr>
        <xdr:cNvSpPr>
          <a:spLocks noChangeShapeType="1"/>
        </xdr:cNvSpPr>
      </xdr:nvSpPr>
      <xdr:spPr bwMode="auto">
        <a:xfrm flipH="1">
          <a:off x="1943100" y="6560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360</xdr:row>
      <xdr:rowOff>95250</xdr:rowOff>
    </xdr:from>
    <xdr:to>
      <xdr:col>2</xdr:col>
      <xdr:colOff>47625</xdr:colOff>
      <xdr:row>360</xdr:row>
      <xdr:rowOff>104775</xdr:rowOff>
    </xdr:to>
    <xdr:sp macro="" textlink="">
      <xdr:nvSpPr>
        <xdr:cNvPr id="2833" name="Line 7">
          <a:extLst>
            <a:ext uri="{FF2B5EF4-FFF2-40B4-BE49-F238E27FC236}">
              <a16:creationId xmlns:a16="http://schemas.microsoft.com/office/drawing/2014/main" id="{00000000-0008-0000-0200-0000110B0000}"/>
            </a:ext>
          </a:extLst>
        </xdr:cNvPr>
        <xdr:cNvSpPr>
          <a:spLocks noChangeShapeType="1"/>
        </xdr:cNvSpPr>
      </xdr:nvSpPr>
      <xdr:spPr bwMode="auto">
        <a:xfrm flipH="1" flipV="1">
          <a:off x="1409700" y="6892290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114300</xdr:rowOff>
    </xdr:from>
    <xdr:to>
      <xdr:col>2</xdr:col>
      <xdr:colOff>0</xdr:colOff>
      <xdr:row>361</xdr:row>
      <xdr:rowOff>114300</xdr:rowOff>
    </xdr:to>
    <xdr:sp macro="" textlink="">
      <xdr:nvSpPr>
        <xdr:cNvPr id="2834" name="Line 8">
          <a:extLst>
            <a:ext uri="{FF2B5EF4-FFF2-40B4-BE49-F238E27FC236}">
              <a16:creationId xmlns:a16="http://schemas.microsoft.com/office/drawing/2014/main" id="{00000000-0008-0000-0200-0000120B0000}"/>
            </a:ext>
          </a:extLst>
        </xdr:cNvPr>
        <xdr:cNvSpPr>
          <a:spLocks noChangeShapeType="1"/>
        </xdr:cNvSpPr>
      </xdr:nvSpPr>
      <xdr:spPr bwMode="auto">
        <a:xfrm flipH="1">
          <a:off x="1409700" y="6911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322</xdr:row>
      <xdr:rowOff>114300</xdr:rowOff>
    </xdr:from>
    <xdr:to>
      <xdr:col>2</xdr:col>
      <xdr:colOff>76200</xdr:colOff>
      <xdr:row>322</xdr:row>
      <xdr:rowOff>114300</xdr:rowOff>
    </xdr:to>
    <xdr:sp macro="" textlink="">
      <xdr:nvSpPr>
        <xdr:cNvPr id="2835" name="Line 8">
          <a:extLst>
            <a:ext uri="{FF2B5EF4-FFF2-40B4-BE49-F238E27FC236}">
              <a16:creationId xmlns:a16="http://schemas.microsoft.com/office/drawing/2014/main" id="{00000000-0008-0000-0200-0000130B0000}"/>
            </a:ext>
          </a:extLst>
        </xdr:cNvPr>
        <xdr:cNvSpPr>
          <a:spLocks noChangeShapeType="1"/>
        </xdr:cNvSpPr>
      </xdr:nvSpPr>
      <xdr:spPr bwMode="auto">
        <a:xfrm flipH="1">
          <a:off x="1485900" y="61979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322</xdr:row>
      <xdr:rowOff>114300</xdr:rowOff>
    </xdr:from>
    <xdr:to>
      <xdr:col>2</xdr:col>
      <xdr:colOff>76200</xdr:colOff>
      <xdr:row>322</xdr:row>
      <xdr:rowOff>114300</xdr:rowOff>
    </xdr:to>
    <xdr:sp macro="" textlink="">
      <xdr:nvSpPr>
        <xdr:cNvPr id="2836" name="Line 8">
          <a:extLst>
            <a:ext uri="{FF2B5EF4-FFF2-40B4-BE49-F238E27FC236}">
              <a16:creationId xmlns:a16="http://schemas.microsoft.com/office/drawing/2014/main" id="{00000000-0008-0000-0200-0000140B0000}"/>
            </a:ext>
          </a:extLst>
        </xdr:cNvPr>
        <xdr:cNvSpPr>
          <a:spLocks noChangeShapeType="1"/>
        </xdr:cNvSpPr>
      </xdr:nvSpPr>
      <xdr:spPr bwMode="auto">
        <a:xfrm flipH="1">
          <a:off x="1485900" y="61979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314</xdr:row>
      <xdr:rowOff>114300</xdr:rowOff>
    </xdr:from>
    <xdr:to>
      <xdr:col>2</xdr:col>
      <xdr:colOff>76200</xdr:colOff>
      <xdr:row>314</xdr:row>
      <xdr:rowOff>114300</xdr:rowOff>
    </xdr:to>
    <xdr:sp macro="" textlink="">
      <xdr:nvSpPr>
        <xdr:cNvPr id="2837" name="Line 8">
          <a:extLst>
            <a:ext uri="{FF2B5EF4-FFF2-40B4-BE49-F238E27FC236}">
              <a16:creationId xmlns:a16="http://schemas.microsoft.com/office/drawing/2014/main" id="{00000000-0008-0000-0200-0000150B0000}"/>
            </a:ext>
          </a:extLst>
        </xdr:cNvPr>
        <xdr:cNvSpPr>
          <a:spLocks noChangeShapeType="1"/>
        </xdr:cNvSpPr>
      </xdr:nvSpPr>
      <xdr:spPr bwMode="auto">
        <a:xfrm flipH="1">
          <a:off x="1485900" y="59997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342</xdr:row>
      <xdr:rowOff>95250</xdr:rowOff>
    </xdr:from>
    <xdr:to>
      <xdr:col>2</xdr:col>
      <xdr:colOff>47625</xdr:colOff>
      <xdr:row>342</xdr:row>
      <xdr:rowOff>104775</xdr:rowOff>
    </xdr:to>
    <xdr:sp macro="" textlink="">
      <xdr:nvSpPr>
        <xdr:cNvPr id="2838" name="Line 7">
          <a:extLst>
            <a:ext uri="{FF2B5EF4-FFF2-40B4-BE49-F238E27FC236}">
              <a16:creationId xmlns:a16="http://schemas.microsoft.com/office/drawing/2014/main" id="{00000000-0008-0000-0200-0000160B0000}"/>
            </a:ext>
          </a:extLst>
        </xdr:cNvPr>
        <xdr:cNvSpPr>
          <a:spLocks noChangeShapeType="1"/>
        </xdr:cNvSpPr>
      </xdr:nvSpPr>
      <xdr:spPr bwMode="auto">
        <a:xfrm flipH="1" flipV="1">
          <a:off x="1409700" y="6577012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343</xdr:row>
      <xdr:rowOff>114300</xdr:rowOff>
    </xdr:from>
    <xdr:to>
      <xdr:col>2</xdr:col>
      <xdr:colOff>0</xdr:colOff>
      <xdr:row>343</xdr:row>
      <xdr:rowOff>114300</xdr:rowOff>
    </xdr:to>
    <xdr:sp macro="" textlink="">
      <xdr:nvSpPr>
        <xdr:cNvPr id="2839" name="Line 8">
          <a:extLst>
            <a:ext uri="{FF2B5EF4-FFF2-40B4-BE49-F238E27FC236}">
              <a16:creationId xmlns:a16="http://schemas.microsoft.com/office/drawing/2014/main" id="{00000000-0008-0000-0200-0000170B0000}"/>
            </a:ext>
          </a:extLst>
        </xdr:cNvPr>
        <xdr:cNvSpPr>
          <a:spLocks noChangeShapeType="1"/>
        </xdr:cNvSpPr>
      </xdr:nvSpPr>
      <xdr:spPr bwMode="auto">
        <a:xfrm flipH="1">
          <a:off x="1409700" y="65970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341</xdr:row>
      <xdr:rowOff>114300</xdr:rowOff>
    </xdr:from>
    <xdr:to>
      <xdr:col>2</xdr:col>
      <xdr:colOff>76200</xdr:colOff>
      <xdr:row>341</xdr:row>
      <xdr:rowOff>114300</xdr:rowOff>
    </xdr:to>
    <xdr:sp macro="" textlink="">
      <xdr:nvSpPr>
        <xdr:cNvPr id="2840" name="Line 8">
          <a:extLst>
            <a:ext uri="{FF2B5EF4-FFF2-40B4-BE49-F238E27FC236}">
              <a16:creationId xmlns:a16="http://schemas.microsoft.com/office/drawing/2014/main" id="{00000000-0008-0000-0200-0000180B0000}"/>
            </a:ext>
          </a:extLst>
        </xdr:cNvPr>
        <xdr:cNvSpPr>
          <a:spLocks noChangeShapeType="1"/>
        </xdr:cNvSpPr>
      </xdr:nvSpPr>
      <xdr:spPr bwMode="auto">
        <a:xfrm flipH="1">
          <a:off x="1943100" y="6560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360</xdr:row>
      <xdr:rowOff>95250</xdr:rowOff>
    </xdr:from>
    <xdr:to>
      <xdr:col>2</xdr:col>
      <xdr:colOff>47625</xdr:colOff>
      <xdr:row>360</xdr:row>
      <xdr:rowOff>104775</xdr:rowOff>
    </xdr:to>
    <xdr:sp macro="" textlink="">
      <xdr:nvSpPr>
        <xdr:cNvPr id="2841" name="Line 7">
          <a:extLst>
            <a:ext uri="{FF2B5EF4-FFF2-40B4-BE49-F238E27FC236}">
              <a16:creationId xmlns:a16="http://schemas.microsoft.com/office/drawing/2014/main" id="{00000000-0008-0000-0200-0000190B0000}"/>
            </a:ext>
          </a:extLst>
        </xdr:cNvPr>
        <xdr:cNvSpPr>
          <a:spLocks noChangeShapeType="1"/>
        </xdr:cNvSpPr>
      </xdr:nvSpPr>
      <xdr:spPr bwMode="auto">
        <a:xfrm flipH="1" flipV="1">
          <a:off x="1409700" y="6892290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114300</xdr:rowOff>
    </xdr:from>
    <xdr:to>
      <xdr:col>2</xdr:col>
      <xdr:colOff>0</xdr:colOff>
      <xdr:row>361</xdr:row>
      <xdr:rowOff>114300</xdr:rowOff>
    </xdr:to>
    <xdr:sp macro="" textlink="">
      <xdr:nvSpPr>
        <xdr:cNvPr id="2842" name="Line 8">
          <a:extLst>
            <a:ext uri="{FF2B5EF4-FFF2-40B4-BE49-F238E27FC236}">
              <a16:creationId xmlns:a16="http://schemas.microsoft.com/office/drawing/2014/main" id="{00000000-0008-0000-0200-00001A0B0000}"/>
            </a:ext>
          </a:extLst>
        </xdr:cNvPr>
        <xdr:cNvSpPr>
          <a:spLocks noChangeShapeType="1"/>
        </xdr:cNvSpPr>
      </xdr:nvSpPr>
      <xdr:spPr bwMode="auto">
        <a:xfrm flipH="1">
          <a:off x="1409700" y="6911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341</xdr:row>
      <xdr:rowOff>114300</xdr:rowOff>
    </xdr:from>
    <xdr:to>
      <xdr:col>2</xdr:col>
      <xdr:colOff>76200</xdr:colOff>
      <xdr:row>341</xdr:row>
      <xdr:rowOff>114300</xdr:rowOff>
    </xdr:to>
    <xdr:sp macro="" textlink="">
      <xdr:nvSpPr>
        <xdr:cNvPr id="2843" name="Line 8">
          <a:extLst>
            <a:ext uri="{FF2B5EF4-FFF2-40B4-BE49-F238E27FC236}">
              <a16:creationId xmlns:a16="http://schemas.microsoft.com/office/drawing/2014/main" id="{00000000-0008-0000-0200-00001B0B0000}"/>
            </a:ext>
          </a:extLst>
        </xdr:cNvPr>
        <xdr:cNvSpPr>
          <a:spLocks noChangeShapeType="1"/>
        </xdr:cNvSpPr>
      </xdr:nvSpPr>
      <xdr:spPr bwMode="auto">
        <a:xfrm flipH="1">
          <a:off x="1943100" y="6560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360</xdr:row>
      <xdr:rowOff>95250</xdr:rowOff>
    </xdr:from>
    <xdr:to>
      <xdr:col>2</xdr:col>
      <xdr:colOff>47625</xdr:colOff>
      <xdr:row>360</xdr:row>
      <xdr:rowOff>104775</xdr:rowOff>
    </xdr:to>
    <xdr:sp macro="" textlink="">
      <xdr:nvSpPr>
        <xdr:cNvPr id="2844" name="Line 7">
          <a:extLst>
            <a:ext uri="{FF2B5EF4-FFF2-40B4-BE49-F238E27FC236}">
              <a16:creationId xmlns:a16="http://schemas.microsoft.com/office/drawing/2014/main" id="{00000000-0008-0000-0200-00001C0B0000}"/>
            </a:ext>
          </a:extLst>
        </xdr:cNvPr>
        <xdr:cNvSpPr>
          <a:spLocks noChangeShapeType="1"/>
        </xdr:cNvSpPr>
      </xdr:nvSpPr>
      <xdr:spPr bwMode="auto">
        <a:xfrm flipH="1" flipV="1">
          <a:off x="1409700" y="6892290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114300</xdr:rowOff>
    </xdr:from>
    <xdr:to>
      <xdr:col>2</xdr:col>
      <xdr:colOff>0</xdr:colOff>
      <xdr:row>361</xdr:row>
      <xdr:rowOff>114300</xdr:rowOff>
    </xdr:to>
    <xdr:sp macro="" textlink="">
      <xdr:nvSpPr>
        <xdr:cNvPr id="2845" name="Line 8">
          <a:extLst>
            <a:ext uri="{FF2B5EF4-FFF2-40B4-BE49-F238E27FC236}">
              <a16:creationId xmlns:a16="http://schemas.microsoft.com/office/drawing/2014/main" id="{00000000-0008-0000-0200-00001D0B0000}"/>
            </a:ext>
          </a:extLst>
        </xdr:cNvPr>
        <xdr:cNvSpPr>
          <a:spLocks noChangeShapeType="1"/>
        </xdr:cNvSpPr>
      </xdr:nvSpPr>
      <xdr:spPr bwMode="auto">
        <a:xfrm flipH="1">
          <a:off x="1409700" y="6911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322</xdr:row>
      <xdr:rowOff>114300</xdr:rowOff>
    </xdr:from>
    <xdr:to>
      <xdr:col>2</xdr:col>
      <xdr:colOff>76200</xdr:colOff>
      <xdr:row>322</xdr:row>
      <xdr:rowOff>114300</xdr:rowOff>
    </xdr:to>
    <xdr:sp macro="" textlink="">
      <xdr:nvSpPr>
        <xdr:cNvPr id="2846" name="Line 8">
          <a:extLst>
            <a:ext uri="{FF2B5EF4-FFF2-40B4-BE49-F238E27FC236}">
              <a16:creationId xmlns:a16="http://schemas.microsoft.com/office/drawing/2014/main" id="{00000000-0008-0000-0200-00001E0B0000}"/>
            </a:ext>
          </a:extLst>
        </xdr:cNvPr>
        <xdr:cNvSpPr>
          <a:spLocks noChangeShapeType="1"/>
        </xdr:cNvSpPr>
      </xdr:nvSpPr>
      <xdr:spPr bwMode="auto">
        <a:xfrm flipH="1">
          <a:off x="1485900" y="61979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322</xdr:row>
      <xdr:rowOff>114300</xdr:rowOff>
    </xdr:from>
    <xdr:to>
      <xdr:col>2</xdr:col>
      <xdr:colOff>76200</xdr:colOff>
      <xdr:row>322</xdr:row>
      <xdr:rowOff>114300</xdr:rowOff>
    </xdr:to>
    <xdr:sp macro="" textlink="">
      <xdr:nvSpPr>
        <xdr:cNvPr id="2847" name="Line 8">
          <a:extLst>
            <a:ext uri="{FF2B5EF4-FFF2-40B4-BE49-F238E27FC236}">
              <a16:creationId xmlns:a16="http://schemas.microsoft.com/office/drawing/2014/main" id="{00000000-0008-0000-0200-00001F0B0000}"/>
            </a:ext>
          </a:extLst>
        </xdr:cNvPr>
        <xdr:cNvSpPr>
          <a:spLocks noChangeShapeType="1"/>
        </xdr:cNvSpPr>
      </xdr:nvSpPr>
      <xdr:spPr bwMode="auto">
        <a:xfrm flipH="1">
          <a:off x="1485900" y="61979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314</xdr:row>
      <xdr:rowOff>114300</xdr:rowOff>
    </xdr:from>
    <xdr:to>
      <xdr:col>2</xdr:col>
      <xdr:colOff>76200</xdr:colOff>
      <xdr:row>314</xdr:row>
      <xdr:rowOff>114300</xdr:rowOff>
    </xdr:to>
    <xdr:sp macro="" textlink="">
      <xdr:nvSpPr>
        <xdr:cNvPr id="2848" name="Line 8">
          <a:extLst>
            <a:ext uri="{FF2B5EF4-FFF2-40B4-BE49-F238E27FC236}">
              <a16:creationId xmlns:a16="http://schemas.microsoft.com/office/drawing/2014/main" id="{00000000-0008-0000-0200-0000200B0000}"/>
            </a:ext>
          </a:extLst>
        </xdr:cNvPr>
        <xdr:cNvSpPr>
          <a:spLocks noChangeShapeType="1"/>
        </xdr:cNvSpPr>
      </xdr:nvSpPr>
      <xdr:spPr bwMode="auto">
        <a:xfrm flipH="1">
          <a:off x="1485900" y="59997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343</xdr:row>
      <xdr:rowOff>114300</xdr:rowOff>
    </xdr:from>
    <xdr:to>
      <xdr:col>2</xdr:col>
      <xdr:colOff>0</xdr:colOff>
      <xdr:row>343</xdr:row>
      <xdr:rowOff>114300</xdr:rowOff>
    </xdr:to>
    <xdr:sp macro="" textlink="">
      <xdr:nvSpPr>
        <xdr:cNvPr id="2849" name="Line 8">
          <a:extLst>
            <a:ext uri="{FF2B5EF4-FFF2-40B4-BE49-F238E27FC236}">
              <a16:creationId xmlns:a16="http://schemas.microsoft.com/office/drawing/2014/main" id="{00000000-0008-0000-0200-0000210B0000}"/>
            </a:ext>
          </a:extLst>
        </xdr:cNvPr>
        <xdr:cNvSpPr>
          <a:spLocks noChangeShapeType="1"/>
        </xdr:cNvSpPr>
      </xdr:nvSpPr>
      <xdr:spPr bwMode="auto">
        <a:xfrm flipH="1">
          <a:off x="1409700" y="65970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341</xdr:row>
      <xdr:rowOff>114300</xdr:rowOff>
    </xdr:from>
    <xdr:to>
      <xdr:col>2</xdr:col>
      <xdr:colOff>76200</xdr:colOff>
      <xdr:row>341</xdr:row>
      <xdr:rowOff>114300</xdr:rowOff>
    </xdr:to>
    <xdr:sp macro="" textlink="">
      <xdr:nvSpPr>
        <xdr:cNvPr id="2850" name="Line 8">
          <a:extLst>
            <a:ext uri="{FF2B5EF4-FFF2-40B4-BE49-F238E27FC236}">
              <a16:creationId xmlns:a16="http://schemas.microsoft.com/office/drawing/2014/main" id="{00000000-0008-0000-0200-0000220B0000}"/>
            </a:ext>
          </a:extLst>
        </xdr:cNvPr>
        <xdr:cNvSpPr>
          <a:spLocks noChangeShapeType="1"/>
        </xdr:cNvSpPr>
      </xdr:nvSpPr>
      <xdr:spPr bwMode="auto">
        <a:xfrm flipH="1">
          <a:off x="1943100" y="6560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114300</xdr:rowOff>
    </xdr:from>
    <xdr:to>
      <xdr:col>2</xdr:col>
      <xdr:colOff>0</xdr:colOff>
      <xdr:row>361</xdr:row>
      <xdr:rowOff>114300</xdr:rowOff>
    </xdr:to>
    <xdr:sp macro="" textlink="">
      <xdr:nvSpPr>
        <xdr:cNvPr id="2851" name="Line 8">
          <a:extLst>
            <a:ext uri="{FF2B5EF4-FFF2-40B4-BE49-F238E27FC236}">
              <a16:creationId xmlns:a16="http://schemas.microsoft.com/office/drawing/2014/main" id="{00000000-0008-0000-0200-0000230B0000}"/>
            </a:ext>
          </a:extLst>
        </xdr:cNvPr>
        <xdr:cNvSpPr>
          <a:spLocks noChangeShapeType="1"/>
        </xdr:cNvSpPr>
      </xdr:nvSpPr>
      <xdr:spPr bwMode="auto">
        <a:xfrm flipH="1">
          <a:off x="1409700" y="69113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425</xdr:row>
      <xdr:rowOff>95250</xdr:rowOff>
    </xdr:from>
    <xdr:to>
      <xdr:col>2</xdr:col>
      <xdr:colOff>9525</xdr:colOff>
      <xdr:row>425</xdr:row>
      <xdr:rowOff>104775</xdr:rowOff>
    </xdr:to>
    <xdr:sp macro="" textlink="">
      <xdr:nvSpPr>
        <xdr:cNvPr id="2852" name="Line 7">
          <a:extLst>
            <a:ext uri="{FF2B5EF4-FFF2-40B4-BE49-F238E27FC236}">
              <a16:creationId xmlns:a16="http://schemas.microsoft.com/office/drawing/2014/main" id="{00000000-0008-0000-0200-0000240B0000}"/>
            </a:ext>
          </a:extLst>
        </xdr:cNvPr>
        <xdr:cNvSpPr>
          <a:spLocks noChangeShapeType="1"/>
        </xdr:cNvSpPr>
      </xdr:nvSpPr>
      <xdr:spPr bwMode="auto">
        <a:xfrm flipH="1" flipV="1">
          <a:off x="1409700" y="800671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426</xdr:row>
      <xdr:rowOff>114300</xdr:rowOff>
    </xdr:from>
    <xdr:to>
      <xdr:col>2</xdr:col>
      <xdr:colOff>0</xdr:colOff>
      <xdr:row>426</xdr:row>
      <xdr:rowOff>114300</xdr:rowOff>
    </xdr:to>
    <xdr:sp macro="" textlink="">
      <xdr:nvSpPr>
        <xdr:cNvPr id="2853" name="Line 8">
          <a:extLst>
            <a:ext uri="{FF2B5EF4-FFF2-40B4-BE49-F238E27FC236}">
              <a16:creationId xmlns:a16="http://schemas.microsoft.com/office/drawing/2014/main" id="{00000000-0008-0000-0200-0000250B0000}"/>
            </a:ext>
          </a:extLst>
        </xdr:cNvPr>
        <xdr:cNvSpPr>
          <a:spLocks noChangeShapeType="1"/>
        </xdr:cNvSpPr>
      </xdr:nvSpPr>
      <xdr:spPr bwMode="auto">
        <a:xfrm flipH="1">
          <a:off x="1409700" y="80257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425</xdr:row>
      <xdr:rowOff>95250</xdr:rowOff>
    </xdr:from>
    <xdr:to>
      <xdr:col>2</xdr:col>
      <xdr:colOff>9525</xdr:colOff>
      <xdr:row>425</xdr:row>
      <xdr:rowOff>104775</xdr:rowOff>
    </xdr:to>
    <xdr:sp macro="" textlink="">
      <xdr:nvSpPr>
        <xdr:cNvPr id="2854" name="Line 7">
          <a:extLst>
            <a:ext uri="{FF2B5EF4-FFF2-40B4-BE49-F238E27FC236}">
              <a16:creationId xmlns:a16="http://schemas.microsoft.com/office/drawing/2014/main" id="{00000000-0008-0000-0200-0000260B0000}"/>
            </a:ext>
          </a:extLst>
        </xdr:cNvPr>
        <xdr:cNvSpPr>
          <a:spLocks noChangeShapeType="1"/>
        </xdr:cNvSpPr>
      </xdr:nvSpPr>
      <xdr:spPr bwMode="auto">
        <a:xfrm flipH="1" flipV="1">
          <a:off x="1409700" y="800671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426</xdr:row>
      <xdr:rowOff>114300</xdr:rowOff>
    </xdr:from>
    <xdr:to>
      <xdr:col>2</xdr:col>
      <xdr:colOff>0</xdr:colOff>
      <xdr:row>426</xdr:row>
      <xdr:rowOff>114300</xdr:rowOff>
    </xdr:to>
    <xdr:sp macro="" textlink="">
      <xdr:nvSpPr>
        <xdr:cNvPr id="2855" name="Line 8">
          <a:extLst>
            <a:ext uri="{FF2B5EF4-FFF2-40B4-BE49-F238E27FC236}">
              <a16:creationId xmlns:a16="http://schemas.microsoft.com/office/drawing/2014/main" id="{00000000-0008-0000-0200-0000270B0000}"/>
            </a:ext>
          </a:extLst>
        </xdr:cNvPr>
        <xdr:cNvSpPr>
          <a:spLocks noChangeShapeType="1"/>
        </xdr:cNvSpPr>
      </xdr:nvSpPr>
      <xdr:spPr bwMode="auto">
        <a:xfrm flipH="1">
          <a:off x="1409700" y="80257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422</xdr:row>
      <xdr:rowOff>114300</xdr:rowOff>
    </xdr:from>
    <xdr:to>
      <xdr:col>2</xdr:col>
      <xdr:colOff>19050</xdr:colOff>
      <xdr:row>422</xdr:row>
      <xdr:rowOff>114300</xdr:rowOff>
    </xdr:to>
    <xdr:sp macro="" textlink="">
      <xdr:nvSpPr>
        <xdr:cNvPr id="2856" name="Line 8">
          <a:extLst>
            <a:ext uri="{FF2B5EF4-FFF2-40B4-BE49-F238E27FC236}">
              <a16:creationId xmlns:a16="http://schemas.microsoft.com/office/drawing/2014/main" id="{00000000-0008-0000-0200-0000280B0000}"/>
            </a:ext>
          </a:extLst>
        </xdr:cNvPr>
        <xdr:cNvSpPr>
          <a:spLocks noChangeShapeType="1"/>
        </xdr:cNvSpPr>
      </xdr:nvSpPr>
      <xdr:spPr bwMode="auto">
        <a:xfrm flipH="1">
          <a:off x="1343025" y="795718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449</xdr:row>
      <xdr:rowOff>95250</xdr:rowOff>
    </xdr:from>
    <xdr:to>
      <xdr:col>2</xdr:col>
      <xdr:colOff>9525</xdr:colOff>
      <xdr:row>449</xdr:row>
      <xdr:rowOff>104775</xdr:rowOff>
    </xdr:to>
    <xdr:sp macro="" textlink="">
      <xdr:nvSpPr>
        <xdr:cNvPr id="2857" name="Line 7">
          <a:extLst>
            <a:ext uri="{FF2B5EF4-FFF2-40B4-BE49-F238E27FC236}">
              <a16:creationId xmlns:a16="http://schemas.microsoft.com/office/drawing/2014/main" id="{00000000-0008-0000-0200-0000290B0000}"/>
            </a:ext>
          </a:extLst>
        </xdr:cNvPr>
        <xdr:cNvSpPr>
          <a:spLocks noChangeShapeType="1"/>
        </xdr:cNvSpPr>
      </xdr:nvSpPr>
      <xdr:spPr bwMode="auto">
        <a:xfrm flipH="1" flipV="1">
          <a:off x="1409700" y="844486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450</xdr:row>
      <xdr:rowOff>114300</xdr:rowOff>
    </xdr:from>
    <xdr:to>
      <xdr:col>2</xdr:col>
      <xdr:colOff>0</xdr:colOff>
      <xdr:row>450</xdr:row>
      <xdr:rowOff>114300</xdr:rowOff>
    </xdr:to>
    <xdr:sp macro="" textlink="">
      <xdr:nvSpPr>
        <xdr:cNvPr id="2858" name="Line 8">
          <a:extLst>
            <a:ext uri="{FF2B5EF4-FFF2-40B4-BE49-F238E27FC236}">
              <a16:creationId xmlns:a16="http://schemas.microsoft.com/office/drawing/2014/main" id="{00000000-0008-0000-0200-00002A0B0000}"/>
            </a:ext>
          </a:extLst>
        </xdr:cNvPr>
        <xdr:cNvSpPr>
          <a:spLocks noChangeShapeType="1"/>
        </xdr:cNvSpPr>
      </xdr:nvSpPr>
      <xdr:spPr bwMode="auto">
        <a:xfrm flipH="1">
          <a:off x="1409700" y="84639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429</xdr:row>
      <xdr:rowOff>114300</xdr:rowOff>
    </xdr:from>
    <xdr:to>
      <xdr:col>2</xdr:col>
      <xdr:colOff>19050</xdr:colOff>
      <xdr:row>429</xdr:row>
      <xdr:rowOff>114300</xdr:rowOff>
    </xdr:to>
    <xdr:sp macro="" textlink="">
      <xdr:nvSpPr>
        <xdr:cNvPr id="2859" name="Line 8">
          <a:extLst>
            <a:ext uri="{FF2B5EF4-FFF2-40B4-BE49-F238E27FC236}">
              <a16:creationId xmlns:a16="http://schemas.microsoft.com/office/drawing/2014/main" id="{00000000-0008-0000-0200-00002B0B0000}"/>
            </a:ext>
          </a:extLst>
        </xdr:cNvPr>
        <xdr:cNvSpPr>
          <a:spLocks noChangeShapeType="1"/>
        </xdr:cNvSpPr>
      </xdr:nvSpPr>
      <xdr:spPr bwMode="auto">
        <a:xfrm flipH="1">
          <a:off x="1343025" y="8083867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456</xdr:row>
      <xdr:rowOff>95250</xdr:rowOff>
    </xdr:from>
    <xdr:to>
      <xdr:col>2</xdr:col>
      <xdr:colOff>9525</xdr:colOff>
      <xdr:row>456</xdr:row>
      <xdr:rowOff>104775</xdr:rowOff>
    </xdr:to>
    <xdr:sp macro="" textlink="">
      <xdr:nvSpPr>
        <xdr:cNvPr id="2860" name="Line 7">
          <a:extLst>
            <a:ext uri="{FF2B5EF4-FFF2-40B4-BE49-F238E27FC236}">
              <a16:creationId xmlns:a16="http://schemas.microsoft.com/office/drawing/2014/main" id="{00000000-0008-0000-0200-00002C0B0000}"/>
            </a:ext>
          </a:extLst>
        </xdr:cNvPr>
        <xdr:cNvSpPr>
          <a:spLocks noChangeShapeType="1"/>
        </xdr:cNvSpPr>
      </xdr:nvSpPr>
      <xdr:spPr bwMode="auto">
        <a:xfrm flipH="1" flipV="1">
          <a:off x="1409700" y="856488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457</xdr:row>
      <xdr:rowOff>114300</xdr:rowOff>
    </xdr:from>
    <xdr:to>
      <xdr:col>2</xdr:col>
      <xdr:colOff>0</xdr:colOff>
      <xdr:row>457</xdr:row>
      <xdr:rowOff>114300</xdr:rowOff>
    </xdr:to>
    <xdr:sp macro="" textlink="">
      <xdr:nvSpPr>
        <xdr:cNvPr id="2861" name="Line 8">
          <a:extLst>
            <a:ext uri="{FF2B5EF4-FFF2-40B4-BE49-F238E27FC236}">
              <a16:creationId xmlns:a16="http://schemas.microsoft.com/office/drawing/2014/main" id="{00000000-0008-0000-0200-00002D0B0000}"/>
            </a:ext>
          </a:extLst>
        </xdr:cNvPr>
        <xdr:cNvSpPr>
          <a:spLocks noChangeShapeType="1"/>
        </xdr:cNvSpPr>
      </xdr:nvSpPr>
      <xdr:spPr bwMode="auto">
        <a:xfrm flipH="1">
          <a:off x="1409700" y="85839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515</xdr:row>
      <xdr:rowOff>104775</xdr:rowOff>
    </xdr:from>
    <xdr:to>
      <xdr:col>2</xdr:col>
      <xdr:colOff>19050</xdr:colOff>
      <xdr:row>515</xdr:row>
      <xdr:rowOff>104775</xdr:rowOff>
    </xdr:to>
    <xdr:sp macro="" textlink="">
      <xdr:nvSpPr>
        <xdr:cNvPr id="2862" name="Line 8">
          <a:extLst>
            <a:ext uri="{FF2B5EF4-FFF2-40B4-BE49-F238E27FC236}">
              <a16:creationId xmlns:a16="http://schemas.microsoft.com/office/drawing/2014/main" id="{00000000-0008-0000-0200-00002E0B0000}"/>
            </a:ext>
          </a:extLst>
        </xdr:cNvPr>
        <xdr:cNvSpPr>
          <a:spLocks noChangeShapeType="1"/>
        </xdr:cNvSpPr>
      </xdr:nvSpPr>
      <xdr:spPr bwMode="auto">
        <a:xfrm flipH="1">
          <a:off x="1495425" y="95773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410</xdr:row>
      <xdr:rowOff>114300</xdr:rowOff>
    </xdr:from>
    <xdr:to>
      <xdr:col>2</xdr:col>
      <xdr:colOff>19050</xdr:colOff>
      <xdr:row>410</xdr:row>
      <xdr:rowOff>114300</xdr:rowOff>
    </xdr:to>
    <xdr:sp macro="" textlink="">
      <xdr:nvSpPr>
        <xdr:cNvPr id="2863" name="Line 8">
          <a:extLst>
            <a:ext uri="{FF2B5EF4-FFF2-40B4-BE49-F238E27FC236}">
              <a16:creationId xmlns:a16="http://schemas.microsoft.com/office/drawing/2014/main" id="{00000000-0008-0000-0200-00002F0B0000}"/>
            </a:ext>
          </a:extLst>
        </xdr:cNvPr>
        <xdr:cNvSpPr>
          <a:spLocks noChangeShapeType="1"/>
        </xdr:cNvSpPr>
      </xdr:nvSpPr>
      <xdr:spPr bwMode="auto">
        <a:xfrm flipH="1">
          <a:off x="1495425" y="77514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515</xdr:row>
      <xdr:rowOff>104775</xdr:rowOff>
    </xdr:from>
    <xdr:to>
      <xdr:col>2</xdr:col>
      <xdr:colOff>19050</xdr:colOff>
      <xdr:row>515</xdr:row>
      <xdr:rowOff>104775</xdr:rowOff>
    </xdr:to>
    <xdr:sp macro="" textlink="">
      <xdr:nvSpPr>
        <xdr:cNvPr id="2864" name="Line 8">
          <a:extLst>
            <a:ext uri="{FF2B5EF4-FFF2-40B4-BE49-F238E27FC236}">
              <a16:creationId xmlns:a16="http://schemas.microsoft.com/office/drawing/2014/main" id="{00000000-0008-0000-0200-0000300B0000}"/>
            </a:ext>
          </a:extLst>
        </xdr:cNvPr>
        <xdr:cNvSpPr>
          <a:spLocks noChangeShapeType="1"/>
        </xdr:cNvSpPr>
      </xdr:nvSpPr>
      <xdr:spPr bwMode="auto">
        <a:xfrm flipH="1">
          <a:off x="1495425" y="95773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410</xdr:row>
      <xdr:rowOff>114300</xdr:rowOff>
    </xdr:from>
    <xdr:to>
      <xdr:col>2</xdr:col>
      <xdr:colOff>19050</xdr:colOff>
      <xdr:row>410</xdr:row>
      <xdr:rowOff>114300</xdr:rowOff>
    </xdr:to>
    <xdr:sp macro="" textlink="">
      <xdr:nvSpPr>
        <xdr:cNvPr id="2865" name="Line 8">
          <a:extLst>
            <a:ext uri="{FF2B5EF4-FFF2-40B4-BE49-F238E27FC236}">
              <a16:creationId xmlns:a16="http://schemas.microsoft.com/office/drawing/2014/main" id="{00000000-0008-0000-0200-0000310B0000}"/>
            </a:ext>
          </a:extLst>
        </xdr:cNvPr>
        <xdr:cNvSpPr>
          <a:spLocks noChangeShapeType="1"/>
        </xdr:cNvSpPr>
      </xdr:nvSpPr>
      <xdr:spPr bwMode="auto">
        <a:xfrm flipH="1">
          <a:off x="1495425" y="77514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430</xdr:row>
      <xdr:rowOff>95250</xdr:rowOff>
    </xdr:from>
    <xdr:to>
      <xdr:col>2</xdr:col>
      <xdr:colOff>9525</xdr:colOff>
      <xdr:row>430</xdr:row>
      <xdr:rowOff>104775</xdr:rowOff>
    </xdr:to>
    <xdr:sp macro="" textlink="">
      <xdr:nvSpPr>
        <xdr:cNvPr id="2866" name="Line 7">
          <a:extLst>
            <a:ext uri="{FF2B5EF4-FFF2-40B4-BE49-F238E27FC236}">
              <a16:creationId xmlns:a16="http://schemas.microsoft.com/office/drawing/2014/main" id="{00000000-0008-0000-0200-0000320B0000}"/>
            </a:ext>
          </a:extLst>
        </xdr:cNvPr>
        <xdr:cNvSpPr>
          <a:spLocks noChangeShapeType="1"/>
        </xdr:cNvSpPr>
      </xdr:nvSpPr>
      <xdr:spPr bwMode="auto">
        <a:xfrm flipH="1" flipV="1">
          <a:off x="1409700" y="810577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431</xdr:row>
      <xdr:rowOff>114300</xdr:rowOff>
    </xdr:from>
    <xdr:to>
      <xdr:col>2</xdr:col>
      <xdr:colOff>0</xdr:colOff>
      <xdr:row>431</xdr:row>
      <xdr:rowOff>114300</xdr:rowOff>
    </xdr:to>
    <xdr:sp macro="" textlink="">
      <xdr:nvSpPr>
        <xdr:cNvPr id="2867" name="Line 8">
          <a:extLst>
            <a:ext uri="{FF2B5EF4-FFF2-40B4-BE49-F238E27FC236}">
              <a16:creationId xmlns:a16="http://schemas.microsoft.com/office/drawing/2014/main" id="{00000000-0008-0000-0200-0000330B0000}"/>
            </a:ext>
          </a:extLst>
        </xdr:cNvPr>
        <xdr:cNvSpPr>
          <a:spLocks noChangeShapeType="1"/>
        </xdr:cNvSpPr>
      </xdr:nvSpPr>
      <xdr:spPr bwMode="auto">
        <a:xfrm flipH="1">
          <a:off x="1409700" y="81314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429</xdr:row>
      <xdr:rowOff>114300</xdr:rowOff>
    </xdr:from>
    <xdr:to>
      <xdr:col>2</xdr:col>
      <xdr:colOff>19050</xdr:colOff>
      <xdr:row>429</xdr:row>
      <xdr:rowOff>114300</xdr:rowOff>
    </xdr:to>
    <xdr:sp macro="" textlink="">
      <xdr:nvSpPr>
        <xdr:cNvPr id="2868" name="Line 8">
          <a:extLst>
            <a:ext uri="{FF2B5EF4-FFF2-40B4-BE49-F238E27FC236}">
              <a16:creationId xmlns:a16="http://schemas.microsoft.com/office/drawing/2014/main" id="{00000000-0008-0000-0200-0000340B0000}"/>
            </a:ext>
          </a:extLst>
        </xdr:cNvPr>
        <xdr:cNvSpPr>
          <a:spLocks noChangeShapeType="1"/>
        </xdr:cNvSpPr>
      </xdr:nvSpPr>
      <xdr:spPr bwMode="auto">
        <a:xfrm flipH="1">
          <a:off x="1343025" y="8083867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456</xdr:row>
      <xdr:rowOff>95250</xdr:rowOff>
    </xdr:from>
    <xdr:to>
      <xdr:col>2</xdr:col>
      <xdr:colOff>9525</xdr:colOff>
      <xdr:row>456</xdr:row>
      <xdr:rowOff>104775</xdr:rowOff>
    </xdr:to>
    <xdr:sp macro="" textlink="">
      <xdr:nvSpPr>
        <xdr:cNvPr id="2869" name="Line 7">
          <a:extLst>
            <a:ext uri="{FF2B5EF4-FFF2-40B4-BE49-F238E27FC236}">
              <a16:creationId xmlns:a16="http://schemas.microsoft.com/office/drawing/2014/main" id="{00000000-0008-0000-0200-0000350B0000}"/>
            </a:ext>
          </a:extLst>
        </xdr:cNvPr>
        <xdr:cNvSpPr>
          <a:spLocks noChangeShapeType="1"/>
        </xdr:cNvSpPr>
      </xdr:nvSpPr>
      <xdr:spPr bwMode="auto">
        <a:xfrm flipH="1" flipV="1">
          <a:off x="1409700" y="856488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457</xdr:row>
      <xdr:rowOff>114300</xdr:rowOff>
    </xdr:from>
    <xdr:to>
      <xdr:col>2</xdr:col>
      <xdr:colOff>0</xdr:colOff>
      <xdr:row>457</xdr:row>
      <xdr:rowOff>114300</xdr:rowOff>
    </xdr:to>
    <xdr:sp macro="" textlink="">
      <xdr:nvSpPr>
        <xdr:cNvPr id="2870" name="Line 8">
          <a:extLst>
            <a:ext uri="{FF2B5EF4-FFF2-40B4-BE49-F238E27FC236}">
              <a16:creationId xmlns:a16="http://schemas.microsoft.com/office/drawing/2014/main" id="{00000000-0008-0000-0200-0000360B0000}"/>
            </a:ext>
          </a:extLst>
        </xdr:cNvPr>
        <xdr:cNvSpPr>
          <a:spLocks noChangeShapeType="1"/>
        </xdr:cNvSpPr>
      </xdr:nvSpPr>
      <xdr:spPr bwMode="auto">
        <a:xfrm flipH="1">
          <a:off x="1409700" y="85839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362</xdr:row>
      <xdr:rowOff>85725</xdr:rowOff>
    </xdr:from>
    <xdr:to>
      <xdr:col>2</xdr:col>
      <xdr:colOff>9525</xdr:colOff>
      <xdr:row>362</xdr:row>
      <xdr:rowOff>95250</xdr:rowOff>
    </xdr:to>
    <xdr:sp macro="" textlink="">
      <xdr:nvSpPr>
        <xdr:cNvPr id="2871" name="Line 7">
          <a:extLst>
            <a:ext uri="{FF2B5EF4-FFF2-40B4-BE49-F238E27FC236}">
              <a16:creationId xmlns:a16="http://schemas.microsoft.com/office/drawing/2014/main" id="{00000000-0008-0000-0200-0000370B0000}"/>
            </a:ext>
          </a:extLst>
        </xdr:cNvPr>
        <xdr:cNvSpPr>
          <a:spLocks noChangeShapeType="1"/>
        </xdr:cNvSpPr>
      </xdr:nvSpPr>
      <xdr:spPr bwMode="auto">
        <a:xfrm flipH="1" flipV="1">
          <a:off x="1409700" y="692562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363</xdr:row>
      <xdr:rowOff>104775</xdr:rowOff>
    </xdr:from>
    <xdr:to>
      <xdr:col>2</xdr:col>
      <xdr:colOff>0</xdr:colOff>
      <xdr:row>363</xdr:row>
      <xdr:rowOff>104775</xdr:rowOff>
    </xdr:to>
    <xdr:sp macro="" textlink="">
      <xdr:nvSpPr>
        <xdr:cNvPr id="2872" name="Line 8">
          <a:extLst>
            <a:ext uri="{FF2B5EF4-FFF2-40B4-BE49-F238E27FC236}">
              <a16:creationId xmlns:a16="http://schemas.microsoft.com/office/drawing/2014/main" id="{00000000-0008-0000-0200-0000380B0000}"/>
            </a:ext>
          </a:extLst>
        </xdr:cNvPr>
        <xdr:cNvSpPr>
          <a:spLocks noChangeShapeType="1"/>
        </xdr:cNvSpPr>
      </xdr:nvSpPr>
      <xdr:spPr bwMode="auto">
        <a:xfrm flipH="1">
          <a:off x="1409700" y="69446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324</xdr:row>
      <xdr:rowOff>114300</xdr:rowOff>
    </xdr:from>
    <xdr:to>
      <xdr:col>2</xdr:col>
      <xdr:colOff>0</xdr:colOff>
      <xdr:row>324</xdr:row>
      <xdr:rowOff>114300</xdr:rowOff>
    </xdr:to>
    <xdr:sp macro="" textlink="">
      <xdr:nvSpPr>
        <xdr:cNvPr id="2873" name="Line 8">
          <a:extLst>
            <a:ext uri="{FF2B5EF4-FFF2-40B4-BE49-F238E27FC236}">
              <a16:creationId xmlns:a16="http://schemas.microsoft.com/office/drawing/2014/main" id="{00000000-0008-0000-0200-0000390B0000}"/>
            </a:ext>
          </a:extLst>
        </xdr:cNvPr>
        <xdr:cNvSpPr>
          <a:spLocks noChangeShapeType="1"/>
        </xdr:cNvSpPr>
      </xdr:nvSpPr>
      <xdr:spPr bwMode="auto">
        <a:xfrm flipH="1">
          <a:off x="1476375" y="62474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324</xdr:row>
      <xdr:rowOff>114300</xdr:rowOff>
    </xdr:from>
    <xdr:to>
      <xdr:col>2</xdr:col>
      <xdr:colOff>0</xdr:colOff>
      <xdr:row>324</xdr:row>
      <xdr:rowOff>114300</xdr:rowOff>
    </xdr:to>
    <xdr:sp macro="" textlink="">
      <xdr:nvSpPr>
        <xdr:cNvPr id="2874" name="Line 8">
          <a:extLst>
            <a:ext uri="{FF2B5EF4-FFF2-40B4-BE49-F238E27FC236}">
              <a16:creationId xmlns:a16="http://schemas.microsoft.com/office/drawing/2014/main" id="{00000000-0008-0000-0200-00003A0B0000}"/>
            </a:ext>
          </a:extLst>
        </xdr:cNvPr>
        <xdr:cNvSpPr>
          <a:spLocks noChangeShapeType="1"/>
        </xdr:cNvSpPr>
      </xdr:nvSpPr>
      <xdr:spPr bwMode="auto">
        <a:xfrm flipH="1">
          <a:off x="1476375" y="62474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316</xdr:row>
      <xdr:rowOff>114300</xdr:rowOff>
    </xdr:from>
    <xdr:to>
      <xdr:col>2</xdr:col>
      <xdr:colOff>0</xdr:colOff>
      <xdr:row>316</xdr:row>
      <xdr:rowOff>114300</xdr:rowOff>
    </xdr:to>
    <xdr:sp macro="" textlink="">
      <xdr:nvSpPr>
        <xdr:cNvPr id="2875" name="Line 8">
          <a:extLst>
            <a:ext uri="{FF2B5EF4-FFF2-40B4-BE49-F238E27FC236}">
              <a16:creationId xmlns:a16="http://schemas.microsoft.com/office/drawing/2014/main" id="{00000000-0008-0000-0200-00003B0B0000}"/>
            </a:ext>
          </a:extLst>
        </xdr:cNvPr>
        <xdr:cNvSpPr>
          <a:spLocks noChangeShapeType="1"/>
        </xdr:cNvSpPr>
      </xdr:nvSpPr>
      <xdr:spPr bwMode="auto">
        <a:xfrm flipH="1">
          <a:off x="1476375" y="60493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348</xdr:row>
      <xdr:rowOff>95250</xdr:rowOff>
    </xdr:from>
    <xdr:to>
      <xdr:col>2</xdr:col>
      <xdr:colOff>9525</xdr:colOff>
      <xdr:row>348</xdr:row>
      <xdr:rowOff>104775</xdr:rowOff>
    </xdr:to>
    <xdr:sp macro="" textlink="">
      <xdr:nvSpPr>
        <xdr:cNvPr id="2876" name="Line 7">
          <a:extLst>
            <a:ext uri="{FF2B5EF4-FFF2-40B4-BE49-F238E27FC236}">
              <a16:creationId xmlns:a16="http://schemas.microsoft.com/office/drawing/2014/main" id="{00000000-0008-0000-0200-00003C0B0000}"/>
            </a:ext>
          </a:extLst>
        </xdr:cNvPr>
        <xdr:cNvSpPr>
          <a:spLocks noChangeShapeType="1"/>
        </xdr:cNvSpPr>
      </xdr:nvSpPr>
      <xdr:spPr bwMode="auto">
        <a:xfrm flipH="1" flipV="1">
          <a:off x="1409700" y="668559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349</xdr:row>
      <xdr:rowOff>114300</xdr:rowOff>
    </xdr:from>
    <xdr:to>
      <xdr:col>2</xdr:col>
      <xdr:colOff>0</xdr:colOff>
      <xdr:row>349</xdr:row>
      <xdr:rowOff>114300</xdr:rowOff>
    </xdr:to>
    <xdr:sp macro="" textlink="">
      <xdr:nvSpPr>
        <xdr:cNvPr id="2877" name="Line 8">
          <a:extLst>
            <a:ext uri="{FF2B5EF4-FFF2-40B4-BE49-F238E27FC236}">
              <a16:creationId xmlns:a16="http://schemas.microsoft.com/office/drawing/2014/main" id="{00000000-0008-0000-0200-00003D0B0000}"/>
            </a:ext>
          </a:extLst>
        </xdr:cNvPr>
        <xdr:cNvSpPr>
          <a:spLocks noChangeShapeType="1"/>
        </xdr:cNvSpPr>
      </xdr:nvSpPr>
      <xdr:spPr bwMode="auto">
        <a:xfrm flipH="1">
          <a:off x="1409700" y="67056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362</xdr:row>
      <xdr:rowOff>85725</xdr:rowOff>
    </xdr:from>
    <xdr:to>
      <xdr:col>2</xdr:col>
      <xdr:colOff>9525</xdr:colOff>
      <xdr:row>362</xdr:row>
      <xdr:rowOff>95250</xdr:rowOff>
    </xdr:to>
    <xdr:sp macro="" textlink="">
      <xdr:nvSpPr>
        <xdr:cNvPr id="2878" name="Line 7">
          <a:extLst>
            <a:ext uri="{FF2B5EF4-FFF2-40B4-BE49-F238E27FC236}">
              <a16:creationId xmlns:a16="http://schemas.microsoft.com/office/drawing/2014/main" id="{00000000-0008-0000-0200-00003E0B0000}"/>
            </a:ext>
          </a:extLst>
        </xdr:cNvPr>
        <xdr:cNvSpPr>
          <a:spLocks noChangeShapeType="1"/>
        </xdr:cNvSpPr>
      </xdr:nvSpPr>
      <xdr:spPr bwMode="auto">
        <a:xfrm flipH="1" flipV="1">
          <a:off x="1409700" y="692562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363</xdr:row>
      <xdr:rowOff>104775</xdr:rowOff>
    </xdr:from>
    <xdr:to>
      <xdr:col>2</xdr:col>
      <xdr:colOff>0</xdr:colOff>
      <xdr:row>363</xdr:row>
      <xdr:rowOff>104775</xdr:rowOff>
    </xdr:to>
    <xdr:sp macro="" textlink="">
      <xdr:nvSpPr>
        <xdr:cNvPr id="2879" name="Line 8">
          <a:extLst>
            <a:ext uri="{FF2B5EF4-FFF2-40B4-BE49-F238E27FC236}">
              <a16:creationId xmlns:a16="http://schemas.microsoft.com/office/drawing/2014/main" id="{00000000-0008-0000-0200-00003F0B0000}"/>
            </a:ext>
          </a:extLst>
        </xdr:cNvPr>
        <xdr:cNvSpPr>
          <a:spLocks noChangeShapeType="1"/>
        </xdr:cNvSpPr>
      </xdr:nvSpPr>
      <xdr:spPr bwMode="auto">
        <a:xfrm flipH="1">
          <a:off x="1409700" y="69446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362</xdr:row>
      <xdr:rowOff>85725</xdr:rowOff>
    </xdr:from>
    <xdr:to>
      <xdr:col>2</xdr:col>
      <xdr:colOff>9525</xdr:colOff>
      <xdr:row>362</xdr:row>
      <xdr:rowOff>95250</xdr:rowOff>
    </xdr:to>
    <xdr:sp macro="" textlink="">
      <xdr:nvSpPr>
        <xdr:cNvPr id="2880" name="Line 7">
          <a:extLst>
            <a:ext uri="{FF2B5EF4-FFF2-40B4-BE49-F238E27FC236}">
              <a16:creationId xmlns:a16="http://schemas.microsoft.com/office/drawing/2014/main" id="{00000000-0008-0000-0200-0000400B0000}"/>
            </a:ext>
          </a:extLst>
        </xdr:cNvPr>
        <xdr:cNvSpPr>
          <a:spLocks noChangeShapeType="1"/>
        </xdr:cNvSpPr>
      </xdr:nvSpPr>
      <xdr:spPr bwMode="auto">
        <a:xfrm flipH="1" flipV="1">
          <a:off x="1409700" y="692562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363</xdr:row>
      <xdr:rowOff>104775</xdr:rowOff>
    </xdr:from>
    <xdr:to>
      <xdr:col>2</xdr:col>
      <xdr:colOff>0</xdr:colOff>
      <xdr:row>363</xdr:row>
      <xdr:rowOff>104775</xdr:rowOff>
    </xdr:to>
    <xdr:sp macro="" textlink="">
      <xdr:nvSpPr>
        <xdr:cNvPr id="2881" name="Line 8">
          <a:extLst>
            <a:ext uri="{FF2B5EF4-FFF2-40B4-BE49-F238E27FC236}">
              <a16:creationId xmlns:a16="http://schemas.microsoft.com/office/drawing/2014/main" id="{00000000-0008-0000-0200-0000410B0000}"/>
            </a:ext>
          </a:extLst>
        </xdr:cNvPr>
        <xdr:cNvSpPr>
          <a:spLocks noChangeShapeType="1"/>
        </xdr:cNvSpPr>
      </xdr:nvSpPr>
      <xdr:spPr bwMode="auto">
        <a:xfrm flipH="1">
          <a:off x="1409700" y="69446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324</xdr:row>
      <xdr:rowOff>114300</xdr:rowOff>
    </xdr:from>
    <xdr:to>
      <xdr:col>2</xdr:col>
      <xdr:colOff>0</xdr:colOff>
      <xdr:row>324</xdr:row>
      <xdr:rowOff>114300</xdr:rowOff>
    </xdr:to>
    <xdr:sp macro="" textlink="">
      <xdr:nvSpPr>
        <xdr:cNvPr id="2882" name="Line 8">
          <a:extLst>
            <a:ext uri="{FF2B5EF4-FFF2-40B4-BE49-F238E27FC236}">
              <a16:creationId xmlns:a16="http://schemas.microsoft.com/office/drawing/2014/main" id="{00000000-0008-0000-0200-0000420B0000}"/>
            </a:ext>
          </a:extLst>
        </xdr:cNvPr>
        <xdr:cNvSpPr>
          <a:spLocks noChangeShapeType="1"/>
        </xdr:cNvSpPr>
      </xdr:nvSpPr>
      <xdr:spPr bwMode="auto">
        <a:xfrm flipH="1">
          <a:off x="1476375" y="62474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324</xdr:row>
      <xdr:rowOff>114300</xdr:rowOff>
    </xdr:from>
    <xdr:to>
      <xdr:col>2</xdr:col>
      <xdr:colOff>0</xdr:colOff>
      <xdr:row>324</xdr:row>
      <xdr:rowOff>114300</xdr:rowOff>
    </xdr:to>
    <xdr:sp macro="" textlink="">
      <xdr:nvSpPr>
        <xdr:cNvPr id="2883" name="Line 8">
          <a:extLst>
            <a:ext uri="{FF2B5EF4-FFF2-40B4-BE49-F238E27FC236}">
              <a16:creationId xmlns:a16="http://schemas.microsoft.com/office/drawing/2014/main" id="{00000000-0008-0000-0200-0000430B0000}"/>
            </a:ext>
          </a:extLst>
        </xdr:cNvPr>
        <xdr:cNvSpPr>
          <a:spLocks noChangeShapeType="1"/>
        </xdr:cNvSpPr>
      </xdr:nvSpPr>
      <xdr:spPr bwMode="auto">
        <a:xfrm flipH="1">
          <a:off x="1476375" y="62474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316</xdr:row>
      <xdr:rowOff>114300</xdr:rowOff>
    </xdr:from>
    <xdr:to>
      <xdr:col>2</xdr:col>
      <xdr:colOff>0</xdr:colOff>
      <xdr:row>316</xdr:row>
      <xdr:rowOff>114300</xdr:rowOff>
    </xdr:to>
    <xdr:sp macro="" textlink="">
      <xdr:nvSpPr>
        <xdr:cNvPr id="2884" name="Line 8">
          <a:extLst>
            <a:ext uri="{FF2B5EF4-FFF2-40B4-BE49-F238E27FC236}">
              <a16:creationId xmlns:a16="http://schemas.microsoft.com/office/drawing/2014/main" id="{00000000-0008-0000-0200-0000440B0000}"/>
            </a:ext>
          </a:extLst>
        </xdr:cNvPr>
        <xdr:cNvSpPr>
          <a:spLocks noChangeShapeType="1"/>
        </xdr:cNvSpPr>
      </xdr:nvSpPr>
      <xdr:spPr bwMode="auto">
        <a:xfrm flipH="1">
          <a:off x="1476375" y="60493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348</xdr:row>
      <xdr:rowOff>95250</xdr:rowOff>
    </xdr:from>
    <xdr:to>
      <xdr:col>2</xdr:col>
      <xdr:colOff>9525</xdr:colOff>
      <xdr:row>348</xdr:row>
      <xdr:rowOff>104775</xdr:rowOff>
    </xdr:to>
    <xdr:sp macro="" textlink="">
      <xdr:nvSpPr>
        <xdr:cNvPr id="2885" name="Line 7">
          <a:extLst>
            <a:ext uri="{FF2B5EF4-FFF2-40B4-BE49-F238E27FC236}">
              <a16:creationId xmlns:a16="http://schemas.microsoft.com/office/drawing/2014/main" id="{00000000-0008-0000-0200-0000450B0000}"/>
            </a:ext>
          </a:extLst>
        </xdr:cNvPr>
        <xdr:cNvSpPr>
          <a:spLocks noChangeShapeType="1"/>
        </xdr:cNvSpPr>
      </xdr:nvSpPr>
      <xdr:spPr bwMode="auto">
        <a:xfrm flipH="1" flipV="1">
          <a:off x="1409700" y="668559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349</xdr:row>
      <xdr:rowOff>114300</xdr:rowOff>
    </xdr:from>
    <xdr:to>
      <xdr:col>2</xdr:col>
      <xdr:colOff>0</xdr:colOff>
      <xdr:row>349</xdr:row>
      <xdr:rowOff>114300</xdr:rowOff>
    </xdr:to>
    <xdr:sp macro="" textlink="">
      <xdr:nvSpPr>
        <xdr:cNvPr id="2886" name="Line 8">
          <a:extLst>
            <a:ext uri="{FF2B5EF4-FFF2-40B4-BE49-F238E27FC236}">
              <a16:creationId xmlns:a16="http://schemas.microsoft.com/office/drawing/2014/main" id="{00000000-0008-0000-0200-0000460B0000}"/>
            </a:ext>
          </a:extLst>
        </xdr:cNvPr>
        <xdr:cNvSpPr>
          <a:spLocks noChangeShapeType="1"/>
        </xdr:cNvSpPr>
      </xdr:nvSpPr>
      <xdr:spPr bwMode="auto">
        <a:xfrm flipH="1">
          <a:off x="1409700" y="67056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362</xdr:row>
      <xdr:rowOff>85725</xdr:rowOff>
    </xdr:from>
    <xdr:to>
      <xdr:col>2</xdr:col>
      <xdr:colOff>9525</xdr:colOff>
      <xdr:row>362</xdr:row>
      <xdr:rowOff>95250</xdr:rowOff>
    </xdr:to>
    <xdr:sp macro="" textlink="">
      <xdr:nvSpPr>
        <xdr:cNvPr id="2887" name="Line 7">
          <a:extLst>
            <a:ext uri="{FF2B5EF4-FFF2-40B4-BE49-F238E27FC236}">
              <a16:creationId xmlns:a16="http://schemas.microsoft.com/office/drawing/2014/main" id="{00000000-0008-0000-0200-0000470B0000}"/>
            </a:ext>
          </a:extLst>
        </xdr:cNvPr>
        <xdr:cNvSpPr>
          <a:spLocks noChangeShapeType="1"/>
        </xdr:cNvSpPr>
      </xdr:nvSpPr>
      <xdr:spPr bwMode="auto">
        <a:xfrm flipH="1" flipV="1">
          <a:off x="1409700" y="692562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363</xdr:row>
      <xdr:rowOff>104775</xdr:rowOff>
    </xdr:from>
    <xdr:to>
      <xdr:col>2</xdr:col>
      <xdr:colOff>0</xdr:colOff>
      <xdr:row>363</xdr:row>
      <xdr:rowOff>104775</xdr:rowOff>
    </xdr:to>
    <xdr:sp macro="" textlink="">
      <xdr:nvSpPr>
        <xdr:cNvPr id="2888" name="Line 8">
          <a:extLst>
            <a:ext uri="{FF2B5EF4-FFF2-40B4-BE49-F238E27FC236}">
              <a16:creationId xmlns:a16="http://schemas.microsoft.com/office/drawing/2014/main" id="{00000000-0008-0000-0200-0000480B0000}"/>
            </a:ext>
          </a:extLst>
        </xdr:cNvPr>
        <xdr:cNvSpPr>
          <a:spLocks noChangeShapeType="1"/>
        </xdr:cNvSpPr>
      </xdr:nvSpPr>
      <xdr:spPr bwMode="auto">
        <a:xfrm flipH="1">
          <a:off x="1409700" y="69446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342</xdr:row>
      <xdr:rowOff>114300</xdr:rowOff>
    </xdr:from>
    <xdr:to>
      <xdr:col>2</xdr:col>
      <xdr:colOff>19050</xdr:colOff>
      <xdr:row>342</xdr:row>
      <xdr:rowOff>114300</xdr:rowOff>
    </xdr:to>
    <xdr:sp macro="" textlink="">
      <xdr:nvSpPr>
        <xdr:cNvPr id="2889" name="Line 8">
          <a:extLst>
            <a:ext uri="{FF2B5EF4-FFF2-40B4-BE49-F238E27FC236}">
              <a16:creationId xmlns:a16="http://schemas.microsoft.com/office/drawing/2014/main" id="{00000000-0008-0000-0200-0000490B0000}"/>
            </a:ext>
          </a:extLst>
        </xdr:cNvPr>
        <xdr:cNvSpPr>
          <a:spLocks noChangeShapeType="1"/>
        </xdr:cNvSpPr>
      </xdr:nvSpPr>
      <xdr:spPr bwMode="auto">
        <a:xfrm flipH="1">
          <a:off x="1343025" y="6578917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85725</xdr:rowOff>
    </xdr:from>
    <xdr:to>
      <xdr:col>2</xdr:col>
      <xdr:colOff>9525</xdr:colOff>
      <xdr:row>361</xdr:row>
      <xdr:rowOff>95250</xdr:rowOff>
    </xdr:to>
    <xdr:sp macro="" textlink="">
      <xdr:nvSpPr>
        <xdr:cNvPr id="2890" name="Line 7">
          <a:extLst>
            <a:ext uri="{FF2B5EF4-FFF2-40B4-BE49-F238E27FC236}">
              <a16:creationId xmlns:a16="http://schemas.microsoft.com/office/drawing/2014/main" id="{00000000-0008-0000-0200-00004A0B0000}"/>
            </a:ext>
          </a:extLst>
        </xdr:cNvPr>
        <xdr:cNvSpPr>
          <a:spLocks noChangeShapeType="1"/>
        </xdr:cNvSpPr>
      </xdr:nvSpPr>
      <xdr:spPr bwMode="auto">
        <a:xfrm flipH="1" flipV="1">
          <a:off x="1409700" y="690848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362</xdr:row>
      <xdr:rowOff>104775</xdr:rowOff>
    </xdr:from>
    <xdr:to>
      <xdr:col>2</xdr:col>
      <xdr:colOff>0</xdr:colOff>
      <xdr:row>362</xdr:row>
      <xdr:rowOff>104775</xdr:rowOff>
    </xdr:to>
    <xdr:sp macro="" textlink="">
      <xdr:nvSpPr>
        <xdr:cNvPr id="2891" name="Line 8">
          <a:extLst>
            <a:ext uri="{FF2B5EF4-FFF2-40B4-BE49-F238E27FC236}">
              <a16:creationId xmlns:a16="http://schemas.microsoft.com/office/drawing/2014/main" id="{00000000-0008-0000-0200-00004B0B0000}"/>
            </a:ext>
          </a:extLst>
        </xdr:cNvPr>
        <xdr:cNvSpPr>
          <a:spLocks noChangeShapeType="1"/>
        </xdr:cNvSpPr>
      </xdr:nvSpPr>
      <xdr:spPr bwMode="auto">
        <a:xfrm flipH="1">
          <a:off x="1409700" y="69275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323</xdr:row>
      <xdr:rowOff>114300</xdr:rowOff>
    </xdr:from>
    <xdr:to>
      <xdr:col>2</xdr:col>
      <xdr:colOff>19050</xdr:colOff>
      <xdr:row>323</xdr:row>
      <xdr:rowOff>114300</xdr:rowOff>
    </xdr:to>
    <xdr:sp macro="" textlink="">
      <xdr:nvSpPr>
        <xdr:cNvPr id="2892" name="Line 8">
          <a:extLst>
            <a:ext uri="{FF2B5EF4-FFF2-40B4-BE49-F238E27FC236}">
              <a16:creationId xmlns:a16="http://schemas.microsoft.com/office/drawing/2014/main" id="{00000000-0008-0000-0200-00004C0B0000}"/>
            </a:ext>
          </a:extLst>
        </xdr:cNvPr>
        <xdr:cNvSpPr>
          <a:spLocks noChangeShapeType="1"/>
        </xdr:cNvSpPr>
      </xdr:nvSpPr>
      <xdr:spPr bwMode="auto">
        <a:xfrm flipH="1">
          <a:off x="1495425" y="62226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323</xdr:row>
      <xdr:rowOff>114300</xdr:rowOff>
    </xdr:from>
    <xdr:to>
      <xdr:col>2</xdr:col>
      <xdr:colOff>19050</xdr:colOff>
      <xdr:row>323</xdr:row>
      <xdr:rowOff>114300</xdr:rowOff>
    </xdr:to>
    <xdr:sp macro="" textlink="">
      <xdr:nvSpPr>
        <xdr:cNvPr id="2893" name="Line 8">
          <a:extLst>
            <a:ext uri="{FF2B5EF4-FFF2-40B4-BE49-F238E27FC236}">
              <a16:creationId xmlns:a16="http://schemas.microsoft.com/office/drawing/2014/main" id="{00000000-0008-0000-0200-00004D0B0000}"/>
            </a:ext>
          </a:extLst>
        </xdr:cNvPr>
        <xdr:cNvSpPr>
          <a:spLocks noChangeShapeType="1"/>
        </xdr:cNvSpPr>
      </xdr:nvSpPr>
      <xdr:spPr bwMode="auto">
        <a:xfrm flipH="1">
          <a:off x="1495425" y="62226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315</xdr:row>
      <xdr:rowOff>114300</xdr:rowOff>
    </xdr:from>
    <xdr:to>
      <xdr:col>2</xdr:col>
      <xdr:colOff>19050</xdr:colOff>
      <xdr:row>315</xdr:row>
      <xdr:rowOff>114300</xdr:rowOff>
    </xdr:to>
    <xdr:sp macro="" textlink="">
      <xdr:nvSpPr>
        <xdr:cNvPr id="2894" name="Line 8">
          <a:extLst>
            <a:ext uri="{FF2B5EF4-FFF2-40B4-BE49-F238E27FC236}">
              <a16:creationId xmlns:a16="http://schemas.microsoft.com/office/drawing/2014/main" id="{00000000-0008-0000-0200-00004E0B0000}"/>
            </a:ext>
          </a:extLst>
        </xdr:cNvPr>
        <xdr:cNvSpPr>
          <a:spLocks noChangeShapeType="1"/>
        </xdr:cNvSpPr>
      </xdr:nvSpPr>
      <xdr:spPr bwMode="auto">
        <a:xfrm flipH="1">
          <a:off x="1495425" y="60245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343</xdr:row>
      <xdr:rowOff>95250</xdr:rowOff>
    </xdr:from>
    <xdr:to>
      <xdr:col>2</xdr:col>
      <xdr:colOff>9525</xdr:colOff>
      <xdr:row>343</xdr:row>
      <xdr:rowOff>104775</xdr:rowOff>
    </xdr:to>
    <xdr:sp macro="" textlink="">
      <xdr:nvSpPr>
        <xdr:cNvPr id="2895" name="Line 7">
          <a:extLst>
            <a:ext uri="{FF2B5EF4-FFF2-40B4-BE49-F238E27FC236}">
              <a16:creationId xmlns:a16="http://schemas.microsoft.com/office/drawing/2014/main" id="{00000000-0008-0000-0200-00004F0B0000}"/>
            </a:ext>
          </a:extLst>
        </xdr:cNvPr>
        <xdr:cNvSpPr>
          <a:spLocks noChangeShapeType="1"/>
        </xdr:cNvSpPr>
      </xdr:nvSpPr>
      <xdr:spPr bwMode="auto">
        <a:xfrm flipH="1" flipV="1">
          <a:off x="1409700" y="659511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348</xdr:row>
      <xdr:rowOff>114300</xdr:rowOff>
    </xdr:from>
    <xdr:to>
      <xdr:col>2</xdr:col>
      <xdr:colOff>0</xdr:colOff>
      <xdr:row>348</xdr:row>
      <xdr:rowOff>114300</xdr:rowOff>
    </xdr:to>
    <xdr:sp macro="" textlink="">
      <xdr:nvSpPr>
        <xdr:cNvPr id="2896" name="Line 8">
          <a:extLst>
            <a:ext uri="{FF2B5EF4-FFF2-40B4-BE49-F238E27FC236}">
              <a16:creationId xmlns:a16="http://schemas.microsoft.com/office/drawing/2014/main" id="{00000000-0008-0000-0200-0000500B0000}"/>
            </a:ext>
          </a:extLst>
        </xdr:cNvPr>
        <xdr:cNvSpPr>
          <a:spLocks noChangeShapeType="1"/>
        </xdr:cNvSpPr>
      </xdr:nvSpPr>
      <xdr:spPr bwMode="auto">
        <a:xfrm flipH="1">
          <a:off x="1409700" y="66875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342</xdr:row>
      <xdr:rowOff>114300</xdr:rowOff>
    </xdr:from>
    <xdr:to>
      <xdr:col>2</xdr:col>
      <xdr:colOff>19050</xdr:colOff>
      <xdr:row>342</xdr:row>
      <xdr:rowOff>114300</xdr:rowOff>
    </xdr:to>
    <xdr:sp macro="" textlink="">
      <xdr:nvSpPr>
        <xdr:cNvPr id="2897" name="Line 8">
          <a:extLst>
            <a:ext uri="{FF2B5EF4-FFF2-40B4-BE49-F238E27FC236}">
              <a16:creationId xmlns:a16="http://schemas.microsoft.com/office/drawing/2014/main" id="{00000000-0008-0000-0200-0000510B0000}"/>
            </a:ext>
          </a:extLst>
        </xdr:cNvPr>
        <xdr:cNvSpPr>
          <a:spLocks noChangeShapeType="1"/>
        </xdr:cNvSpPr>
      </xdr:nvSpPr>
      <xdr:spPr bwMode="auto">
        <a:xfrm flipH="1">
          <a:off x="1343025" y="6578917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85725</xdr:rowOff>
    </xdr:from>
    <xdr:to>
      <xdr:col>2</xdr:col>
      <xdr:colOff>9525</xdr:colOff>
      <xdr:row>361</xdr:row>
      <xdr:rowOff>95250</xdr:rowOff>
    </xdr:to>
    <xdr:sp macro="" textlink="">
      <xdr:nvSpPr>
        <xdr:cNvPr id="2898" name="Line 7">
          <a:extLst>
            <a:ext uri="{FF2B5EF4-FFF2-40B4-BE49-F238E27FC236}">
              <a16:creationId xmlns:a16="http://schemas.microsoft.com/office/drawing/2014/main" id="{00000000-0008-0000-0200-0000520B0000}"/>
            </a:ext>
          </a:extLst>
        </xdr:cNvPr>
        <xdr:cNvSpPr>
          <a:spLocks noChangeShapeType="1"/>
        </xdr:cNvSpPr>
      </xdr:nvSpPr>
      <xdr:spPr bwMode="auto">
        <a:xfrm flipH="1" flipV="1">
          <a:off x="1409700" y="690848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362</xdr:row>
      <xdr:rowOff>104775</xdr:rowOff>
    </xdr:from>
    <xdr:to>
      <xdr:col>2</xdr:col>
      <xdr:colOff>0</xdr:colOff>
      <xdr:row>362</xdr:row>
      <xdr:rowOff>104775</xdr:rowOff>
    </xdr:to>
    <xdr:sp macro="" textlink="">
      <xdr:nvSpPr>
        <xdr:cNvPr id="2899" name="Line 8">
          <a:extLst>
            <a:ext uri="{FF2B5EF4-FFF2-40B4-BE49-F238E27FC236}">
              <a16:creationId xmlns:a16="http://schemas.microsoft.com/office/drawing/2014/main" id="{00000000-0008-0000-0200-0000530B0000}"/>
            </a:ext>
          </a:extLst>
        </xdr:cNvPr>
        <xdr:cNvSpPr>
          <a:spLocks noChangeShapeType="1"/>
        </xdr:cNvSpPr>
      </xdr:nvSpPr>
      <xdr:spPr bwMode="auto">
        <a:xfrm flipH="1">
          <a:off x="1409700" y="69275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342</xdr:row>
      <xdr:rowOff>114300</xdr:rowOff>
    </xdr:from>
    <xdr:to>
      <xdr:col>2</xdr:col>
      <xdr:colOff>19050</xdr:colOff>
      <xdr:row>342</xdr:row>
      <xdr:rowOff>114300</xdr:rowOff>
    </xdr:to>
    <xdr:sp macro="" textlink="">
      <xdr:nvSpPr>
        <xdr:cNvPr id="2900" name="Line 8">
          <a:extLst>
            <a:ext uri="{FF2B5EF4-FFF2-40B4-BE49-F238E27FC236}">
              <a16:creationId xmlns:a16="http://schemas.microsoft.com/office/drawing/2014/main" id="{00000000-0008-0000-0200-0000540B0000}"/>
            </a:ext>
          </a:extLst>
        </xdr:cNvPr>
        <xdr:cNvSpPr>
          <a:spLocks noChangeShapeType="1"/>
        </xdr:cNvSpPr>
      </xdr:nvSpPr>
      <xdr:spPr bwMode="auto">
        <a:xfrm flipH="1">
          <a:off x="1343025" y="6578917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85725</xdr:rowOff>
    </xdr:from>
    <xdr:to>
      <xdr:col>2</xdr:col>
      <xdr:colOff>9525</xdr:colOff>
      <xdr:row>361</xdr:row>
      <xdr:rowOff>95250</xdr:rowOff>
    </xdr:to>
    <xdr:sp macro="" textlink="">
      <xdr:nvSpPr>
        <xdr:cNvPr id="2901" name="Line 7">
          <a:extLst>
            <a:ext uri="{FF2B5EF4-FFF2-40B4-BE49-F238E27FC236}">
              <a16:creationId xmlns:a16="http://schemas.microsoft.com/office/drawing/2014/main" id="{00000000-0008-0000-0200-0000550B0000}"/>
            </a:ext>
          </a:extLst>
        </xdr:cNvPr>
        <xdr:cNvSpPr>
          <a:spLocks noChangeShapeType="1"/>
        </xdr:cNvSpPr>
      </xdr:nvSpPr>
      <xdr:spPr bwMode="auto">
        <a:xfrm flipH="1" flipV="1">
          <a:off x="1409700" y="690848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362</xdr:row>
      <xdr:rowOff>104775</xdr:rowOff>
    </xdr:from>
    <xdr:to>
      <xdr:col>2</xdr:col>
      <xdr:colOff>0</xdr:colOff>
      <xdr:row>362</xdr:row>
      <xdr:rowOff>104775</xdr:rowOff>
    </xdr:to>
    <xdr:sp macro="" textlink="">
      <xdr:nvSpPr>
        <xdr:cNvPr id="2902" name="Line 8">
          <a:extLst>
            <a:ext uri="{FF2B5EF4-FFF2-40B4-BE49-F238E27FC236}">
              <a16:creationId xmlns:a16="http://schemas.microsoft.com/office/drawing/2014/main" id="{00000000-0008-0000-0200-0000560B0000}"/>
            </a:ext>
          </a:extLst>
        </xdr:cNvPr>
        <xdr:cNvSpPr>
          <a:spLocks noChangeShapeType="1"/>
        </xdr:cNvSpPr>
      </xdr:nvSpPr>
      <xdr:spPr bwMode="auto">
        <a:xfrm flipH="1">
          <a:off x="1409700" y="69275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323</xdr:row>
      <xdr:rowOff>114300</xdr:rowOff>
    </xdr:from>
    <xdr:to>
      <xdr:col>2</xdr:col>
      <xdr:colOff>19050</xdr:colOff>
      <xdr:row>323</xdr:row>
      <xdr:rowOff>114300</xdr:rowOff>
    </xdr:to>
    <xdr:sp macro="" textlink="">
      <xdr:nvSpPr>
        <xdr:cNvPr id="2903" name="Line 8">
          <a:extLst>
            <a:ext uri="{FF2B5EF4-FFF2-40B4-BE49-F238E27FC236}">
              <a16:creationId xmlns:a16="http://schemas.microsoft.com/office/drawing/2014/main" id="{00000000-0008-0000-0200-0000570B0000}"/>
            </a:ext>
          </a:extLst>
        </xdr:cNvPr>
        <xdr:cNvSpPr>
          <a:spLocks noChangeShapeType="1"/>
        </xdr:cNvSpPr>
      </xdr:nvSpPr>
      <xdr:spPr bwMode="auto">
        <a:xfrm flipH="1">
          <a:off x="1495425" y="62226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323</xdr:row>
      <xdr:rowOff>114300</xdr:rowOff>
    </xdr:from>
    <xdr:to>
      <xdr:col>2</xdr:col>
      <xdr:colOff>19050</xdr:colOff>
      <xdr:row>323</xdr:row>
      <xdr:rowOff>114300</xdr:rowOff>
    </xdr:to>
    <xdr:sp macro="" textlink="">
      <xdr:nvSpPr>
        <xdr:cNvPr id="2904" name="Line 8">
          <a:extLst>
            <a:ext uri="{FF2B5EF4-FFF2-40B4-BE49-F238E27FC236}">
              <a16:creationId xmlns:a16="http://schemas.microsoft.com/office/drawing/2014/main" id="{00000000-0008-0000-0200-0000580B0000}"/>
            </a:ext>
          </a:extLst>
        </xdr:cNvPr>
        <xdr:cNvSpPr>
          <a:spLocks noChangeShapeType="1"/>
        </xdr:cNvSpPr>
      </xdr:nvSpPr>
      <xdr:spPr bwMode="auto">
        <a:xfrm flipH="1">
          <a:off x="1495425" y="62226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315</xdr:row>
      <xdr:rowOff>114300</xdr:rowOff>
    </xdr:from>
    <xdr:to>
      <xdr:col>2</xdr:col>
      <xdr:colOff>19050</xdr:colOff>
      <xdr:row>315</xdr:row>
      <xdr:rowOff>114300</xdr:rowOff>
    </xdr:to>
    <xdr:sp macro="" textlink="">
      <xdr:nvSpPr>
        <xdr:cNvPr id="2905" name="Line 8">
          <a:extLst>
            <a:ext uri="{FF2B5EF4-FFF2-40B4-BE49-F238E27FC236}">
              <a16:creationId xmlns:a16="http://schemas.microsoft.com/office/drawing/2014/main" id="{00000000-0008-0000-0200-0000590B0000}"/>
            </a:ext>
          </a:extLst>
        </xdr:cNvPr>
        <xdr:cNvSpPr>
          <a:spLocks noChangeShapeType="1"/>
        </xdr:cNvSpPr>
      </xdr:nvSpPr>
      <xdr:spPr bwMode="auto">
        <a:xfrm flipH="1">
          <a:off x="1495425" y="60245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343</xdr:row>
      <xdr:rowOff>95250</xdr:rowOff>
    </xdr:from>
    <xdr:to>
      <xdr:col>2</xdr:col>
      <xdr:colOff>9525</xdr:colOff>
      <xdr:row>343</xdr:row>
      <xdr:rowOff>104775</xdr:rowOff>
    </xdr:to>
    <xdr:sp macro="" textlink="">
      <xdr:nvSpPr>
        <xdr:cNvPr id="2906" name="Line 7">
          <a:extLst>
            <a:ext uri="{FF2B5EF4-FFF2-40B4-BE49-F238E27FC236}">
              <a16:creationId xmlns:a16="http://schemas.microsoft.com/office/drawing/2014/main" id="{00000000-0008-0000-0200-00005A0B0000}"/>
            </a:ext>
          </a:extLst>
        </xdr:cNvPr>
        <xdr:cNvSpPr>
          <a:spLocks noChangeShapeType="1"/>
        </xdr:cNvSpPr>
      </xdr:nvSpPr>
      <xdr:spPr bwMode="auto">
        <a:xfrm flipH="1" flipV="1">
          <a:off x="1409700" y="659511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348</xdr:row>
      <xdr:rowOff>114300</xdr:rowOff>
    </xdr:from>
    <xdr:to>
      <xdr:col>2</xdr:col>
      <xdr:colOff>0</xdr:colOff>
      <xdr:row>348</xdr:row>
      <xdr:rowOff>114300</xdr:rowOff>
    </xdr:to>
    <xdr:sp macro="" textlink="">
      <xdr:nvSpPr>
        <xdr:cNvPr id="2907" name="Line 8">
          <a:extLst>
            <a:ext uri="{FF2B5EF4-FFF2-40B4-BE49-F238E27FC236}">
              <a16:creationId xmlns:a16="http://schemas.microsoft.com/office/drawing/2014/main" id="{00000000-0008-0000-0200-00005B0B0000}"/>
            </a:ext>
          </a:extLst>
        </xdr:cNvPr>
        <xdr:cNvSpPr>
          <a:spLocks noChangeShapeType="1"/>
        </xdr:cNvSpPr>
      </xdr:nvSpPr>
      <xdr:spPr bwMode="auto">
        <a:xfrm flipH="1">
          <a:off x="1409700" y="66875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85725</xdr:rowOff>
    </xdr:from>
    <xdr:to>
      <xdr:col>2</xdr:col>
      <xdr:colOff>9525</xdr:colOff>
      <xdr:row>361</xdr:row>
      <xdr:rowOff>95250</xdr:rowOff>
    </xdr:to>
    <xdr:sp macro="" textlink="">
      <xdr:nvSpPr>
        <xdr:cNvPr id="2908" name="Line 7">
          <a:extLst>
            <a:ext uri="{FF2B5EF4-FFF2-40B4-BE49-F238E27FC236}">
              <a16:creationId xmlns:a16="http://schemas.microsoft.com/office/drawing/2014/main" id="{00000000-0008-0000-0200-00005C0B0000}"/>
            </a:ext>
          </a:extLst>
        </xdr:cNvPr>
        <xdr:cNvSpPr>
          <a:spLocks noChangeShapeType="1"/>
        </xdr:cNvSpPr>
      </xdr:nvSpPr>
      <xdr:spPr bwMode="auto">
        <a:xfrm flipH="1" flipV="1">
          <a:off x="1409700" y="690848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362</xdr:row>
      <xdr:rowOff>104775</xdr:rowOff>
    </xdr:from>
    <xdr:to>
      <xdr:col>2</xdr:col>
      <xdr:colOff>0</xdr:colOff>
      <xdr:row>362</xdr:row>
      <xdr:rowOff>104775</xdr:rowOff>
    </xdr:to>
    <xdr:sp macro="" textlink="">
      <xdr:nvSpPr>
        <xdr:cNvPr id="2909" name="Line 8">
          <a:extLst>
            <a:ext uri="{FF2B5EF4-FFF2-40B4-BE49-F238E27FC236}">
              <a16:creationId xmlns:a16="http://schemas.microsoft.com/office/drawing/2014/main" id="{00000000-0008-0000-0200-00005D0B0000}"/>
            </a:ext>
          </a:extLst>
        </xdr:cNvPr>
        <xdr:cNvSpPr>
          <a:spLocks noChangeShapeType="1"/>
        </xdr:cNvSpPr>
      </xdr:nvSpPr>
      <xdr:spPr bwMode="auto">
        <a:xfrm flipH="1">
          <a:off x="1409700" y="69275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287</xdr:row>
      <xdr:rowOff>114300</xdr:rowOff>
    </xdr:from>
    <xdr:to>
      <xdr:col>2</xdr:col>
      <xdr:colOff>19050</xdr:colOff>
      <xdr:row>287</xdr:row>
      <xdr:rowOff>114300</xdr:rowOff>
    </xdr:to>
    <xdr:sp macro="" textlink="">
      <xdr:nvSpPr>
        <xdr:cNvPr id="2910" name="Line 8">
          <a:extLst>
            <a:ext uri="{FF2B5EF4-FFF2-40B4-BE49-F238E27FC236}">
              <a16:creationId xmlns:a16="http://schemas.microsoft.com/office/drawing/2014/main" id="{00000000-0008-0000-0200-00005E0B0000}"/>
            </a:ext>
          </a:extLst>
        </xdr:cNvPr>
        <xdr:cNvSpPr>
          <a:spLocks noChangeShapeType="1"/>
        </xdr:cNvSpPr>
      </xdr:nvSpPr>
      <xdr:spPr bwMode="auto">
        <a:xfrm flipH="1">
          <a:off x="1343025" y="539686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179</xdr:row>
      <xdr:rowOff>114300</xdr:rowOff>
    </xdr:from>
    <xdr:to>
      <xdr:col>3</xdr:col>
      <xdr:colOff>0</xdr:colOff>
      <xdr:row>179</xdr:row>
      <xdr:rowOff>114300</xdr:rowOff>
    </xdr:to>
    <xdr:sp macro="" textlink="">
      <xdr:nvSpPr>
        <xdr:cNvPr id="2911" name="Line 8">
          <a:extLst>
            <a:ext uri="{FF2B5EF4-FFF2-40B4-BE49-F238E27FC236}">
              <a16:creationId xmlns:a16="http://schemas.microsoft.com/office/drawing/2014/main" id="{00000000-0008-0000-0200-00005F0B0000}"/>
            </a:ext>
          </a:extLst>
        </xdr:cNvPr>
        <xdr:cNvSpPr>
          <a:spLocks noChangeShapeType="1"/>
        </xdr:cNvSpPr>
      </xdr:nvSpPr>
      <xdr:spPr bwMode="auto">
        <a:xfrm flipH="1">
          <a:off x="1343025" y="33242250"/>
          <a:ext cx="628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288</xdr:row>
      <xdr:rowOff>95250</xdr:rowOff>
    </xdr:from>
    <xdr:to>
      <xdr:col>2</xdr:col>
      <xdr:colOff>9525</xdr:colOff>
      <xdr:row>288</xdr:row>
      <xdr:rowOff>104775</xdr:rowOff>
    </xdr:to>
    <xdr:sp macro="" textlink="">
      <xdr:nvSpPr>
        <xdr:cNvPr id="2912" name="Line 7">
          <a:extLst>
            <a:ext uri="{FF2B5EF4-FFF2-40B4-BE49-F238E27FC236}">
              <a16:creationId xmlns:a16="http://schemas.microsoft.com/office/drawing/2014/main" id="{00000000-0008-0000-0200-0000600B0000}"/>
            </a:ext>
          </a:extLst>
        </xdr:cNvPr>
        <xdr:cNvSpPr>
          <a:spLocks noChangeShapeType="1"/>
        </xdr:cNvSpPr>
      </xdr:nvSpPr>
      <xdr:spPr bwMode="auto">
        <a:xfrm flipH="1" flipV="1">
          <a:off x="1409700" y="541210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287</xdr:row>
      <xdr:rowOff>114300</xdr:rowOff>
    </xdr:from>
    <xdr:to>
      <xdr:col>2</xdr:col>
      <xdr:colOff>19050</xdr:colOff>
      <xdr:row>287</xdr:row>
      <xdr:rowOff>114300</xdr:rowOff>
    </xdr:to>
    <xdr:sp macro="" textlink="">
      <xdr:nvSpPr>
        <xdr:cNvPr id="2913" name="Line 8">
          <a:extLst>
            <a:ext uri="{FF2B5EF4-FFF2-40B4-BE49-F238E27FC236}">
              <a16:creationId xmlns:a16="http://schemas.microsoft.com/office/drawing/2014/main" id="{00000000-0008-0000-0200-0000610B0000}"/>
            </a:ext>
          </a:extLst>
        </xdr:cNvPr>
        <xdr:cNvSpPr>
          <a:spLocks noChangeShapeType="1"/>
        </xdr:cNvSpPr>
      </xdr:nvSpPr>
      <xdr:spPr bwMode="auto">
        <a:xfrm flipH="1">
          <a:off x="1343025" y="539686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179</xdr:row>
      <xdr:rowOff>114300</xdr:rowOff>
    </xdr:from>
    <xdr:to>
      <xdr:col>3</xdr:col>
      <xdr:colOff>0</xdr:colOff>
      <xdr:row>179</xdr:row>
      <xdr:rowOff>114300</xdr:rowOff>
    </xdr:to>
    <xdr:sp macro="" textlink="">
      <xdr:nvSpPr>
        <xdr:cNvPr id="2914" name="Line 8">
          <a:extLst>
            <a:ext uri="{FF2B5EF4-FFF2-40B4-BE49-F238E27FC236}">
              <a16:creationId xmlns:a16="http://schemas.microsoft.com/office/drawing/2014/main" id="{00000000-0008-0000-0200-0000620B0000}"/>
            </a:ext>
          </a:extLst>
        </xdr:cNvPr>
        <xdr:cNvSpPr>
          <a:spLocks noChangeShapeType="1"/>
        </xdr:cNvSpPr>
      </xdr:nvSpPr>
      <xdr:spPr bwMode="auto">
        <a:xfrm flipH="1">
          <a:off x="1343025" y="33242250"/>
          <a:ext cx="628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287</xdr:row>
      <xdr:rowOff>114300</xdr:rowOff>
    </xdr:from>
    <xdr:to>
      <xdr:col>2</xdr:col>
      <xdr:colOff>19050</xdr:colOff>
      <xdr:row>287</xdr:row>
      <xdr:rowOff>114300</xdr:rowOff>
    </xdr:to>
    <xdr:sp macro="" textlink="">
      <xdr:nvSpPr>
        <xdr:cNvPr id="2915" name="Line 8">
          <a:extLst>
            <a:ext uri="{FF2B5EF4-FFF2-40B4-BE49-F238E27FC236}">
              <a16:creationId xmlns:a16="http://schemas.microsoft.com/office/drawing/2014/main" id="{00000000-0008-0000-0200-0000630B0000}"/>
            </a:ext>
          </a:extLst>
        </xdr:cNvPr>
        <xdr:cNvSpPr>
          <a:spLocks noChangeShapeType="1"/>
        </xdr:cNvSpPr>
      </xdr:nvSpPr>
      <xdr:spPr bwMode="auto">
        <a:xfrm flipH="1">
          <a:off x="1343025" y="539686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288</xdr:row>
      <xdr:rowOff>95250</xdr:rowOff>
    </xdr:from>
    <xdr:to>
      <xdr:col>2</xdr:col>
      <xdr:colOff>9525</xdr:colOff>
      <xdr:row>288</xdr:row>
      <xdr:rowOff>104775</xdr:rowOff>
    </xdr:to>
    <xdr:sp macro="" textlink="">
      <xdr:nvSpPr>
        <xdr:cNvPr id="2916" name="Line 7">
          <a:extLst>
            <a:ext uri="{FF2B5EF4-FFF2-40B4-BE49-F238E27FC236}">
              <a16:creationId xmlns:a16="http://schemas.microsoft.com/office/drawing/2014/main" id="{00000000-0008-0000-0200-0000640B0000}"/>
            </a:ext>
          </a:extLst>
        </xdr:cNvPr>
        <xdr:cNvSpPr>
          <a:spLocks noChangeShapeType="1"/>
        </xdr:cNvSpPr>
      </xdr:nvSpPr>
      <xdr:spPr bwMode="auto">
        <a:xfrm flipH="1" flipV="1">
          <a:off x="1409700" y="541210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287</xdr:row>
      <xdr:rowOff>114300</xdr:rowOff>
    </xdr:from>
    <xdr:to>
      <xdr:col>2</xdr:col>
      <xdr:colOff>19050</xdr:colOff>
      <xdr:row>287</xdr:row>
      <xdr:rowOff>114300</xdr:rowOff>
    </xdr:to>
    <xdr:sp macro="" textlink="">
      <xdr:nvSpPr>
        <xdr:cNvPr id="2917" name="Line 8">
          <a:extLst>
            <a:ext uri="{FF2B5EF4-FFF2-40B4-BE49-F238E27FC236}">
              <a16:creationId xmlns:a16="http://schemas.microsoft.com/office/drawing/2014/main" id="{00000000-0008-0000-0200-0000650B0000}"/>
            </a:ext>
          </a:extLst>
        </xdr:cNvPr>
        <xdr:cNvSpPr>
          <a:spLocks noChangeShapeType="1"/>
        </xdr:cNvSpPr>
      </xdr:nvSpPr>
      <xdr:spPr bwMode="auto">
        <a:xfrm flipH="1">
          <a:off x="1343025" y="539686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511</xdr:row>
      <xdr:rowOff>104775</xdr:rowOff>
    </xdr:from>
    <xdr:to>
      <xdr:col>2</xdr:col>
      <xdr:colOff>66675</xdr:colOff>
      <xdr:row>511</xdr:row>
      <xdr:rowOff>104775</xdr:rowOff>
    </xdr:to>
    <xdr:sp macro="" textlink="">
      <xdr:nvSpPr>
        <xdr:cNvPr id="2918" name="Line 8">
          <a:extLst>
            <a:ext uri="{FF2B5EF4-FFF2-40B4-BE49-F238E27FC236}">
              <a16:creationId xmlns:a16="http://schemas.microsoft.com/office/drawing/2014/main" id="{00000000-0008-0000-0200-0000660B0000}"/>
            </a:ext>
          </a:extLst>
        </xdr:cNvPr>
        <xdr:cNvSpPr>
          <a:spLocks noChangeShapeType="1"/>
        </xdr:cNvSpPr>
      </xdr:nvSpPr>
      <xdr:spPr bwMode="auto">
        <a:xfrm flipH="1">
          <a:off x="1476375" y="95088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406</xdr:row>
      <xdr:rowOff>114300</xdr:rowOff>
    </xdr:from>
    <xdr:to>
      <xdr:col>2</xdr:col>
      <xdr:colOff>66675</xdr:colOff>
      <xdr:row>406</xdr:row>
      <xdr:rowOff>114300</xdr:rowOff>
    </xdr:to>
    <xdr:sp macro="" textlink="">
      <xdr:nvSpPr>
        <xdr:cNvPr id="2919" name="Line 8">
          <a:extLst>
            <a:ext uri="{FF2B5EF4-FFF2-40B4-BE49-F238E27FC236}">
              <a16:creationId xmlns:a16="http://schemas.microsoft.com/office/drawing/2014/main" id="{00000000-0008-0000-0200-0000670B0000}"/>
            </a:ext>
          </a:extLst>
        </xdr:cNvPr>
        <xdr:cNvSpPr>
          <a:spLocks noChangeShapeType="1"/>
        </xdr:cNvSpPr>
      </xdr:nvSpPr>
      <xdr:spPr bwMode="auto">
        <a:xfrm flipH="1">
          <a:off x="1476375" y="76828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544</xdr:row>
      <xdr:rowOff>0</xdr:rowOff>
    </xdr:from>
    <xdr:to>
      <xdr:col>2</xdr:col>
      <xdr:colOff>66675</xdr:colOff>
      <xdr:row>544</xdr:row>
      <xdr:rowOff>0</xdr:rowOff>
    </xdr:to>
    <xdr:sp macro="" textlink="">
      <xdr:nvSpPr>
        <xdr:cNvPr id="2920" name="Line 8">
          <a:extLst>
            <a:ext uri="{FF2B5EF4-FFF2-40B4-BE49-F238E27FC236}">
              <a16:creationId xmlns:a16="http://schemas.microsoft.com/office/drawing/2014/main" id="{00000000-0008-0000-0200-0000680B0000}"/>
            </a:ext>
          </a:extLst>
        </xdr:cNvPr>
        <xdr:cNvSpPr>
          <a:spLocks noChangeShapeType="1"/>
        </xdr:cNvSpPr>
      </xdr:nvSpPr>
      <xdr:spPr bwMode="auto">
        <a:xfrm flipH="1">
          <a:off x="1476375" y="100641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426</xdr:row>
      <xdr:rowOff>95250</xdr:rowOff>
    </xdr:from>
    <xdr:to>
      <xdr:col>2</xdr:col>
      <xdr:colOff>38100</xdr:colOff>
      <xdr:row>426</xdr:row>
      <xdr:rowOff>104775</xdr:rowOff>
    </xdr:to>
    <xdr:sp macro="" textlink="">
      <xdr:nvSpPr>
        <xdr:cNvPr id="2921" name="Line 7">
          <a:extLst>
            <a:ext uri="{FF2B5EF4-FFF2-40B4-BE49-F238E27FC236}">
              <a16:creationId xmlns:a16="http://schemas.microsoft.com/office/drawing/2014/main" id="{00000000-0008-0000-0200-0000690B0000}"/>
            </a:ext>
          </a:extLst>
        </xdr:cNvPr>
        <xdr:cNvSpPr>
          <a:spLocks noChangeShapeType="1"/>
        </xdr:cNvSpPr>
      </xdr:nvSpPr>
      <xdr:spPr bwMode="auto">
        <a:xfrm flipH="1" flipV="1">
          <a:off x="1409700" y="802386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427</xdr:row>
      <xdr:rowOff>114300</xdr:rowOff>
    </xdr:from>
    <xdr:to>
      <xdr:col>2</xdr:col>
      <xdr:colOff>0</xdr:colOff>
      <xdr:row>427</xdr:row>
      <xdr:rowOff>114300</xdr:rowOff>
    </xdr:to>
    <xdr:sp macro="" textlink="">
      <xdr:nvSpPr>
        <xdr:cNvPr id="2922" name="Line 8">
          <a:extLst>
            <a:ext uri="{FF2B5EF4-FFF2-40B4-BE49-F238E27FC236}">
              <a16:creationId xmlns:a16="http://schemas.microsoft.com/office/drawing/2014/main" id="{00000000-0008-0000-0200-00006A0B0000}"/>
            </a:ext>
          </a:extLst>
        </xdr:cNvPr>
        <xdr:cNvSpPr>
          <a:spLocks noChangeShapeType="1"/>
        </xdr:cNvSpPr>
      </xdr:nvSpPr>
      <xdr:spPr bwMode="auto">
        <a:xfrm flipH="1">
          <a:off x="1409700" y="804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544</xdr:row>
      <xdr:rowOff>0</xdr:rowOff>
    </xdr:from>
    <xdr:to>
      <xdr:col>2</xdr:col>
      <xdr:colOff>66675</xdr:colOff>
      <xdr:row>544</xdr:row>
      <xdr:rowOff>0</xdr:rowOff>
    </xdr:to>
    <xdr:sp macro="" textlink="">
      <xdr:nvSpPr>
        <xdr:cNvPr id="2923" name="Line 8">
          <a:extLst>
            <a:ext uri="{FF2B5EF4-FFF2-40B4-BE49-F238E27FC236}">
              <a16:creationId xmlns:a16="http://schemas.microsoft.com/office/drawing/2014/main" id="{00000000-0008-0000-0200-00006B0B0000}"/>
            </a:ext>
          </a:extLst>
        </xdr:cNvPr>
        <xdr:cNvSpPr>
          <a:spLocks noChangeShapeType="1"/>
        </xdr:cNvSpPr>
      </xdr:nvSpPr>
      <xdr:spPr bwMode="auto">
        <a:xfrm flipH="1">
          <a:off x="1476375" y="100641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426</xdr:row>
      <xdr:rowOff>95250</xdr:rowOff>
    </xdr:from>
    <xdr:to>
      <xdr:col>2</xdr:col>
      <xdr:colOff>38100</xdr:colOff>
      <xdr:row>426</xdr:row>
      <xdr:rowOff>104775</xdr:rowOff>
    </xdr:to>
    <xdr:sp macro="" textlink="">
      <xdr:nvSpPr>
        <xdr:cNvPr id="2924" name="Line 7">
          <a:extLst>
            <a:ext uri="{FF2B5EF4-FFF2-40B4-BE49-F238E27FC236}">
              <a16:creationId xmlns:a16="http://schemas.microsoft.com/office/drawing/2014/main" id="{00000000-0008-0000-0200-00006C0B0000}"/>
            </a:ext>
          </a:extLst>
        </xdr:cNvPr>
        <xdr:cNvSpPr>
          <a:spLocks noChangeShapeType="1"/>
        </xdr:cNvSpPr>
      </xdr:nvSpPr>
      <xdr:spPr bwMode="auto">
        <a:xfrm flipH="1" flipV="1">
          <a:off x="1409700" y="80238600"/>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427</xdr:row>
      <xdr:rowOff>114300</xdr:rowOff>
    </xdr:from>
    <xdr:to>
      <xdr:col>2</xdr:col>
      <xdr:colOff>0</xdr:colOff>
      <xdr:row>427</xdr:row>
      <xdr:rowOff>114300</xdr:rowOff>
    </xdr:to>
    <xdr:sp macro="" textlink="">
      <xdr:nvSpPr>
        <xdr:cNvPr id="2925" name="Line 8">
          <a:extLst>
            <a:ext uri="{FF2B5EF4-FFF2-40B4-BE49-F238E27FC236}">
              <a16:creationId xmlns:a16="http://schemas.microsoft.com/office/drawing/2014/main" id="{00000000-0008-0000-0200-00006D0B0000}"/>
            </a:ext>
          </a:extLst>
        </xdr:cNvPr>
        <xdr:cNvSpPr>
          <a:spLocks noChangeShapeType="1"/>
        </xdr:cNvSpPr>
      </xdr:nvSpPr>
      <xdr:spPr bwMode="auto">
        <a:xfrm flipH="1">
          <a:off x="1409700" y="804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314</xdr:row>
      <xdr:rowOff>114300</xdr:rowOff>
    </xdr:from>
    <xdr:to>
      <xdr:col>2</xdr:col>
      <xdr:colOff>76200</xdr:colOff>
      <xdr:row>314</xdr:row>
      <xdr:rowOff>114300</xdr:rowOff>
    </xdr:to>
    <xdr:sp macro="" textlink="">
      <xdr:nvSpPr>
        <xdr:cNvPr id="2926" name="Line 8">
          <a:extLst>
            <a:ext uri="{FF2B5EF4-FFF2-40B4-BE49-F238E27FC236}">
              <a16:creationId xmlns:a16="http://schemas.microsoft.com/office/drawing/2014/main" id="{00000000-0008-0000-0200-00006E0B0000}"/>
            </a:ext>
          </a:extLst>
        </xdr:cNvPr>
        <xdr:cNvSpPr>
          <a:spLocks noChangeShapeType="1"/>
        </xdr:cNvSpPr>
      </xdr:nvSpPr>
      <xdr:spPr bwMode="auto">
        <a:xfrm flipH="1">
          <a:off x="1485900" y="59997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314</xdr:row>
      <xdr:rowOff>114300</xdr:rowOff>
    </xdr:from>
    <xdr:to>
      <xdr:col>2</xdr:col>
      <xdr:colOff>76200</xdr:colOff>
      <xdr:row>314</xdr:row>
      <xdr:rowOff>114300</xdr:rowOff>
    </xdr:to>
    <xdr:sp macro="" textlink="">
      <xdr:nvSpPr>
        <xdr:cNvPr id="2927" name="Line 8">
          <a:extLst>
            <a:ext uri="{FF2B5EF4-FFF2-40B4-BE49-F238E27FC236}">
              <a16:creationId xmlns:a16="http://schemas.microsoft.com/office/drawing/2014/main" id="{00000000-0008-0000-0200-00006F0B0000}"/>
            </a:ext>
          </a:extLst>
        </xdr:cNvPr>
        <xdr:cNvSpPr>
          <a:spLocks noChangeShapeType="1"/>
        </xdr:cNvSpPr>
      </xdr:nvSpPr>
      <xdr:spPr bwMode="auto">
        <a:xfrm flipH="1">
          <a:off x="1485900" y="59997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311</xdr:row>
      <xdr:rowOff>114300</xdr:rowOff>
    </xdr:from>
    <xdr:to>
      <xdr:col>2</xdr:col>
      <xdr:colOff>76200</xdr:colOff>
      <xdr:row>311</xdr:row>
      <xdr:rowOff>114300</xdr:rowOff>
    </xdr:to>
    <xdr:sp macro="" textlink="">
      <xdr:nvSpPr>
        <xdr:cNvPr id="2928" name="Line 8">
          <a:extLst>
            <a:ext uri="{FF2B5EF4-FFF2-40B4-BE49-F238E27FC236}">
              <a16:creationId xmlns:a16="http://schemas.microsoft.com/office/drawing/2014/main" id="{00000000-0008-0000-0200-0000700B0000}"/>
            </a:ext>
          </a:extLst>
        </xdr:cNvPr>
        <xdr:cNvSpPr>
          <a:spLocks noChangeShapeType="1"/>
        </xdr:cNvSpPr>
      </xdr:nvSpPr>
      <xdr:spPr bwMode="auto">
        <a:xfrm flipH="1">
          <a:off x="1485900" y="59255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303</xdr:row>
      <xdr:rowOff>114300</xdr:rowOff>
    </xdr:from>
    <xdr:to>
      <xdr:col>2</xdr:col>
      <xdr:colOff>76200</xdr:colOff>
      <xdr:row>303</xdr:row>
      <xdr:rowOff>114300</xdr:rowOff>
    </xdr:to>
    <xdr:sp macro="" textlink="">
      <xdr:nvSpPr>
        <xdr:cNvPr id="2929" name="Line 8">
          <a:extLst>
            <a:ext uri="{FF2B5EF4-FFF2-40B4-BE49-F238E27FC236}">
              <a16:creationId xmlns:a16="http://schemas.microsoft.com/office/drawing/2014/main" id="{00000000-0008-0000-0200-0000710B0000}"/>
            </a:ext>
          </a:extLst>
        </xdr:cNvPr>
        <xdr:cNvSpPr>
          <a:spLocks noChangeShapeType="1"/>
        </xdr:cNvSpPr>
      </xdr:nvSpPr>
      <xdr:spPr bwMode="auto">
        <a:xfrm flipH="1">
          <a:off x="1485900" y="57273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303</xdr:row>
      <xdr:rowOff>114300</xdr:rowOff>
    </xdr:from>
    <xdr:to>
      <xdr:col>2</xdr:col>
      <xdr:colOff>76200</xdr:colOff>
      <xdr:row>303</xdr:row>
      <xdr:rowOff>114300</xdr:rowOff>
    </xdr:to>
    <xdr:sp macro="" textlink="">
      <xdr:nvSpPr>
        <xdr:cNvPr id="2930" name="Line 8">
          <a:extLst>
            <a:ext uri="{FF2B5EF4-FFF2-40B4-BE49-F238E27FC236}">
              <a16:creationId xmlns:a16="http://schemas.microsoft.com/office/drawing/2014/main" id="{00000000-0008-0000-0200-0000720B0000}"/>
            </a:ext>
          </a:extLst>
        </xdr:cNvPr>
        <xdr:cNvSpPr>
          <a:spLocks noChangeShapeType="1"/>
        </xdr:cNvSpPr>
      </xdr:nvSpPr>
      <xdr:spPr bwMode="auto">
        <a:xfrm flipH="1">
          <a:off x="1485900" y="57273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303</xdr:row>
      <xdr:rowOff>114300</xdr:rowOff>
    </xdr:from>
    <xdr:to>
      <xdr:col>2</xdr:col>
      <xdr:colOff>76200</xdr:colOff>
      <xdr:row>303</xdr:row>
      <xdr:rowOff>114300</xdr:rowOff>
    </xdr:to>
    <xdr:sp macro="" textlink="">
      <xdr:nvSpPr>
        <xdr:cNvPr id="2931" name="Line 8">
          <a:extLst>
            <a:ext uri="{FF2B5EF4-FFF2-40B4-BE49-F238E27FC236}">
              <a16:creationId xmlns:a16="http://schemas.microsoft.com/office/drawing/2014/main" id="{00000000-0008-0000-0200-0000730B0000}"/>
            </a:ext>
          </a:extLst>
        </xdr:cNvPr>
        <xdr:cNvSpPr>
          <a:spLocks noChangeShapeType="1"/>
        </xdr:cNvSpPr>
      </xdr:nvSpPr>
      <xdr:spPr bwMode="auto">
        <a:xfrm flipH="1">
          <a:off x="1485900" y="57273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303</xdr:row>
      <xdr:rowOff>114300</xdr:rowOff>
    </xdr:from>
    <xdr:to>
      <xdr:col>2</xdr:col>
      <xdr:colOff>76200</xdr:colOff>
      <xdr:row>303</xdr:row>
      <xdr:rowOff>114300</xdr:rowOff>
    </xdr:to>
    <xdr:sp macro="" textlink="">
      <xdr:nvSpPr>
        <xdr:cNvPr id="2932" name="Line 8">
          <a:extLst>
            <a:ext uri="{FF2B5EF4-FFF2-40B4-BE49-F238E27FC236}">
              <a16:creationId xmlns:a16="http://schemas.microsoft.com/office/drawing/2014/main" id="{00000000-0008-0000-0200-0000740B0000}"/>
            </a:ext>
          </a:extLst>
        </xdr:cNvPr>
        <xdr:cNvSpPr>
          <a:spLocks noChangeShapeType="1"/>
        </xdr:cNvSpPr>
      </xdr:nvSpPr>
      <xdr:spPr bwMode="auto">
        <a:xfrm flipH="1">
          <a:off x="1485900" y="57273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303</xdr:row>
      <xdr:rowOff>114300</xdr:rowOff>
    </xdr:from>
    <xdr:to>
      <xdr:col>2</xdr:col>
      <xdr:colOff>76200</xdr:colOff>
      <xdr:row>303</xdr:row>
      <xdr:rowOff>114300</xdr:rowOff>
    </xdr:to>
    <xdr:sp macro="" textlink="">
      <xdr:nvSpPr>
        <xdr:cNvPr id="2933" name="Line 8">
          <a:extLst>
            <a:ext uri="{FF2B5EF4-FFF2-40B4-BE49-F238E27FC236}">
              <a16:creationId xmlns:a16="http://schemas.microsoft.com/office/drawing/2014/main" id="{00000000-0008-0000-0200-0000750B0000}"/>
            </a:ext>
          </a:extLst>
        </xdr:cNvPr>
        <xdr:cNvSpPr>
          <a:spLocks noChangeShapeType="1"/>
        </xdr:cNvSpPr>
      </xdr:nvSpPr>
      <xdr:spPr bwMode="auto">
        <a:xfrm flipH="1">
          <a:off x="1485900" y="57273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303</xdr:row>
      <xdr:rowOff>114300</xdr:rowOff>
    </xdr:from>
    <xdr:to>
      <xdr:col>2</xdr:col>
      <xdr:colOff>76200</xdr:colOff>
      <xdr:row>303</xdr:row>
      <xdr:rowOff>114300</xdr:rowOff>
    </xdr:to>
    <xdr:sp macro="" textlink="">
      <xdr:nvSpPr>
        <xdr:cNvPr id="2934" name="Line 8">
          <a:extLst>
            <a:ext uri="{FF2B5EF4-FFF2-40B4-BE49-F238E27FC236}">
              <a16:creationId xmlns:a16="http://schemas.microsoft.com/office/drawing/2014/main" id="{00000000-0008-0000-0200-0000760B0000}"/>
            </a:ext>
          </a:extLst>
        </xdr:cNvPr>
        <xdr:cNvSpPr>
          <a:spLocks noChangeShapeType="1"/>
        </xdr:cNvSpPr>
      </xdr:nvSpPr>
      <xdr:spPr bwMode="auto">
        <a:xfrm flipH="1">
          <a:off x="1485900" y="57273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303</xdr:row>
      <xdr:rowOff>114300</xdr:rowOff>
    </xdr:from>
    <xdr:to>
      <xdr:col>2</xdr:col>
      <xdr:colOff>47625</xdr:colOff>
      <xdr:row>303</xdr:row>
      <xdr:rowOff>114300</xdr:rowOff>
    </xdr:to>
    <xdr:sp macro="" textlink="">
      <xdr:nvSpPr>
        <xdr:cNvPr id="2935" name="Line 8">
          <a:extLst>
            <a:ext uri="{FF2B5EF4-FFF2-40B4-BE49-F238E27FC236}">
              <a16:creationId xmlns:a16="http://schemas.microsoft.com/office/drawing/2014/main" id="{00000000-0008-0000-0200-0000770B0000}"/>
            </a:ext>
          </a:extLst>
        </xdr:cNvPr>
        <xdr:cNvSpPr>
          <a:spLocks noChangeShapeType="1"/>
        </xdr:cNvSpPr>
      </xdr:nvSpPr>
      <xdr:spPr bwMode="auto">
        <a:xfrm flipH="1">
          <a:off x="1485900" y="57273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303</xdr:row>
      <xdr:rowOff>114300</xdr:rowOff>
    </xdr:from>
    <xdr:to>
      <xdr:col>2</xdr:col>
      <xdr:colOff>47625</xdr:colOff>
      <xdr:row>303</xdr:row>
      <xdr:rowOff>114300</xdr:rowOff>
    </xdr:to>
    <xdr:sp macro="" textlink="">
      <xdr:nvSpPr>
        <xdr:cNvPr id="2936" name="Line 8">
          <a:extLst>
            <a:ext uri="{FF2B5EF4-FFF2-40B4-BE49-F238E27FC236}">
              <a16:creationId xmlns:a16="http://schemas.microsoft.com/office/drawing/2014/main" id="{00000000-0008-0000-0200-0000780B0000}"/>
            </a:ext>
          </a:extLst>
        </xdr:cNvPr>
        <xdr:cNvSpPr>
          <a:spLocks noChangeShapeType="1"/>
        </xdr:cNvSpPr>
      </xdr:nvSpPr>
      <xdr:spPr bwMode="auto">
        <a:xfrm flipH="1">
          <a:off x="1485900" y="57273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303</xdr:row>
      <xdr:rowOff>114300</xdr:rowOff>
    </xdr:from>
    <xdr:to>
      <xdr:col>2</xdr:col>
      <xdr:colOff>76200</xdr:colOff>
      <xdr:row>303</xdr:row>
      <xdr:rowOff>114300</xdr:rowOff>
    </xdr:to>
    <xdr:sp macro="" textlink="">
      <xdr:nvSpPr>
        <xdr:cNvPr id="2937" name="Line 8">
          <a:extLst>
            <a:ext uri="{FF2B5EF4-FFF2-40B4-BE49-F238E27FC236}">
              <a16:creationId xmlns:a16="http://schemas.microsoft.com/office/drawing/2014/main" id="{00000000-0008-0000-0200-0000790B0000}"/>
            </a:ext>
          </a:extLst>
        </xdr:cNvPr>
        <xdr:cNvSpPr>
          <a:spLocks noChangeShapeType="1"/>
        </xdr:cNvSpPr>
      </xdr:nvSpPr>
      <xdr:spPr bwMode="auto">
        <a:xfrm flipH="1">
          <a:off x="1485900" y="57273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303</xdr:row>
      <xdr:rowOff>114300</xdr:rowOff>
    </xdr:from>
    <xdr:to>
      <xdr:col>2</xdr:col>
      <xdr:colOff>76200</xdr:colOff>
      <xdr:row>303</xdr:row>
      <xdr:rowOff>114300</xdr:rowOff>
    </xdr:to>
    <xdr:sp macro="" textlink="">
      <xdr:nvSpPr>
        <xdr:cNvPr id="2938" name="Line 8">
          <a:extLst>
            <a:ext uri="{FF2B5EF4-FFF2-40B4-BE49-F238E27FC236}">
              <a16:creationId xmlns:a16="http://schemas.microsoft.com/office/drawing/2014/main" id="{00000000-0008-0000-0200-00007A0B0000}"/>
            </a:ext>
          </a:extLst>
        </xdr:cNvPr>
        <xdr:cNvSpPr>
          <a:spLocks noChangeShapeType="1"/>
        </xdr:cNvSpPr>
      </xdr:nvSpPr>
      <xdr:spPr bwMode="auto">
        <a:xfrm flipH="1">
          <a:off x="1485900" y="57273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335280</xdr:colOff>
      <xdr:row>115</xdr:row>
      <xdr:rowOff>76200</xdr:rowOff>
    </xdr:from>
    <xdr:to>
      <xdr:col>3</xdr:col>
      <xdr:colOff>30480</xdr:colOff>
      <xdr:row>115</xdr:row>
      <xdr:rowOff>83820</xdr:rowOff>
    </xdr:to>
    <xdr:sp macro="" textlink="">
      <xdr:nvSpPr>
        <xdr:cNvPr id="2939" name="Line 7">
          <a:extLst>
            <a:ext uri="{FF2B5EF4-FFF2-40B4-BE49-F238E27FC236}">
              <a16:creationId xmlns:a16="http://schemas.microsoft.com/office/drawing/2014/main" id="{00000000-0008-0000-0200-00007B0B0000}"/>
            </a:ext>
          </a:extLst>
        </xdr:cNvPr>
        <xdr:cNvSpPr>
          <a:spLocks noChangeShapeType="1"/>
        </xdr:cNvSpPr>
      </xdr:nvSpPr>
      <xdr:spPr bwMode="auto">
        <a:xfrm flipH="1" flipV="1">
          <a:off x="1744980" y="22193250"/>
          <a:ext cx="226695" cy="76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388620</xdr:colOff>
      <xdr:row>116</xdr:row>
      <xdr:rowOff>91440</xdr:rowOff>
    </xdr:from>
    <xdr:to>
      <xdr:col>2</xdr:col>
      <xdr:colOff>487680</xdr:colOff>
      <xdr:row>116</xdr:row>
      <xdr:rowOff>91440</xdr:rowOff>
    </xdr:to>
    <xdr:sp macro="" textlink="">
      <xdr:nvSpPr>
        <xdr:cNvPr id="2940" name="Line 8">
          <a:extLst>
            <a:ext uri="{FF2B5EF4-FFF2-40B4-BE49-F238E27FC236}">
              <a16:creationId xmlns:a16="http://schemas.microsoft.com/office/drawing/2014/main" id="{00000000-0008-0000-0200-00007C0B0000}"/>
            </a:ext>
          </a:extLst>
        </xdr:cNvPr>
        <xdr:cNvSpPr>
          <a:spLocks noChangeShapeType="1"/>
        </xdr:cNvSpPr>
      </xdr:nvSpPr>
      <xdr:spPr bwMode="auto">
        <a:xfrm flipH="1">
          <a:off x="1798320" y="22379940"/>
          <a:ext cx="990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78</xdr:row>
      <xdr:rowOff>95250</xdr:rowOff>
    </xdr:from>
    <xdr:to>
      <xdr:col>3</xdr:col>
      <xdr:colOff>38100</xdr:colOff>
      <xdr:row>78</xdr:row>
      <xdr:rowOff>104775</xdr:rowOff>
    </xdr:to>
    <xdr:sp macro="" textlink="">
      <xdr:nvSpPr>
        <xdr:cNvPr id="2941" name="Line 7">
          <a:extLst>
            <a:ext uri="{FF2B5EF4-FFF2-40B4-BE49-F238E27FC236}">
              <a16:creationId xmlns:a16="http://schemas.microsoft.com/office/drawing/2014/main" id="{00000000-0008-0000-0200-00007D0B0000}"/>
            </a:ext>
          </a:extLst>
        </xdr:cNvPr>
        <xdr:cNvSpPr>
          <a:spLocks noChangeShapeType="1"/>
        </xdr:cNvSpPr>
      </xdr:nvSpPr>
      <xdr:spPr bwMode="auto">
        <a:xfrm flipH="1" flipV="1">
          <a:off x="1876425" y="14268450"/>
          <a:ext cx="952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79</xdr:row>
      <xdr:rowOff>114300</xdr:rowOff>
    </xdr:from>
    <xdr:to>
      <xdr:col>2</xdr:col>
      <xdr:colOff>676275</xdr:colOff>
      <xdr:row>79</xdr:row>
      <xdr:rowOff>114300</xdr:rowOff>
    </xdr:to>
    <xdr:sp macro="" textlink="">
      <xdr:nvSpPr>
        <xdr:cNvPr id="2942" name="Line 8">
          <a:extLst>
            <a:ext uri="{FF2B5EF4-FFF2-40B4-BE49-F238E27FC236}">
              <a16:creationId xmlns:a16="http://schemas.microsoft.com/office/drawing/2014/main" id="{00000000-0008-0000-0200-00007E0B0000}"/>
            </a:ext>
          </a:extLst>
        </xdr:cNvPr>
        <xdr:cNvSpPr>
          <a:spLocks noChangeShapeType="1"/>
        </xdr:cNvSpPr>
      </xdr:nvSpPr>
      <xdr:spPr bwMode="auto">
        <a:xfrm flipH="1">
          <a:off x="1952625" y="14458950"/>
          <a:ext cx="19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344</xdr:row>
      <xdr:rowOff>114300</xdr:rowOff>
    </xdr:from>
    <xdr:to>
      <xdr:col>2</xdr:col>
      <xdr:colOff>0</xdr:colOff>
      <xdr:row>344</xdr:row>
      <xdr:rowOff>114300</xdr:rowOff>
    </xdr:to>
    <xdr:sp macro="" textlink="">
      <xdr:nvSpPr>
        <xdr:cNvPr id="2943" name="Line 8">
          <a:extLst>
            <a:ext uri="{FF2B5EF4-FFF2-40B4-BE49-F238E27FC236}">
              <a16:creationId xmlns:a16="http://schemas.microsoft.com/office/drawing/2014/main" id="{00000000-0008-0000-0200-00007F0B0000}"/>
            </a:ext>
          </a:extLst>
        </xdr:cNvPr>
        <xdr:cNvSpPr>
          <a:spLocks noChangeShapeType="1"/>
        </xdr:cNvSpPr>
      </xdr:nvSpPr>
      <xdr:spPr bwMode="auto">
        <a:xfrm flipH="1">
          <a:off x="1409700" y="66151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344</xdr:row>
      <xdr:rowOff>114300</xdr:rowOff>
    </xdr:from>
    <xdr:to>
      <xdr:col>2</xdr:col>
      <xdr:colOff>0</xdr:colOff>
      <xdr:row>344</xdr:row>
      <xdr:rowOff>114300</xdr:rowOff>
    </xdr:to>
    <xdr:sp macro="" textlink="">
      <xdr:nvSpPr>
        <xdr:cNvPr id="2944" name="Line 8">
          <a:extLst>
            <a:ext uri="{FF2B5EF4-FFF2-40B4-BE49-F238E27FC236}">
              <a16:creationId xmlns:a16="http://schemas.microsoft.com/office/drawing/2014/main" id="{00000000-0008-0000-0200-0000800B0000}"/>
            </a:ext>
          </a:extLst>
        </xdr:cNvPr>
        <xdr:cNvSpPr>
          <a:spLocks noChangeShapeType="1"/>
        </xdr:cNvSpPr>
      </xdr:nvSpPr>
      <xdr:spPr bwMode="auto">
        <a:xfrm flipH="1">
          <a:off x="1409700" y="66151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344</xdr:row>
      <xdr:rowOff>114300</xdr:rowOff>
    </xdr:from>
    <xdr:to>
      <xdr:col>2</xdr:col>
      <xdr:colOff>0</xdr:colOff>
      <xdr:row>344</xdr:row>
      <xdr:rowOff>114300</xdr:rowOff>
    </xdr:to>
    <xdr:sp macro="" textlink="">
      <xdr:nvSpPr>
        <xdr:cNvPr id="2945" name="Line 8">
          <a:extLst>
            <a:ext uri="{FF2B5EF4-FFF2-40B4-BE49-F238E27FC236}">
              <a16:creationId xmlns:a16="http://schemas.microsoft.com/office/drawing/2014/main" id="{00000000-0008-0000-0200-0000810B0000}"/>
            </a:ext>
          </a:extLst>
        </xdr:cNvPr>
        <xdr:cNvSpPr>
          <a:spLocks noChangeShapeType="1"/>
        </xdr:cNvSpPr>
      </xdr:nvSpPr>
      <xdr:spPr bwMode="auto">
        <a:xfrm flipH="1">
          <a:off x="1409700" y="66151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344</xdr:row>
      <xdr:rowOff>95250</xdr:rowOff>
    </xdr:from>
    <xdr:to>
      <xdr:col>2</xdr:col>
      <xdr:colOff>9525</xdr:colOff>
      <xdr:row>344</xdr:row>
      <xdr:rowOff>104775</xdr:rowOff>
    </xdr:to>
    <xdr:sp macro="" textlink="">
      <xdr:nvSpPr>
        <xdr:cNvPr id="2946" name="Line 7">
          <a:extLst>
            <a:ext uri="{FF2B5EF4-FFF2-40B4-BE49-F238E27FC236}">
              <a16:creationId xmlns:a16="http://schemas.microsoft.com/office/drawing/2014/main" id="{00000000-0008-0000-0200-0000820B0000}"/>
            </a:ext>
          </a:extLst>
        </xdr:cNvPr>
        <xdr:cNvSpPr>
          <a:spLocks noChangeShapeType="1"/>
        </xdr:cNvSpPr>
      </xdr:nvSpPr>
      <xdr:spPr bwMode="auto">
        <a:xfrm flipH="1" flipV="1">
          <a:off x="1409700" y="661320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344</xdr:row>
      <xdr:rowOff>95250</xdr:rowOff>
    </xdr:from>
    <xdr:to>
      <xdr:col>2</xdr:col>
      <xdr:colOff>9525</xdr:colOff>
      <xdr:row>344</xdr:row>
      <xdr:rowOff>104775</xdr:rowOff>
    </xdr:to>
    <xdr:sp macro="" textlink="">
      <xdr:nvSpPr>
        <xdr:cNvPr id="2947" name="Line 7">
          <a:extLst>
            <a:ext uri="{FF2B5EF4-FFF2-40B4-BE49-F238E27FC236}">
              <a16:creationId xmlns:a16="http://schemas.microsoft.com/office/drawing/2014/main" id="{00000000-0008-0000-0200-0000830B0000}"/>
            </a:ext>
          </a:extLst>
        </xdr:cNvPr>
        <xdr:cNvSpPr>
          <a:spLocks noChangeShapeType="1"/>
        </xdr:cNvSpPr>
      </xdr:nvSpPr>
      <xdr:spPr bwMode="auto">
        <a:xfrm flipH="1" flipV="1">
          <a:off x="1409700" y="661320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419100</xdr:colOff>
      <xdr:row>3</xdr:row>
      <xdr:rowOff>91440</xdr:rowOff>
    </xdr:from>
    <xdr:to>
      <xdr:col>3</xdr:col>
      <xdr:colOff>38100</xdr:colOff>
      <xdr:row>3</xdr:row>
      <xdr:rowOff>99060</xdr:rowOff>
    </xdr:to>
    <xdr:sp macro="" textlink="">
      <xdr:nvSpPr>
        <xdr:cNvPr id="2" name="Line 7">
          <a:extLst>
            <a:ext uri="{FF2B5EF4-FFF2-40B4-BE49-F238E27FC236}">
              <a16:creationId xmlns:a16="http://schemas.microsoft.com/office/drawing/2014/main" id="{00000000-0008-0000-0300-000002000000}"/>
            </a:ext>
          </a:extLst>
        </xdr:cNvPr>
        <xdr:cNvSpPr>
          <a:spLocks noChangeShapeType="1"/>
        </xdr:cNvSpPr>
      </xdr:nvSpPr>
      <xdr:spPr bwMode="auto">
        <a:xfrm flipH="1" flipV="1">
          <a:off x="1828800" y="1463040"/>
          <a:ext cx="247650" cy="76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487680</xdr:colOff>
      <xdr:row>4</xdr:row>
      <xdr:rowOff>114300</xdr:rowOff>
    </xdr:from>
    <xdr:to>
      <xdr:col>2</xdr:col>
      <xdr:colOff>609600</xdr:colOff>
      <xdr:row>4</xdr:row>
      <xdr:rowOff>114300</xdr:rowOff>
    </xdr:to>
    <xdr:sp macro="" textlink="">
      <xdr:nvSpPr>
        <xdr:cNvPr id="3" name="Line 8">
          <a:extLst>
            <a:ext uri="{FF2B5EF4-FFF2-40B4-BE49-F238E27FC236}">
              <a16:creationId xmlns:a16="http://schemas.microsoft.com/office/drawing/2014/main" id="{00000000-0008-0000-0300-000003000000}"/>
            </a:ext>
          </a:extLst>
        </xdr:cNvPr>
        <xdr:cNvSpPr>
          <a:spLocks noChangeShapeType="1"/>
        </xdr:cNvSpPr>
      </xdr:nvSpPr>
      <xdr:spPr bwMode="auto">
        <a:xfrm flipH="1">
          <a:off x="1897380" y="1714500"/>
          <a:ext cx="1219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3</xdr:row>
      <xdr:rowOff>91440</xdr:rowOff>
    </xdr:from>
    <xdr:to>
      <xdr:col>3</xdr:col>
      <xdr:colOff>38100</xdr:colOff>
      <xdr:row>3</xdr:row>
      <xdr:rowOff>99060</xdr:rowOff>
    </xdr:to>
    <xdr:sp macro="" textlink="">
      <xdr:nvSpPr>
        <xdr:cNvPr id="4" name="Line 7">
          <a:extLst>
            <a:ext uri="{FF2B5EF4-FFF2-40B4-BE49-F238E27FC236}">
              <a16:creationId xmlns:a16="http://schemas.microsoft.com/office/drawing/2014/main" id="{00000000-0008-0000-0300-000004000000}"/>
            </a:ext>
          </a:extLst>
        </xdr:cNvPr>
        <xdr:cNvSpPr>
          <a:spLocks noChangeShapeType="1"/>
        </xdr:cNvSpPr>
      </xdr:nvSpPr>
      <xdr:spPr bwMode="auto">
        <a:xfrm flipH="1" flipV="1">
          <a:off x="1828800" y="1463040"/>
          <a:ext cx="247650" cy="76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487680</xdr:colOff>
      <xdr:row>4</xdr:row>
      <xdr:rowOff>114300</xdr:rowOff>
    </xdr:from>
    <xdr:to>
      <xdr:col>2</xdr:col>
      <xdr:colOff>609600</xdr:colOff>
      <xdr:row>4</xdr:row>
      <xdr:rowOff>114300</xdr:rowOff>
    </xdr:to>
    <xdr:sp macro="" textlink="">
      <xdr:nvSpPr>
        <xdr:cNvPr id="5" name="Line 8">
          <a:extLst>
            <a:ext uri="{FF2B5EF4-FFF2-40B4-BE49-F238E27FC236}">
              <a16:creationId xmlns:a16="http://schemas.microsoft.com/office/drawing/2014/main" id="{00000000-0008-0000-0300-000005000000}"/>
            </a:ext>
          </a:extLst>
        </xdr:cNvPr>
        <xdr:cNvSpPr>
          <a:spLocks noChangeShapeType="1"/>
        </xdr:cNvSpPr>
      </xdr:nvSpPr>
      <xdr:spPr bwMode="auto">
        <a:xfrm flipH="1">
          <a:off x="1897380" y="1714500"/>
          <a:ext cx="1219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3</xdr:row>
      <xdr:rowOff>91440</xdr:rowOff>
    </xdr:from>
    <xdr:to>
      <xdr:col>3</xdr:col>
      <xdr:colOff>38100</xdr:colOff>
      <xdr:row>3</xdr:row>
      <xdr:rowOff>99060</xdr:rowOff>
    </xdr:to>
    <xdr:sp macro="" textlink="">
      <xdr:nvSpPr>
        <xdr:cNvPr id="6" name="Line 7">
          <a:extLst>
            <a:ext uri="{FF2B5EF4-FFF2-40B4-BE49-F238E27FC236}">
              <a16:creationId xmlns:a16="http://schemas.microsoft.com/office/drawing/2014/main" id="{00000000-0008-0000-0300-000006000000}"/>
            </a:ext>
          </a:extLst>
        </xdr:cNvPr>
        <xdr:cNvSpPr>
          <a:spLocks noChangeShapeType="1"/>
        </xdr:cNvSpPr>
      </xdr:nvSpPr>
      <xdr:spPr bwMode="auto">
        <a:xfrm flipH="1" flipV="1">
          <a:off x="1828800" y="1463040"/>
          <a:ext cx="247650" cy="76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487680</xdr:colOff>
      <xdr:row>4</xdr:row>
      <xdr:rowOff>114300</xdr:rowOff>
    </xdr:from>
    <xdr:to>
      <xdr:col>2</xdr:col>
      <xdr:colOff>609600</xdr:colOff>
      <xdr:row>4</xdr:row>
      <xdr:rowOff>114300</xdr:rowOff>
    </xdr:to>
    <xdr:sp macro="" textlink="">
      <xdr:nvSpPr>
        <xdr:cNvPr id="7" name="Line 8">
          <a:extLst>
            <a:ext uri="{FF2B5EF4-FFF2-40B4-BE49-F238E27FC236}">
              <a16:creationId xmlns:a16="http://schemas.microsoft.com/office/drawing/2014/main" id="{00000000-0008-0000-0300-000007000000}"/>
            </a:ext>
          </a:extLst>
        </xdr:cNvPr>
        <xdr:cNvSpPr>
          <a:spLocks noChangeShapeType="1"/>
        </xdr:cNvSpPr>
      </xdr:nvSpPr>
      <xdr:spPr bwMode="auto">
        <a:xfrm flipH="1">
          <a:off x="1897380" y="1714500"/>
          <a:ext cx="1219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3</xdr:row>
      <xdr:rowOff>91440</xdr:rowOff>
    </xdr:from>
    <xdr:to>
      <xdr:col>3</xdr:col>
      <xdr:colOff>38100</xdr:colOff>
      <xdr:row>3</xdr:row>
      <xdr:rowOff>99060</xdr:rowOff>
    </xdr:to>
    <xdr:sp macro="" textlink="">
      <xdr:nvSpPr>
        <xdr:cNvPr id="8" name="Line 7">
          <a:extLst>
            <a:ext uri="{FF2B5EF4-FFF2-40B4-BE49-F238E27FC236}">
              <a16:creationId xmlns:a16="http://schemas.microsoft.com/office/drawing/2014/main" id="{00000000-0008-0000-0300-000008000000}"/>
            </a:ext>
          </a:extLst>
        </xdr:cNvPr>
        <xdr:cNvSpPr>
          <a:spLocks noChangeShapeType="1"/>
        </xdr:cNvSpPr>
      </xdr:nvSpPr>
      <xdr:spPr bwMode="auto">
        <a:xfrm flipH="1" flipV="1">
          <a:off x="1828800" y="1463040"/>
          <a:ext cx="247650" cy="76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487680</xdr:colOff>
      <xdr:row>4</xdr:row>
      <xdr:rowOff>114300</xdr:rowOff>
    </xdr:from>
    <xdr:to>
      <xdr:col>2</xdr:col>
      <xdr:colOff>609600</xdr:colOff>
      <xdr:row>4</xdr:row>
      <xdr:rowOff>114300</xdr:rowOff>
    </xdr:to>
    <xdr:sp macro="" textlink="">
      <xdr:nvSpPr>
        <xdr:cNvPr id="9" name="Line 8">
          <a:extLst>
            <a:ext uri="{FF2B5EF4-FFF2-40B4-BE49-F238E27FC236}">
              <a16:creationId xmlns:a16="http://schemas.microsoft.com/office/drawing/2014/main" id="{00000000-0008-0000-0300-000009000000}"/>
            </a:ext>
          </a:extLst>
        </xdr:cNvPr>
        <xdr:cNvSpPr>
          <a:spLocks noChangeShapeType="1"/>
        </xdr:cNvSpPr>
      </xdr:nvSpPr>
      <xdr:spPr bwMode="auto">
        <a:xfrm flipH="1">
          <a:off x="1897380" y="1714500"/>
          <a:ext cx="1219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3</xdr:row>
      <xdr:rowOff>91440</xdr:rowOff>
    </xdr:from>
    <xdr:to>
      <xdr:col>3</xdr:col>
      <xdr:colOff>38100</xdr:colOff>
      <xdr:row>3</xdr:row>
      <xdr:rowOff>99060</xdr:rowOff>
    </xdr:to>
    <xdr:sp macro="" textlink="">
      <xdr:nvSpPr>
        <xdr:cNvPr id="10" name="Line 7">
          <a:extLst>
            <a:ext uri="{FF2B5EF4-FFF2-40B4-BE49-F238E27FC236}">
              <a16:creationId xmlns:a16="http://schemas.microsoft.com/office/drawing/2014/main" id="{00000000-0008-0000-0300-00000A000000}"/>
            </a:ext>
          </a:extLst>
        </xdr:cNvPr>
        <xdr:cNvSpPr>
          <a:spLocks noChangeShapeType="1"/>
        </xdr:cNvSpPr>
      </xdr:nvSpPr>
      <xdr:spPr bwMode="auto">
        <a:xfrm flipH="1" flipV="1">
          <a:off x="1828800" y="1463040"/>
          <a:ext cx="247650" cy="76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487680</xdr:colOff>
      <xdr:row>4</xdr:row>
      <xdr:rowOff>114300</xdr:rowOff>
    </xdr:from>
    <xdr:to>
      <xdr:col>2</xdr:col>
      <xdr:colOff>609600</xdr:colOff>
      <xdr:row>4</xdr:row>
      <xdr:rowOff>114300</xdr:rowOff>
    </xdr:to>
    <xdr:sp macro="" textlink="">
      <xdr:nvSpPr>
        <xdr:cNvPr id="11" name="Line 8">
          <a:extLst>
            <a:ext uri="{FF2B5EF4-FFF2-40B4-BE49-F238E27FC236}">
              <a16:creationId xmlns:a16="http://schemas.microsoft.com/office/drawing/2014/main" id="{00000000-0008-0000-0300-00000B000000}"/>
            </a:ext>
          </a:extLst>
        </xdr:cNvPr>
        <xdr:cNvSpPr>
          <a:spLocks noChangeShapeType="1"/>
        </xdr:cNvSpPr>
      </xdr:nvSpPr>
      <xdr:spPr bwMode="auto">
        <a:xfrm flipH="1">
          <a:off x="1897380" y="1714500"/>
          <a:ext cx="1219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60</xdr:row>
      <xdr:rowOff>91440</xdr:rowOff>
    </xdr:from>
    <xdr:to>
      <xdr:col>3</xdr:col>
      <xdr:colOff>38100</xdr:colOff>
      <xdr:row>60</xdr:row>
      <xdr:rowOff>99060</xdr:rowOff>
    </xdr:to>
    <xdr:sp macro="" textlink="">
      <xdr:nvSpPr>
        <xdr:cNvPr id="12" name="Line 7">
          <a:extLst>
            <a:ext uri="{FF2B5EF4-FFF2-40B4-BE49-F238E27FC236}">
              <a16:creationId xmlns:a16="http://schemas.microsoft.com/office/drawing/2014/main" id="{00000000-0008-0000-0300-00000C000000}"/>
            </a:ext>
          </a:extLst>
        </xdr:cNvPr>
        <xdr:cNvSpPr>
          <a:spLocks noChangeShapeType="1"/>
        </xdr:cNvSpPr>
      </xdr:nvSpPr>
      <xdr:spPr bwMode="auto">
        <a:xfrm flipH="1" flipV="1">
          <a:off x="1828800" y="13064490"/>
          <a:ext cx="247650" cy="76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487680</xdr:colOff>
      <xdr:row>61</xdr:row>
      <xdr:rowOff>114300</xdr:rowOff>
    </xdr:from>
    <xdr:to>
      <xdr:col>2</xdr:col>
      <xdr:colOff>609600</xdr:colOff>
      <xdr:row>61</xdr:row>
      <xdr:rowOff>114300</xdr:rowOff>
    </xdr:to>
    <xdr:sp macro="" textlink="">
      <xdr:nvSpPr>
        <xdr:cNvPr id="13" name="Line 8">
          <a:extLst>
            <a:ext uri="{FF2B5EF4-FFF2-40B4-BE49-F238E27FC236}">
              <a16:creationId xmlns:a16="http://schemas.microsoft.com/office/drawing/2014/main" id="{00000000-0008-0000-0300-00000D000000}"/>
            </a:ext>
          </a:extLst>
        </xdr:cNvPr>
        <xdr:cNvSpPr>
          <a:spLocks noChangeShapeType="1"/>
        </xdr:cNvSpPr>
      </xdr:nvSpPr>
      <xdr:spPr bwMode="auto">
        <a:xfrm flipH="1">
          <a:off x="1897380" y="13258800"/>
          <a:ext cx="1219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121</xdr:row>
      <xdr:rowOff>95250</xdr:rowOff>
    </xdr:from>
    <xdr:to>
      <xdr:col>3</xdr:col>
      <xdr:colOff>28575</xdr:colOff>
      <xdr:row>121</xdr:row>
      <xdr:rowOff>104775</xdr:rowOff>
    </xdr:to>
    <xdr:sp macro="" textlink="">
      <xdr:nvSpPr>
        <xdr:cNvPr id="14" name="Line 7">
          <a:extLst>
            <a:ext uri="{FF2B5EF4-FFF2-40B4-BE49-F238E27FC236}">
              <a16:creationId xmlns:a16="http://schemas.microsoft.com/office/drawing/2014/main" id="{00000000-0008-0000-0300-00000E000000}"/>
            </a:ext>
          </a:extLst>
        </xdr:cNvPr>
        <xdr:cNvSpPr>
          <a:spLocks noChangeShapeType="1"/>
        </xdr:cNvSpPr>
      </xdr:nvSpPr>
      <xdr:spPr>
        <a:xfrm flipH="1" flipV="1">
          <a:off x="1476375" y="27898725"/>
          <a:ext cx="590550" cy="95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122</xdr:row>
      <xdr:rowOff>114300</xdr:rowOff>
    </xdr:from>
    <xdr:to>
      <xdr:col>3</xdr:col>
      <xdr:colOff>0</xdr:colOff>
      <xdr:row>122</xdr:row>
      <xdr:rowOff>114300</xdr:rowOff>
    </xdr:to>
    <xdr:sp macro="" textlink="">
      <xdr:nvSpPr>
        <xdr:cNvPr id="15" name="Line 8">
          <a:extLst>
            <a:ext uri="{FF2B5EF4-FFF2-40B4-BE49-F238E27FC236}">
              <a16:creationId xmlns:a16="http://schemas.microsoft.com/office/drawing/2014/main" id="{00000000-0008-0000-0300-00000F000000}"/>
            </a:ext>
          </a:extLst>
        </xdr:cNvPr>
        <xdr:cNvSpPr>
          <a:spLocks noChangeShapeType="1"/>
        </xdr:cNvSpPr>
      </xdr:nvSpPr>
      <xdr:spPr>
        <a:xfrm flipH="1">
          <a:off x="1476375" y="28089225"/>
          <a:ext cx="561975"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122</xdr:row>
      <xdr:rowOff>114300</xdr:rowOff>
    </xdr:from>
    <xdr:to>
      <xdr:col>3</xdr:col>
      <xdr:colOff>0</xdr:colOff>
      <xdr:row>122</xdr:row>
      <xdr:rowOff>114300</xdr:rowOff>
    </xdr:to>
    <xdr:sp macro="" textlink="">
      <xdr:nvSpPr>
        <xdr:cNvPr id="16" name="Line 8">
          <a:extLst>
            <a:ext uri="{FF2B5EF4-FFF2-40B4-BE49-F238E27FC236}">
              <a16:creationId xmlns:a16="http://schemas.microsoft.com/office/drawing/2014/main" id="{00000000-0008-0000-0300-000010000000}"/>
            </a:ext>
          </a:extLst>
        </xdr:cNvPr>
        <xdr:cNvSpPr>
          <a:spLocks noChangeShapeType="1"/>
        </xdr:cNvSpPr>
      </xdr:nvSpPr>
      <xdr:spPr>
        <a:xfrm flipH="1">
          <a:off x="1476375" y="28089225"/>
          <a:ext cx="561975"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124</xdr:row>
      <xdr:rowOff>95250</xdr:rowOff>
    </xdr:from>
    <xdr:to>
      <xdr:col>3</xdr:col>
      <xdr:colOff>28575</xdr:colOff>
      <xdr:row>124</xdr:row>
      <xdr:rowOff>104775</xdr:rowOff>
    </xdr:to>
    <xdr:sp macro="" textlink="">
      <xdr:nvSpPr>
        <xdr:cNvPr id="17" name="Line 7">
          <a:extLst>
            <a:ext uri="{FF2B5EF4-FFF2-40B4-BE49-F238E27FC236}">
              <a16:creationId xmlns:a16="http://schemas.microsoft.com/office/drawing/2014/main" id="{00000000-0008-0000-0300-000011000000}"/>
            </a:ext>
          </a:extLst>
        </xdr:cNvPr>
        <xdr:cNvSpPr>
          <a:spLocks noChangeShapeType="1"/>
        </xdr:cNvSpPr>
      </xdr:nvSpPr>
      <xdr:spPr bwMode="auto">
        <a:xfrm flipH="1" flipV="1">
          <a:off x="1866900" y="28413075"/>
          <a:ext cx="2000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125</xdr:row>
      <xdr:rowOff>114300</xdr:rowOff>
    </xdr:from>
    <xdr:to>
      <xdr:col>3</xdr:col>
      <xdr:colOff>0</xdr:colOff>
      <xdr:row>125</xdr:row>
      <xdr:rowOff>114300</xdr:rowOff>
    </xdr:to>
    <xdr:sp macro="" textlink="">
      <xdr:nvSpPr>
        <xdr:cNvPr id="18" name="Line 8">
          <a:extLst>
            <a:ext uri="{FF2B5EF4-FFF2-40B4-BE49-F238E27FC236}">
              <a16:creationId xmlns:a16="http://schemas.microsoft.com/office/drawing/2014/main" id="{00000000-0008-0000-0300-000012000000}"/>
            </a:ext>
          </a:extLst>
        </xdr:cNvPr>
        <xdr:cNvSpPr>
          <a:spLocks noChangeShapeType="1"/>
        </xdr:cNvSpPr>
      </xdr:nvSpPr>
      <xdr:spPr bwMode="auto">
        <a:xfrm flipH="1">
          <a:off x="1943100" y="2860357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125</xdr:row>
      <xdr:rowOff>114300</xdr:rowOff>
    </xdr:from>
    <xdr:to>
      <xdr:col>3</xdr:col>
      <xdr:colOff>0</xdr:colOff>
      <xdr:row>125</xdr:row>
      <xdr:rowOff>114300</xdr:rowOff>
    </xdr:to>
    <xdr:sp macro="" textlink="">
      <xdr:nvSpPr>
        <xdr:cNvPr id="19" name="Line 8">
          <a:extLst>
            <a:ext uri="{FF2B5EF4-FFF2-40B4-BE49-F238E27FC236}">
              <a16:creationId xmlns:a16="http://schemas.microsoft.com/office/drawing/2014/main" id="{00000000-0008-0000-0300-000013000000}"/>
            </a:ext>
          </a:extLst>
        </xdr:cNvPr>
        <xdr:cNvSpPr>
          <a:spLocks noChangeShapeType="1"/>
        </xdr:cNvSpPr>
      </xdr:nvSpPr>
      <xdr:spPr bwMode="auto">
        <a:xfrm flipH="1">
          <a:off x="1943100" y="2860357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124</xdr:row>
      <xdr:rowOff>95250</xdr:rowOff>
    </xdr:from>
    <xdr:to>
      <xdr:col>3</xdr:col>
      <xdr:colOff>28575</xdr:colOff>
      <xdr:row>124</xdr:row>
      <xdr:rowOff>104775</xdr:rowOff>
    </xdr:to>
    <xdr:sp macro="" textlink="">
      <xdr:nvSpPr>
        <xdr:cNvPr id="20" name="Line 7">
          <a:extLst>
            <a:ext uri="{FF2B5EF4-FFF2-40B4-BE49-F238E27FC236}">
              <a16:creationId xmlns:a16="http://schemas.microsoft.com/office/drawing/2014/main" id="{00000000-0008-0000-0300-000014000000}"/>
            </a:ext>
          </a:extLst>
        </xdr:cNvPr>
        <xdr:cNvSpPr>
          <a:spLocks noChangeShapeType="1"/>
        </xdr:cNvSpPr>
      </xdr:nvSpPr>
      <xdr:spPr bwMode="auto">
        <a:xfrm flipH="1" flipV="1">
          <a:off x="1866900" y="28413075"/>
          <a:ext cx="2000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125</xdr:row>
      <xdr:rowOff>114300</xdr:rowOff>
    </xdr:from>
    <xdr:to>
      <xdr:col>3</xdr:col>
      <xdr:colOff>0</xdr:colOff>
      <xdr:row>125</xdr:row>
      <xdr:rowOff>114300</xdr:rowOff>
    </xdr:to>
    <xdr:sp macro="" textlink="">
      <xdr:nvSpPr>
        <xdr:cNvPr id="21" name="Line 8">
          <a:extLst>
            <a:ext uri="{FF2B5EF4-FFF2-40B4-BE49-F238E27FC236}">
              <a16:creationId xmlns:a16="http://schemas.microsoft.com/office/drawing/2014/main" id="{00000000-0008-0000-0300-000015000000}"/>
            </a:ext>
          </a:extLst>
        </xdr:cNvPr>
        <xdr:cNvSpPr>
          <a:spLocks noChangeShapeType="1"/>
        </xdr:cNvSpPr>
      </xdr:nvSpPr>
      <xdr:spPr bwMode="auto">
        <a:xfrm flipH="1">
          <a:off x="1943100" y="2860357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125</xdr:row>
      <xdr:rowOff>114300</xdr:rowOff>
    </xdr:from>
    <xdr:to>
      <xdr:col>3</xdr:col>
      <xdr:colOff>0</xdr:colOff>
      <xdr:row>125</xdr:row>
      <xdr:rowOff>114300</xdr:rowOff>
    </xdr:to>
    <xdr:sp macro="" textlink="">
      <xdr:nvSpPr>
        <xdr:cNvPr id="22" name="Line 8">
          <a:extLst>
            <a:ext uri="{FF2B5EF4-FFF2-40B4-BE49-F238E27FC236}">
              <a16:creationId xmlns:a16="http://schemas.microsoft.com/office/drawing/2014/main" id="{00000000-0008-0000-0300-000016000000}"/>
            </a:ext>
          </a:extLst>
        </xdr:cNvPr>
        <xdr:cNvSpPr>
          <a:spLocks noChangeShapeType="1"/>
        </xdr:cNvSpPr>
      </xdr:nvSpPr>
      <xdr:spPr bwMode="auto">
        <a:xfrm flipH="1">
          <a:off x="1943100" y="2860357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124</xdr:row>
      <xdr:rowOff>95250</xdr:rowOff>
    </xdr:from>
    <xdr:to>
      <xdr:col>3</xdr:col>
      <xdr:colOff>28575</xdr:colOff>
      <xdr:row>124</xdr:row>
      <xdr:rowOff>104775</xdr:rowOff>
    </xdr:to>
    <xdr:sp macro="" textlink="">
      <xdr:nvSpPr>
        <xdr:cNvPr id="23" name="Line 7">
          <a:extLst>
            <a:ext uri="{FF2B5EF4-FFF2-40B4-BE49-F238E27FC236}">
              <a16:creationId xmlns:a16="http://schemas.microsoft.com/office/drawing/2014/main" id="{00000000-0008-0000-0300-000017000000}"/>
            </a:ext>
          </a:extLst>
        </xdr:cNvPr>
        <xdr:cNvSpPr>
          <a:spLocks noChangeShapeType="1"/>
        </xdr:cNvSpPr>
      </xdr:nvSpPr>
      <xdr:spPr bwMode="auto">
        <a:xfrm flipH="1" flipV="1">
          <a:off x="1866900" y="28413075"/>
          <a:ext cx="2000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125</xdr:row>
      <xdr:rowOff>114300</xdr:rowOff>
    </xdr:from>
    <xdr:to>
      <xdr:col>3</xdr:col>
      <xdr:colOff>0</xdr:colOff>
      <xdr:row>125</xdr:row>
      <xdr:rowOff>114300</xdr:rowOff>
    </xdr:to>
    <xdr:sp macro="" textlink="">
      <xdr:nvSpPr>
        <xdr:cNvPr id="24" name="Line 8">
          <a:extLst>
            <a:ext uri="{FF2B5EF4-FFF2-40B4-BE49-F238E27FC236}">
              <a16:creationId xmlns:a16="http://schemas.microsoft.com/office/drawing/2014/main" id="{00000000-0008-0000-0300-000018000000}"/>
            </a:ext>
          </a:extLst>
        </xdr:cNvPr>
        <xdr:cNvSpPr>
          <a:spLocks noChangeShapeType="1"/>
        </xdr:cNvSpPr>
      </xdr:nvSpPr>
      <xdr:spPr bwMode="auto">
        <a:xfrm flipH="1">
          <a:off x="1943100" y="2860357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125</xdr:row>
      <xdr:rowOff>114300</xdr:rowOff>
    </xdr:from>
    <xdr:to>
      <xdr:col>3</xdr:col>
      <xdr:colOff>0</xdr:colOff>
      <xdr:row>125</xdr:row>
      <xdr:rowOff>114300</xdr:rowOff>
    </xdr:to>
    <xdr:sp macro="" textlink="">
      <xdr:nvSpPr>
        <xdr:cNvPr id="25" name="Line 8">
          <a:extLst>
            <a:ext uri="{FF2B5EF4-FFF2-40B4-BE49-F238E27FC236}">
              <a16:creationId xmlns:a16="http://schemas.microsoft.com/office/drawing/2014/main" id="{00000000-0008-0000-0300-000019000000}"/>
            </a:ext>
          </a:extLst>
        </xdr:cNvPr>
        <xdr:cNvSpPr>
          <a:spLocks noChangeShapeType="1"/>
        </xdr:cNvSpPr>
      </xdr:nvSpPr>
      <xdr:spPr bwMode="auto">
        <a:xfrm flipH="1">
          <a:off x="1943100" y="2860357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-219075</xdr:colOff>
      <xdr:row>126</xdr:row>
      <xdr:rowOff>95250</xdr:rowOff>
    </xdr:from>
    <xdr:to>
      <xdr:col>3</xdr:col>
      <xdr:colOff>38100</xdr:colOff>
      <xdr:row>126</xdr:row>
      <xdr:rowOff>104775</xdr:rowOff>
    </xdr:to>
    <xdr:sp macro="" textlink="">
      <xdr:nvSpPr>
        <xdr:cNvPr id="26" name="Line 7">
          <a:extLst>
            <a:ext uri="{FF2B5EF4-FFF2-40B4-BE49-F238E27FC236}">
              <a16:creationId xmlns:a16="http://schemas.microsoft.com/office/drawing/2014/main" id="{00000000-0008-0000-0300-00001A000000}"/>
            </a:ext>
          </a:extLst>
        </xdr:cNvPr>
        <xdr:cNvSpPr>
          <a:spLocks noChangeShapeType="1"/>
        </xdr:cNvSpPr>
      </xdr:nvSpPr>
      <xdr:spPr bwMode="auto">
        <a:xfrm flipH="1" flipV="1">
          <a:off x="1190625" y="28755975"/>
          <a:ext cx="8858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-219075</xdr:colOff>
      <xdr:row>126</xdr:row>
      <xdr:rowOff>95250</xdr:rowOff>
    </xdr:from>
    <xdr:to>
      <xdr:col>3</xdr:col>
      <xdr:colOff>38100</xdr:colOff>
      <xdr:row>126</xdr:row>
      <xdr:rowOff>104775</xdr:rowOff>
    </xdr:to>
    <xdr:sp macro="" textlink="">
      <xdr:nvSpPr>
        <xdr:cNvPr id="27" name="Line 7">
          <a:extLst>
            <a:ext uri="{FF2B5EF4-FFF2-40B4-BE49-F238E27FC236}">
              <a16:creationId xmlns:a16="http://schemas.microsoft.com/office/drawing/2014/main" id="{00000000-0008-0000-0300-00001B000000}"/>
            </a:ext>
          </a:extLst>
        </xdr:cNvPr>
        <xdr:cNvSpPr>
          <a:spLocks noChangeShapeType="1"/>
        </xdr:cNvSpPr>
      </xdr:nvSpPr>
      <xdr:spPr bwMode="auto">
        <a:xfrm flipH="1" flipV="1">
          <a:off x="1190625" y="28755975"/>
          <a:ext cx="8858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-161925</xdr:colOff>
      <xdr:row>125</xdr:row>
      <xdr:rowOff>95250</xdr:rowOff>
    </xdr:from>
    <xdr:to>
      <xdr:col>3</xdr:col>
      <xdr:colOff>38100</xdr:colOff>
      <xdr:row>125</xdr:row>
      <xdr:rowOff>104775</xdr:rowOff>
    </xdr:to>
    <xdr:sp macro="" textlink="">
      <xdr:nvSpPr>
        <xdr:cNvPr id="28" name="Line 7">
          <a:extLst>
            <a:ext uri="{FF2B5EF4-FFF2-40B4-BE49-F238E27FC236}">
              <a16:creationId xmlns:a16="http://schemas.microsoft.com/office/drawing/2014/main" id="{00000000-0008-0000-0300-00001C000000}"/>
            </a:ext>
          </a:extLst>
        </xdr:cNvPr>
        <xdr:cNvSpPr>
          <a:spLocks noChangeShapeType="1"/>
        </xdr:cNvSpPr>
      </xdr:nvSpPr>
      <xdr:spPr bwMode="auto">
        <a:xfrm flipH="1" flipV="1">
          <a:off x="1247775" y="28584525"/>
          <a:ext cx="8286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126</xdr:row>
      <xdr:rowOff>114300</xdr:rowOff>
    </xdr:from>
    <xdr:to>
      <xdr:col>3</xdr:col>
      <xdr:colOff>0</xdr:colOff>
      <xdr:row>126</xdr:row>
      <xdr:rowOff>114300</xdr:rowOff>
    </xdr:to>
    <xdr:sp macro="" textlink="">
      <xdr:nvSpPr>
        <xdr:cNvPr id="29" name="Line 8">
          <a:extLst>
            <a:ext uri="{FF2B5EF4-FFF2-40B4-BE49-F238E27FC236}">
              <a16:creationId xmlns:a16="http://schemas.microsoft.com/office/drawing/2014/main" id="{00000000-0008-0000-0300-00001D000000}"/>
            </a:ext>
          </a:extLst>
        </xdr:cNvPr>
        <xdr:cNvSpPr>
          <a:spLocks noChangeShapeType="1"/>
        </xdr:cNvSpPr>
      </xdr:nvSpPr>
      <xdr:spPr bwMode="auto">
        <a:xfrm flipH="1">
          <a:off x="1343025" y="28775025"/>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126</xdr:row>
      <xdr:rowOff>114300</xdr:rowOff>
    </xdr:from>
    <xdr:to>
      <xdr:col>3</xdr:col>
      <xdr:colOff>0</xdr:colOff>
      <xdr:row>126</xdr:row>
      <xdr:rowOff>114300</xdr:rowOff>
    </xdr:to>
    <xdr:sp macro="" textlink="">
      <xdr:nvSpPr>
        <xdr:cNvPr id="30" name="Line 8">
          <a:extLst>
            <a:ext uri="{FF2B5EF4-FFF2-40B4-BE49-F238E27FC236}">
              <a16:creationId xmlns:a16="http://schemas.microsoft.com/office/drawing/2014/main" id="{00000000-0008-0000-0300-00001E000000}"/>
            </a:ext>
          </a:extLst>
        </xdr:cNvPr>
        <xdr:cNvSpPr>
          <a:spLocks noChangeShapeType="1"/>
        </xdr:cNvSpPr>
      </xdr:nvSpPr>
      <xdr:spPr bwMode="auto">
        <a:xfrm flipH="1">
          <a:off x="1343025" y="28775025"/>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-161925</xdr:colOff>
      <xdr:row>125</xdr:row>
      <xdr:rowOff>95250</xdr:rowOff>
    </xdr:from>
    <xdr:to>
      <xdr:col>3</xdr:col>
      <xdr:colOff>38100</xdr:colOff>
      <xdr:row>125</xdr:row>
      <xdr:rowOff>104775</xdr:rowOff>
    </xdr:to>
    <xdr:sp macro="" textlink="">
      <xdr:nvSpPr>
        <xdr:cNvPr id="31" name="Line 7">
          <a:extLst>
            <a:ext uri="{FF2B5EF4-FFF2-40B4-BE49-F238E27FC236}">
              <a16:creationId xmlns:a16="http://schemas.microsoft.com/office/drawing/2014/main" id="{00000000-0008-0000-0300-00001F000000}"/>
            </a:ext>
          </a:extLst>
        </xdr:cNvPr>
        <xdr:cNvSpPr>
          <a:spLocks noChangeShapeType="1"/>
        </xdr:cNvSpPr>
      </xdr:nvSpPr>
      <xdr:spPr bwMode="auto">
        <a:xfrm flipH="1" flipV="1">
          <a:off x="1247775" y="28584525"/>
          <a:ext cx="8286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126</xdr:row>
      <xdr:rowOff>114300</xdr:rowOff>
    </xdr:from>
    <xdr:to>
      <xdr:col>3</xdr:col>
      <xdr:colOff>0</xdr:colOff>
      <xdr:row>126</xdr:row>
      <xdr:rowOff>114300</xdr:rowOff>
    </xdr:to>
    <xdr:sp macro="" textlink="">
      <xdr:nvSpPr>
        <xdr:cNvPr id="32" name="Line 8">
          <a:extLst>
            <a:ext uri="{FF2B5EF4-FFF2-40B4-BE49-F238E27FC236}">
              <a16:creationId xmlns:a16="http://schemas.microsoft.com/office/drawing/2014/main" id="{00000000-0008-0000-0300-000020000000}"/>
            </a:ext>
          </a:extLst>
        </xdr:cNvPr>
        <xdr:cNvSpPr>
          <a:spLocks noChangeShapeType="1"/>
        </xdr:cNvSpPr>
      </xdr:nvSpPr>
      <xdr:spPr bwMode="auto">
        <a:xfrm flipH="1">
          <a:off x="1343025" y="28775025"/>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126</xdr:row>
      <xdr:rowOff>114300</xdr:rowOff>
    </xdr:from>
    <xdr:to>
      <xdr:col>3</xdr:col>
      <xdr:colOff>0</xdr:colOff>
      <xdr:row>126</xdr:row>
      <xdr:rowOff>114300</xdr:rowOff>
    </xdr:to>
    <xdr:sp macro="" textlink="">
      <xdr:nvSpPr>
        <xdr:cNvPr id="33" name="Line 8">
          <a:extLst>
            <a:ext uri="{FF2B5EF4-FFF2-40B4-BE49-F238E27FC236}">
              <a16:creationId xmlns:a16="http://schemas.microsoft.com/office/drawing/2014/main" id="{00000000-0008-0000-0300-000021000000}"/>
            </a:ext>
          </a:extLst>
        </xdr:cNvPr>
        <xdr:cNvSpPr>
          <a:spLocks noChangeShapeType="1"/>
        </xdr:cNvSpPr>
      </xdr:nvSpPr>
      <xdr:spPr bwMode="auto">
        <a:xfrm flipH="1">
          <a:off x="1343025" y="28775025"/>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-161925</xdr:colOff>
      <xdr:row>111</xdr:row>
      <xdr:rowOff>95250</xdr:rowOff>
    </xdr:from>
    <xdr:to>
      <xdr:col>3</xdr:col>
      <xdr:colOff>38100</xdr:colOff>
      <xdr:row>111</xdr:row>
      <xdr:rowOff>104775</xdr:rowOff>
    </xdr:to>
    <xdr:sp macro="" textlink="">
      <xdr:nvSpPr>
        <xdr:cNvPr id="34" name="Line 7">
          <a:extLst>
            <a:ext uri="{FF2B5EF4-FFF2-40B4-BE49-F238E27FC236}">
              <a16:creationId xmlns:a16="http://schemas.microsoft.com/office/drawing/2014/main" id="{00000000-0008-0000-0300-000022000000}"/>
            </a:ext>
          </a:extLst>
        </xdr:cNvPr>
        <xdr:cNvSpPr>
          <a:spLocks noChangeShapeType="1"/>
        </xdr:cNvSpPr>
      </xdr:nvSpPr>
      <xdr:spPr bwMode="auto">
        <a:xfrm flipH="1" flipV="1">
          <a:off x="1247775" y="26184225"/>
          <a:ext cx="8286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112</xdr:row>
      <xdr:rowOff>114300</xdr:rowOff>
    </xdr:from>
    <xdr:to>
      <xdr:col>3</xdr:col>
      <xdr:colOff>0</xdr:colOff>
      <xdr:row>112</xdr:row>
      <xdr:rowOff>114300</xdr:rowOff>
    </xdr:to>
    <xdr:sp macro="" textlink="">
      <xdr:nvSpPr>
        <xdr:cNvPr id="35" name="Line 8">
          <a:extLst>
            <a:ext uri="{FF2B5EF4-FFF2-40B4-BE49-F238E27FC236}">
              <a16:creationId xmlns:a16="http://schemas.microsoft.com/office/drawing/2014/main" id="{00000000-0008-0000-0300-000023000000}"/>
            </a:ext>
          </a:extLst>
        </xdr:cNvPr>
        <xdr:cNvSpPr>
          <a:spLocks noChangeShapeType="1"/>
        </xdr:cNvSpPr>
      </xdr:nvSpPr>
      <xdr:spPr bwMode="auto">
        <a:xfrm flipH="1">
          <a:off x="1343025" y="26374725"/>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112</xdr:row>
      <xdr:rowOff>114300</xdr:rowOff>
    </xdr:from>
    <xdr:to>
      <xdr:col>3</xdr:col>
      <xdr:colOff>0</xdr:colOff>
      <xdr:row>112</xdr:row>
      <xdr:rowOff>114300</xdr:rowOff>
    </xdr:to>
    <xdr:sp macro="" textlink="">
      <xdr:nvSpPr>
        <xdr:cNvPr id="36" name="Line 8">
          <a:extLst>
            <a:ext uri="{FF2B5EF4-FFF2-40B4-BE49-F238E27FC236}">
              <a16:creationId xmlns:a16="http://schemas.microsoft.com/office/drawing/2014/main" id="{00000000-0008-0000-0300-000024000000}"/>
            </a:ext>
          </a:extLst>
        </xdr:cNvPr>
        <xdr:cNvSpPr>
          <a:spLocks noChangeShapeType="1"/>
        </xdr:cNvSpPr>
      </xdr:nvSpPr>
      <xdr:spPr bwMode="auto">
        <a:xfrm flipH="1">
          <a:off x="1343025" y="26374725"/>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-161925</xdr:colOff>
      <xdr:row>111</xdr:row>
      <xdr:rowOff>95250</xdr:rowOff>
    </xdr:from>
    <xdr:to>
      <xdr:col>3</xdr:col>
      <xdr:colOff>38100</xdr:colOff>
      <xdr:row>111</xdr:row>
      <xdr:rowOff>104775</xdr:rowOff>
    </xdr:to>
    <xdr:sp macro="" textlink="">
      <xdr:nvSpPr>
        <xdr:cNvPr id="37" name="Line 7">
          <a:extLst>
            <a:ext uri="{FF2B5EF4-FFF2-40B4-BE49-F238E27FC236}">
              <a16:creationId xmlns:a16="http://schemas.microsoft.com/office/drawing/2014/main" id="{00000000-0008-0000-0300-000025000000}"/>
            </a:ext>
          </a:extLst>
        </xdr:cNvPr>
        <xdr:cNvSpPr>
          <a:spLocks noChangeShapeType="1"/>
        </xdr:cNvSpPr>
      </xdr:nvSpPr>
      <xdr:spPr bwMode="auto">
        <a:xfrm flipH="1" flipV="1">
          <a:off x="1247775" y="26184225"/>
          <a:ext cx="8286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112</xdr:row>
      <xdr:rowOff>114300</xdr:rowOff>
    </xdr:from>
    <xdr:to>
      <xdr:col>3</xdr:col>
      <xdr:colOff>0</xdr:colOff>
      <xdr:row>112</xdr:row>
      <xdr:rowOff>114300</xdr:rowOff>
    </xdr:to>
    <xdr:sp macro="" textlink="">
      <xdr:nvSpPr>
        <xdr:cNvPr id="38" name="Line 8">
          <a:extLst>
            <a:ext uri="{FF2B5EF4-FFF2-40B4-BE49-F238E27FC236}">
              <a16:creationId xmlns:a16="http://schemas.microsoft.com/office/drawing/2014/main" id="{00000000-0008-0000-0300-000026000000}"/>
            </a:ext>
          </a:extLst>
        </xdr:cNvPr>
        <xdr:cNvSpPr>
          <a:spLocks noChangeShapeType="1"/>
        </xdr:cNvSpPr>
      </xdr:nvSpPr>
      <xdr:spPr bwMode="auto">
        <a:xfrm flipH="1">
          <a:off x="1343025" y="26374725"/>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112</xdr:row>
      <xdr:rowOff>114300</xdr:rowOff>
    </xdr:from>
    <xdr:to>
      <xdr:col>3</xdr:col>
      <xdr:colOff>0</xdr:colOff>
      <xdr:row>112</xdr:row>
      <xdr:rowOff>114300</xdr:rowOff>
    </xdr:to>
    <xdr:sp macro="" textlink="">
      <xdr:nvSpPr>
        <xdr:cNvPr id="39" name="Line 8">
          <a:extLst>
            <a:ext uri="{FF2B5EF4-FFF2-40B4-BE49-F238E27FC236}">
              <a16:creationId xmlns:a16="http://schemas.microsoft.com/office/drawing/2014/main" id="{00000000-0008-0000-0300-000027000000}"/>
            </a:ext>
          </a:extLst>
        </xdr:cNvPr>
        <xdr:cNvSpPr>
          <a:spLocks noChangeShapeType="1"/>
        </xdr:cNvSpPr>
      </xdr:nvSpPr>
      <xdr:spPr bwMode="auto">
        <a:xfrm flipH="1">
          <a:off x="1343025" y="26374725"/>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123</xdr:row>
      <xdr:rowOff>95250</xdr:rowOff>
    </xdr:from>
    <xdr:to>
      <xdr:col>3</xdr:col>
      <xdr:colOff>28575</xdr:colOff>
      <xdr:row>123</xdr:row>
      <xdr:rowOff>104775</xdr:rowOff>
    </xdr:to>
    <xdr:sp macro="" textlink="">
      <xdr:nvSpPr>
        <xdr:cNvPr id="40" name="Line 7">
          <a:extLst>
            <a:ext uri="{FF2B5EF4-FFF2-40B4-BE49-F238E27FC236}">
              <a16:creationId xmlns:a16="http://schemas.microsoft.com/office/drawing/2014/main" id="{00000000-0008-0000-0300-000028000000}"/>
            </a:ext>
          </a:extLst>
        </xdr:cNvPr>
        <xdr:cNvSpPr>
          <a:spLocks noChangeShapeType="1"/>
        </xdr:cNvSpPr>
      </xdr:nvSpPr>
      <xdr:spPr bwMode="auto">
        <a:xfrm flipH="1" flipV="1">
          <a:off x="1876425" y="28241625"/>
          <a:ext cx="1905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124</xdr:row>
      <xdr:rowOff>114300</xdr:rowOff>
    </xdr:from>
    <xdr:to>
      <xdr:col>3</xdr:col>
      <xdr:colOff>0</xdr:colOff>
      <xdr:row>124</xdr:row>
      <xdr:rowOff>114300</xdr:rowOff>
    </xdr:to>
    <xdr:sp macro="" textlink="">
      <xdr:nvSpPr>
        <xdr:cNvPr id="41" name="Line 8">
          <a:extLst>
            <a:ext uri="{FF2B5EF4-FFF2-40B4-BE49-F238E27FC236}">
              <a16:creationId xmlns:a16="http://schemas.microsoft.com/office/drawing/2014/main" id="{00000000-0008-0000-0300-000029000000}"/>
            </a:ext>
          </a:extLst>
        </xdr:cNvPr>
        <xdr:cNvSpPr>
          <a:spLocks noChangeShapeType="1"/>
        </xdr:cNvSpPr>
      </xdr:nvSpPr>
      <xdr:spPr bwMode="auto">
        <a:xfrm flipH="1">
          <a:off x="1952625" y="284321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124</xdr:row>
      <xdr:rowOff>114300</xdr:rowOff>
    </xdr:from>
    <xdr:to>
      <xdr:col>3</xdr:col>
      <xdr:colOff>0</xdr:colOff>
      <xdr:row>124</xdr:row>
      <xdr:rowOff>114300</xdr:rowOff>
    </xdr:to>
    <xdr:sp macro="" textlink="">
      <xdr:nvSpPr>
        <xdr:cNvPr id="42" name="Line 8">
          <a:extLst>
            <a:ext uri="{FF2B5EF4-FFF2-40B4-BE49-F238E27FC236}">
              <a16:creationId xmlns:a16="http://schemas.microsoft.com/office/drawing/2014/main" id="{00000000-0008-0000-0300-00002A000000}"/>
            </a:ext>
          </a:extLst>
        </xdr:cNvPr>
        <xdr:cNvSpPr>
          <a:spLocks noChangeShapeType="1"/>
        </xdr:cNvSpPr>
      </xdr:nvSpPr>
      <xdr:spPr bwMode="auto">
        <a:xfrm flipH="1">
          <a:off x="1952625" y="284321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123</xdr:row>
      <xdr:rowOff>95250</xdr:rowOff>
    </xdr:from>
    <xdr:to>
      <xdr:col>3</xdr:col>
      <xdr:colOff>28575</xdr:colOff>
      <xdr:row>123</xdr:row>
      <xdr:rowOff>104775</xdr:rowOff>
    </xdr:to>
    <xdr:sp macro="" textlink="">
      <xdr:nvSpPr>
        <xdr:cNvPr id="43" name="Line 7">
          <a:extLst>
            <a:ext uri="{FF2B5EF4-FFF2-40B4-BE49-F238E27FC236}">
              <a16:creationId xmlns:a16="http://schemas.microsoft.com/office/drawing/2014/main" id="{00000000-0008-0000-0300-00002B000000}"/>
            </a:ext>
          </a:extLst>
        </xdr:cNvPr>
        <xdr:cNvSpPr>
          <a:spLocks noChangeShapeType="1"/>
        </xdr:cNvSpPr>
      </xdr:nvSpPr>
      <xdr:spPr bwMode="auto">
        <a:xfrm flipH="1" flipV="1">
          <a:off x="1876425" y="28241625"/>
          <a:ext cx="1905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124</xdr:row>
      <xdr:rowOff>114300</xdr:rowOff>
    </xdr:from>
    <xdr:to>
      <xdr:col>3</xdr:col>
      <xdr:colOff>0</xdr:colOff>
      <xdr:row>124</xdr:row>
      <xdr:rowOff>114300</xdr:rowOff>
    </xdr:to>
    <xdr:sp macro="" textlink="">
      <xdr:nvSpPr>
        <xdr:cNvPr id="44" name="Line 8">
          <a:extLst>
            <a:ext uri="{FF2B5EF4-FFF2-40B4-BE49-F238E27FC236}">
              <a16:creationId xmlns:a16="http://schemas.microsoft.com/office/drawing/2014/main" id="{00000000-0008-0000-0300-00002C000000}"/>
            </a:ext>
          </a:extLst>
        </xdr:cNvPr>
        <xdr:cNvSpPr>
          <a:spLocks noChangeShapeType="1"/>
        </xdr:cNvSpPr>
      </xdr:nvSpPr>
      <xdr:spPr bwMode="auto">
        <a:xfrm flipH="1">
          <a:off x="1952625" y="284321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124</xdr:row>
      <xdr:rowOff>114300</xdr:rowOff>
    </xdr:from>
    <xdr:to>
      <xdr:col>3</xdr:col>
      <xdr:colOff>0</xdr:colOff>
      <xdr:row>124</xdr:row>
      <xdr:rowOff>114300</xdr:rowOff>
    </xdr:to>
    <xdr:sp macro="" textlink="">
      <xdr:nvSpPr>
        <xdr:cNvPr id="45" name="Line 8">
          <a:extLst>
            <a:ext uri="{FF2B5EF4-FFF2-40B4-BE49-F238E27FC236}">
              <a16:creationId xmlns:a16="http://schemas.microsoft.com/office/drawing/2014/main" id="{00000000-0008-0000-0300-00002D000000}"/>
            </a:ext>
          </a:extLst>
        </xdr:cNvPr>
        <xdr:cNvSpPr>
          <a:spLocks noChangeShapeType="1"/>
        </xdr:cNvSpPr>
      </xdr:nvSpPr>
      <xdr:spPr bwMode="auto">
        <a:xfrm flipH="1">
          <a:off x="1952625" y="284321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123</xdr:row>
      <xdr:rowOff>95250</xdr:rowOff>
    </xdr:from>
    <xdr:to>
      <xdr:col>3</xdr:col>
      <xdr:colOff>28575</xdr:colOff>
      <xdr:row>123</xdr:row>
      <xdr:rowOff>104775</xdr:rowOff>
    </xdr:to>
    <xdr:sp macro="" textlink="">
      <xdr:nvSpPr>
        <xdr:cNvPr id="46" name="Line 7">
          <a:extLst>
            <a:ext uri="{FF2B5EF4-FFF2-40B4-BE49-F238E27FC236}">
              <a16:creationId xmlns:a16="http://schemas.microsoft.com/office/drawing/2014/main" id="{00000000-0008-0000-0300-00002E000000}"/>
            </a:ext>
          </a:extLst>
        </xdr:cNvPr>
        <xdr:cNvSpPr>
          <a:spLocks noChangeShapeType="1"/>
        </xdr:cNvSpPr>
      </xdr:nvSpPr>
      <xdr:spPr bwMode="auto">
        <a:xfrm flipH="1" flipV="1">
          <a:off x="1876425" y="28241625"/>
          <a:ext cx="1905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124</xdr:row>
      <xdr:rowOff>114300</xdr:rowOff>
    </xdr:from>
    <xdr:to>
      <xdr:col>3</xdr:col>
      <xdr:colOff>0</xdr:colOff>
      <xdr:row>124</xdr:row>
      <xdr:rowOff>114300</xdr:rowOff>
    </xdr:to>
    <xdr:sp macro="" textlink="">
      <xdr:nvSpPr>
        <xdr:cNvPr id="47" name="Line 8">
          <a:extLst>
            <a:ext uri="{FF2B5EF4-FFF2-40B4-BE49-F238E27FC236}">
              <a16:creationId xmlns:a16="http://schemas.microsoft.com/office/drawing/2014/main" id="{00000000-0008-0000-0300-00002F000000}"/>
            </a:ext>
          </a:extLst>
        </xdr:cNvPr>
        <xdr:cNvSpPr>
          <a:spLocks noChangeShapeType="1"/>
        </xdr:cNvSpPr>
      </xdr:nvSpPr>
      <xdr:spPr bwMode="auto">
        <a:xfrm flipH="1">
          <a:off x="1952625" y="284321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124</xdr:row>
      <xdr:rowOff>114300</xdr:rowOff>
    </xdr:from>
    <xdr:to>
      <xdr:col>3</xdr:col>
      <xdr:colOff>0</xdr:colOff>
      <xdr:row>124</xdr:row>
      <xdr:rowOff>114300</xdr:rowOff>
    </xdr:to>
    <xdr:sp macro="" textlink="">
      <xdr:nvSpPr>
        <xdr:cNvPr id="48" name="Line 8">
          <a:extLst>
            <a:ext uri="{FF2B5EF4-FFF2-40B4-BE49-F238E27FC236}">
              <a16:creationId xmlns:a16="http://schemas.microsoft.com/office/drawing/2014/main" id="{00000000-0008-0000-0300-000030000000}"/>
            </a:ext>
          </a:extLst>
        </xdr:cNvPr>
        <xdr:cNvSpPr>
          <a:spLocks noChangeShapeType="1"/>
        </xdr:cNvSpPr>
      </xdr:nvSpPr>
      <xdr:spPr bwMode="auto">
        <a:xfrm flipH="1">
          <a:off x="1952625" y="284321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125</xdr:row>
      <xdr:rowOff>95250</xdr:rowOff>
    </xdr:from>
    <xdr:to>
      <xdr:col>3</xdr:col>
      <xdr:colOff>28575</xdr:colOff>
      <xdr:row>125</xdr:row>
      <xdr:rowOff>104775</xdr:rowOff>
    </xdr:to>
    <xdr:sp macro="" textlink="">
      <xdr:nvSpPr>
        <xdr:cNvPr id="49" name="Line 7">
          <a:extLst>
            <a:ext uri="{FF2B5EF4-FFF2-40B4-BE49-F238E27FC236}">
              <a16:creationId xmlns:a16="http://schemas.microsoft.com/office/drawing/2014/main" id="{00000000-0008-0000-0300-000031000000}"/>
            </a:ext>
          </a:extLst>
        </xdr:cNvPr>
        <xdr:cNvSpPr>
          <a:spLocks noChangeShapeType="1"/>
        </xdr:cNvSpPr>
      </xdr:nvSpPr>
      <xdr:spPr bwMode="auto">
        <a:xfrm flipH="1" flipV="1">
          <a:off x="1876425" y="28584525"/>
          <a:ext cx="1905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126</xdr:row>
      <xdr:rowOff>114300</xdr:rowOff>
    </xdr:from>
    <xdr:to>
      <xdr:col>3</xdr:col>
      <xdr:colOff>0</xdr:colOff>
      <xdr:row>126</xdr:row>
      <xdr:rowOff>114300</xdr:rowOff>
    </xdr:to>
    <xdr:sp macro="" textlink="">
      <xdr:nvSpPr>
        <xdr:cNvPr id="50" name="Line 8">
          <a:extLst>
            <a:ext uri="{FF2B5EF4-FFF2-40B4-BE49-F238E27FC236}">
              <a16:creationId xmlns:a16="http://schemas.microsoft.com/office/drawing/2014/main" id="{00000000-0008-0000-0300-000032000000}"/>
            </a:ext>
          </a:extLst>
        </xdr:cNvPr>
        <xdr:cNvSpPr>
          <a:spLocks noChangeShapeType="1"/>
        </xdr:cNvSpPr>
      </xdr:nvSpPr>
      <xdr:spPr bwMode="auto">
        <a:xfrm flipH="1">
          <a:off x="1952625" y="287750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126</xdr:row>
      <xdr:rowOff>114300</xdr:rowOff>
    </xdr:from>
    <xdr:to>
      <xdr:col>3</xdr:col>
      <xdr:colOff>0</xdr:colOff>
      <xdr:row>126</xdr:row>
      <xdr:rowOff>114300</xdr:rowOff>
    </xdr:to>
    <xdr:sp macro="" textlink="">
      <xdr:nvSpPr>
        <xdr:cNvPr id="51" name="Line 8">
          <a:extLst>
            <a:ext uri="{FF2B5EF4-FFF2-40B4-BE49-F238E27FC236}">
              <a16:creationId xmlns:a16="http://schemas.microsoft.com/office/drawing/2014/main" id="{00000000-0008-0000-0300-000033000000}"/>
            </a:ext>
          </a:extLst>
        </xdr:cNvPr>
        <xdr:cNvSpPr>
          <a:spLocks noChangeShapeType="1"/>
        </xdr:cNvSpPr>
      </xdr:nvSpPr>
      <xdr:spPr bwMode="auto">
        <a:xfrm flipH="1">
          <a:off x="1952625" y="287750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121</xdr:row>
      <xdr:rowOff>95250</xdr:rowOff>
    </xdr:from>
    <xdr:to>
      <xdr:col>3</xdr:col>
      <xdr:colOff>28575</xdr:colOff>
      <xdr:row>121</xdr:row>
      <xdr:rowOff>104775</xdr:rowOff>
    </xdr:to>
    <xdr:sp macro="" textlink="">
      <xdr:nvSpPr>
        <xdr:cNvPr id="52" name="Line 7">
          <a:extLst>
            <a:ext uri="{FF2B5EF4-FFF2-40B4-BE49-F238E27FC236}">
              <a16:creationId xmlns:a16="http://schemas.microsoft.com/office/drawing/2014/main" id="{00000000-0008-0000-0300-000034000000}"/>
            </a:ext>
          </a:extLst>
        </xdr:cNvPr>
        <xdr:cNvSpPr>
          <a:spLocks noChangeShapeType="1"/>
        </xdr:cNvSpPr>
      </xdr:nvSpPr>
      <xdr:spPr bwMode="auto">
        <a:xfrm flipH="1" flipV="1">
          <a:off x="1876425" y="27898725"/>
          <a:ext cx="1905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122</xdr:row>
      <xdr:rowOff>114300</xdr:rowOff>
    </xdr:from>
    <xdr:to>
      <xdr:col>3</xdr:col>
      <xdr:colOff>0</xdr:colOff>
      <xdr:row>122</xdr:row>
      <xdr:rowOff>114300</xdr:rowOff>
    </xdr:to>
    <xdr:sp macro="" textlink="">
      <xdr:nvSpPr>
        <xdr:cNvPr id="53" name="Line 8">
          <a:extLst>
            <a:ext uri="{FF2B5EF4-FFF2-40B4-BE49-F238E27FC236}">
              <a16:creationId xmlns:a16="http://schemas.microsoft.com/office/drawing/2014/main" id="{00000000-0008-0000-0300-000035000000}"/>
            </a:ext>
          </a:extLst>
        </xdr:cNvPr>
        <xdr:cNvSpPr>
          <a:spLocks noChangeShapeType="1"/>
        </xdr:cNvSpPr>
      </xdr:nvSpPr>
      <xdr:spPr bwMode="auto">
        <a:xfrm flipH="1">
          <a:off x="1952625" y="280892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122</xdr:row>
      <xdr:rowOff>114300</xdr:rowOff>
    </xdr:from>
    <xdr:to>
      <xdr:col>3</xdr:col>
      <xdr:colOff>0</xdr:colOff>
      <xdr:row>122</xdr:row>
      <xdr:rowOff>114300</xdr:rowOff>
    </xdr:to>
    <xdr:sp macro="" textlink="">
      <xdr:nvSpPr>
        <xdr:cNvPr id="54" name="Line 8">
          <a:extLst>
            <a:ext uri="{FF2B5EF4-FFF2-40B4-BE49-F238E27FC236}">
              <a16:creationId xmlns:a16="http://schemas.microsoft.com/office/drawing/2014/main" id="{00000000-0008-0000-0300-000036000000}"/>
            </a:ext>
          </a:extLst>
        </xdr:cNvPr>
        <xdr:cNvSpPr>
          <a:spLocks noChangeShapeType="1"/>
        </xdr:cNvSpPr>
      </xdr:nvSpPr>
      <xdr:spPr bwMode="auto">
        <a:xfrm flipH="1">
          <a:off x="1952625" y="280892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125</xdr:row>
      <xdr:rowOff>95250</xdr:rowOff>
    </xdr:from>
    <xdr:to>
      <xdr:col>3</xdr:col>
      <xdr:colOff>28575</xdr:colOff>
      <xdr:row>125</xdr:row>
      <xdr:rowOff>104775</xdr:rowOff>
    </xdr:to>
    <xdr:sp macro="" textlink="">
      <xdr:nvSpPr>
        <xdr:cNvPr id="55" name="Line 7">
          <a:extLst>
            <a:ext uri="{FF2B5EF4-FFF2-40B4-BE49-F238E27FC236}">
              <a16:creationId xmlns:a16="http://schemas.microsoft.com/office/drawing/2014/main" id="{00000000-0008-0000-0300-000037000000}"/>
            </a:ext>
          </a:extLst>
        </xdr:cNvPr>
        <xdr:cNvSpPr>
          <a:spLocks noChangeShapeType="1"/>
        </xdr:cNvSpPr>
      </xdr:nvSpPr>
      <xdr:spPr bwMode="auto">
        <a:xfrm flipH="1" flipV="1">
          <a:off x="1876425" y="28584525"/>
          <a:ext cx="1905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126</xdr:row>
      <xdr:rowOff>114300</xdr:rowOff>
    </xdr:from>
    <xdr:to>
      <xdr:col>3</xdr:col>
      <xdr:colOff>0</xdr:colOff>
      <xdr:row>126</xdr:row>
      <xdr:rowOff>114300</xdr:rowOff>
    </xdr:to>
    <xdr:sp macro="" textlink="">
      <xdr:nvSpPr>
        <xdr:cNvPr id="56" name="Line 8">
          <a:extLst>
            <a:ext uri="{FF2B5EF4-FFF2-40B4-BE49-F238E27FC236}">
              <a16:creationId xmlns:a16="http://schemas.microsoft.com/office/drawing/2014/main" id="{00000000-0008-0000-0300-000038000000}"/>
            </a:ext>
          </a:extLst>
        </xdr:cNvPr>
        <xdr:cNvSpPr>
          <a:spLocks noChangeShapeType="1"/>
        </xdr:cNvSpPr>
      </xdr:nvSpPr>
      <xdr:spPr bwMode="auto">
        <a:xfrm flipH="1">
          <a:off x="1952625" y="287750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126</xdr:row>
      <xdr:rowOff>114300</xdr:rowOff>
    </xdr:from>
    <xdr:to>
      <xdr:col>3</xdr:col>
      <xdr:colOff>0</xdr:colOff>
      <xdr:row>126</xdr:row>
      <xdr:rowOff>114300</xdr:rowOff>
    </xdr:to>
    <xdr:sp macro="" textlink="">
      <xdr:nvSpPr>
        <xdr:cNvPr id="57" name="Line 8">
          <a:extLst>
            <a:ext uri="{FF2B5EF4-FFF2-40B4-BE49-F238E27FC236}">
              <a16:creationId xmlns:a16="http://schemas.microsoft.com/office/drawing/2014/main" id="{00000000-0008-0000-0300-000039000000}"/>
            </a:ext>
          </a:extLst>
        </xdr:cNvPr>
        <xdr:cNvSpPr>
          <a:spLocks noChangeShapeType="1"/>
        </xdr:cNvSpPr>
      </xdr:nvSpPr>
      <xdr:spPr bwMode="auto">
        <a:xfrm flipH="1">
          <a:off x="1952625" y="287750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123</xdr:row>
      <xdr:rowOff>95250</xdr:rowOff>
    </xdr:from>
    <xdr:to>
      <xdr:col>3</xdr:col>
      <xdr:colOff>38100</xdr:colOff>
      <xdr:row>123</xdr:row>
      <xdr:rowOff>104775</xdr:rowOff>
    </xdr:to>
    <xdr:sp macro="" textlink="">
      <xdr:nvSpPr>
        <xdr:cNvPr id="58" name="Line 7">
          <a:extLst>
            <a:ext uri="{FF2B5EF4-FFF2-40B4-BE49-F238E27FC236}">
              <a16:creationId xmlns:a16="http://schemas.microsoft.com/office/drawing/2014/main" id="{00000000-0008-0000-0300-00003A000000}"/>
            </a:ext>
          </a:extLst>
        </xdr:cNvPr>
        <xdr:cNvSpPr>
          <a:spLocks noChangeShapeType="1"/>
        </xdr:cNvSpPr>
      </xdr:nvSpPr>
      <xdr:spPr bwMode="auto">
        <a:xfrm flipH="1" flipV="1">
          <a:off x="1876425" y="28241625"/>
          <a:ext cx="2000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124</xdr:row>
      <xdr:rowOff>114300</xdr:rowOff>
    </xdr:from>
    <xdr:to>
      <xdr:col>3</xdr:col>
      <xdr:colOff>0</xdr:colOff>
      <xdr:row>124</xdr:row>
      <xdr:rowOff>114300</xdr:rowOff>
    </xdr:to>
    <xdr:sp macro="" textlink="">
      <xdr:nvSpPr>
        <xdr:cNvPr id="59" name="Line 8">
          <a:extLst>
            <a:ext uri="{FF2B5EF4-FFF2-40B4-BE49-F238E27FC236}">
              <a16:creationId xmlns:a16="http://schemas.microsoft.com/office/drawing/2014/main" id="{00000000-0008-0000-0300-00003B000000}"/>
            </a:ext>
          </a:extLst>
        </xdr:cNvPr>
        <xdr:cNvSpPr>
          <a:spLocks noChangeShapeType="1"/>
        </xdr:cNvSpPr>
      </xdr:nvSpPr>
      <xdr:spPr bwMode="auto">
        <a:xfrm flipH="1">
          <a:off x="1952625" y="284321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124</xdr:row>
      <xdr:rowOff>114300</xdr:rowOff>
    </xdr:from>
    <xdr:to>
      <xdr:col>3</xdr:col>
      <xdr:colOff>0</xdr:colOff>
      <xdr:row>124</xdr:row>
      <xdr:rowOff>114300</xdr:rowOff>
    </xdr:to>
    <xdr:sp macro="" textlink="">
      <xdr:nvSpPr>
        <xdr:cNvPr id="60" name="Line 8">
          <a:extLst>
            <a:ext uri="{FF2B5EF4-FFF2-40B4-BE49-F238E27FC236}">
              <a16:creationId xmlns:a16="http://schemas.microsoft.com/office/drawing/2014/main" id="{00000000-0008-0000-0300-00003C000000}"/>
            </a:ext>
          </a:extLst>
        </xdr:cNvPr>
        <xdr:cNvSpPr>
          <a:spLocks noChangeShapeType="1"/>
        </xdr:cNvSpPr>
      </xdr:nvSpPr>
      <xdr:spPr bwMode="auto">
        <a:xfrm flipH="1">
          <a:off x="1952625" y="284321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123</xdr:row>
      <xdr:rowOff>95250</xdr:rowOff>
    </xdr:from>
    <xdr:to>
      <xdr:col>3</xdr:col>
      <xdr:colOff>28575</xdr:colOff>
      <xdr:row>123</xdr:row>
      <xdr:rowOff>104775</xdr:rowOff>
    </xdr:to>
    <xdr:sp macro="" textlink="">
      <xdr:nvSpPr>
        <xdr:cNvPr id="61" name="Line 7">
          <a:extLst>
            <a:ext uri="{FF2B5EF4-FFF2-40B4-BE49-F238E27FC236}">
              <a16:creationId xmlns:a16="http://schemas.microsoft.com/office/drawing/2014/main" id="{00000000-0008-0000-0300-00003D000000}"/>
            </a:ext>
          </a:extLst>
        </xdr:cNvPr>
        <xdr:cNvSpPr>
          <a:spLocks noChangeShapeType="1"/>
        </xdr:cNvSpPr>
      </xdr:nvSpPr>
      <xdr:spPr bwMode="auto">
        <a:xfrm flipH="1" flipV="1">
          <a:off x="1876425" y="28241625"/>
          <a:ext cx="1905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124</xdr:row>
      <xdr:rowOff>114300</xdr:rowOff>
    </xdr:from>
    <xdr:to>
      <xdr:col>3</xdr:col>
      <xdr:colOff>0</xdr:colOff>
      <xdr:row>124</xdr:row>
      <xdr:rowOff>114300</xdr:rowOff>
    </xdr:to>
    <xdr:sp macro="" textlink="">
      <xdr:nvSpPr>
        <xdr:cNvPr id="62" name="Line 8">
          <a:extLst>
            <a:ext uri="{FF2B5EF4-FFF2-40B4-BE49-F238E27FC236}">
              <a16:creationId xmlns:a16="http://schemas.microsoft.com/office/drawing/2014/main" id="{00000000-0008-0000-0300-00003E000000}"/>
            </a:ext>
          </a:extLst>
        </xdr:cNvPr>
        <xdr:cNvSpPr>
          <a:spLocks noChangeShapeType="1"/>
        </xdr:cNvSpPr>
      </xdr:nvSpPr>
      <xdr:spPr bwMode="auto">
        <a:xfrm flipH="1">
          <a:off x="1952625" y="284321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124</xdr:row>
      <xdr:rowOff>114300</xdr:rowOff>
    </xdr:from>
    <xdr:to>
      <xdr:col>3</xdr:col>
      <xdr:colOff>0</xdr:colOff>
      <xdr:row>124</xdr:row>
      <xdr:rowOff>114300</xdr:rowOff>
    </xdr:to>
    <xdr:sp macro="" textlink="">
      <xdr:nvSpPr>
        <xdr:cNvPr id="63" name="Line 8">
          <a:extLst>
            <a:ext uri="{FF2B5EF4-FFF2-40B4-BE49-F238E27FC236}">
              <a16:creationId xmlns:a16="http://schemas.microsoft.com/office/drawing/2014/main" id="{00000000-0008-0000-0300-00003F000000}"/>
            </a:ext>
          </a:extLst>
        </xdr:cNvPr>
        <xdr:cNvSpPr>
          <a:spLocks noChangeShapeType="1"/>
        </xdr:cNvSpPr>
      </xdr:nvSpPr>
      <xdr:spPr bwMode="auto">
        <a:xfrm flipH="1">
          <a:off x="1952625" y="284321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123</xdr:row>
      <xdr:rowOff>95250</xdr:rowOff>
    </xdr:from>
    <xdr:to>
      <xdr:col>3</xdr:col>
      <xdr:colOff>28575</xdr:colOff>
      <xdr:row>123</xdr:row>
      <xdr:rowOff>104775</xdr:rowOff>
    </xdr:to>
    <xdr:sp macro="" textlink="">
      <xdr:nvSpPr>
        <xdr:cNvPr id="64" name="Line 7">
          <a:extLst>
            <a:ext uri="{FF2B5EF4-FFF2-40B4-BE49-F238E27FC236}">
              <a16:creationId xmlns:a16="http://schemas.microsoft.com/office/drawing/2014/main" id="{00000000-0008-0000-0300-000040000000}"/>
            </a:ext>
          </a:extLst>
        </xdr:cNvPr>
        <xdr:cNvSpPr>
          <a:spLocks noChangeShapeType="1"/>
        </xdr:cNvSpPr>
      </xdr:nvSpPr>
      <xdr:spPr bwMode="auto">
        <a:xfrm flipH="1" flipV="1">
          <a:off x="1876425" y="28241625"/>
          <a:ext cx="1905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124</xdr:row>
      <xdr:rowOff>114300</xdr:rowOff>
    </xdr:from>
    <xdr:to>
      <xdr:col>3</xdr:col>
      <xdr:colOff>0</xdr:colOff>
      <xdr:row>124</xdr:row>
      <xdr:rowOff>114300</xdr:rowOff>
    </xdr:to>
    <xdr:sp macro="" textlink="">
      <xdr:nvSpPr>
        <xdr:cNvPr id="65" name="Line 8">
          <a:extLst>
            <a:ext uri="{FF2B5EF4-FFF2-40B4-BE49-F238E27FC236}">
              <a16:creationId xmlns:a16="http://schemas.microsoft.com/office/drawing/2014/main" id="{00000000-0008-0000-0300-000041000000}"/>
            </a:ext>
          </a:extLst>
        </xdr:cNvPr>
        <xdr:cNvSpPr>
          <a:spLocks noChangeShapeType="1"/>
        </xdr:cNvSpPr>
      </xdr:nvSpPr>
      <xdr:spPr bwMode="auto">
        <a:xfrm flipH="1">
          <a:off x="1952625" y="284321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124</xdr:row>
      <xdr:rowOff>114300</xdr:rowOff>
    </xdr:from>
    <xdr:to>
      <xdr:col>3</xdr:col>
      <xdr:colOff>0</xdr:colOff>
      <xdr:row>124</xdr:row>
      <xdr:rowOff>114300</xdr:rowOff>
    </xdr:to>
    <xdr:sp macro="" textlink="">
      <xdr:nvSpPr>
        <xdr:cNvPr id="66" name="Line 8">
          <a:extLst>
            <a:ext uri="{FF2B5EF4-FFF2-40B4-BE49-F238E27FC236}">
              <a16:creationId xmlns:a16="http://schemas.microsoft.com/office/drawing/2014/main" id="{00000000-0008-0000-0300-000042000000}"/>
            </a:ext>
          </a:extLst>
        </xdr:cNvPr>
        <xdr:cNvSpPr>
          <a:spLocks noChangeShapeType="1"/>
        </xdr:cNvSpPr>
      </xdr:nvSpPr>
      <xdr:spPr bwMode="auto">
        <a:xfrm flipH="1">
          <a:off x="1952625" y="284321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123</xdr:row>
      <xdr:rowOff>95250</xdr:rowOff>
    </xdr:from>
    <xdr:to>
      <xdr:col>3</xdr:col>
      <xdr:colOff>28575</xdr:colOff>
      <xdr:row>123</xdr:row>
      <xdr:rowOff>104775</xdr:rowOff>
    </xdr:to>
    <xdr:sp macro="" textlink="">
      <xdr:nvSpPr>
        <xdr:cNvPr id="67" name="Line 7">
          <a:extLst>
            <a:ext uri="{FF2B5EF4-FFF2-40B4-BE49-F238E27FC236}">
              <a16:creationId xmlns:a16="http://schemas.microsoft.com/office/drawing/2014/main" id="{00000000-0008-0000-0300-000043000000}"/>
            </a:ext>
          </a:extLst>
        </xdr:cNvPr>
        <xdr:cNvSpPr>
          <a:spLocks noChangeShapeType="1"/>
        </xdr:cNvSpPr>
      </xdr:nvSpPr>
      <xdr:spPr bwMode="auto">
        <a:xfrm flipH="1" flipV="1">
          <a:off x="1876425" y="28241625"/>
          <a:ext cx="1905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124</xdr:row>
      <xdr:rowOff>114300</xdr:rowOff>
    </xdr:from>
    <xdr:to>
      <xdr:col>3</xdr:col>
      <xdr:colOff>0</xdr:colOff>
      <xdr:row>124</xdr:row>
      <xdr:rowOff>114300</xdr:rowOff>
    </xdr:to>
    <xdr:sp macro="" textlink="">
      <xdr:nvSpPr>
        <xdr:cNvPr id="68" name="Line 8">
          <a:extLst>
            <a:ext uri="{FF2B5EF4-FFF2-40B4-BE49-F238E27FC236}">
              <a16:creationId xmlns:a16="http://schemas.microsoft.com/office/drawing/2014/main" id="{00000000-0008-0000-0300-000044000000}"/>
            </a:ext>
          </a:extLst>
        </xdr:cNvPr>
        <xdr:cNvSpPr>
          <a:spLocks noChangeShapeType="1"/>
        </xdr:cNvSpPr>
      </xdr:nvSpPr>
      <xdr:spPr bwMode="auto">
        <a:xfrm flipH="1">
          <a:off x="1952625" y="284321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124</xdr:row>
      <xdr:rowOff>114300</xdr:rowOff>
    </xdr:from>
    <xdr:to>
      <xdr:col>3</xdr:col>
      <xdr:colOff>0</xdr:colOff>
      <xdr:row>124</xdr:row>
      <xdr:rowOff>114300</xdr:rowOff>
    </xdr:to>
    <xdr:sp macro="" textlink="">
      <xdr:nvSpPr>
        <xdr:cNvPr id="69" name="Line 8">
          <a:extLst>
            <a:ext uri="{FF2B5EF4-FFF2-40B4-BE49-F238E27FC236}">
              <a16:creationId xmlns:a16="http://schemas.microsoft.com/office/drawing/2014/main" id="{00000000-0008-0000-0300-000045000000}"/>
            </a:ext>
          </a:extLst>
        </xdr:cNvPr>
        <xdr:cNvSpPr>
          <a:spLocks noChangeShapeType="1"/>
        </xdr:cNvSpPr>
      </xdr:nvSpPr>
      <xdr:spPr bwMode="auto">
        <a:xfrm flipH="1">
          <a:off x="1952625" y="284321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123</xdr:row>
      <xdr:rowOff>95250</xdr:rowOff>
    </xdr:from>
    <xdr:to>
      <xdr:col>3</xdr:col>
      <xdr:colOff>28575</xdr:colOff>
      <xdr:row>123</xdr:row>
      <xdr:rowOff>104775</xdr:rowOff>
    </xdr:to>
    <xdr:sp macro="" textlink="">
      <xdr:nvSpPr>
        <xdr:cNvPr id="70" name="Line 7">
          <a:extLst>
            <a:ext uri="{FF2B5EF4-FFF2-40B4-BE49-F238E27FC236}">
              <a16:creationId xmlns:a16="http://schemas.microsoft.com/office/drawing/2014/main" id="{00000000-0008-0000-0300-000046000000}"/>
            </a:ext>
          </a:extLst>
        </xdr:cNvPr>
        <xdr:cNvSpPr>
          <a:spLocks noChangeShapeType="1"/>
        </xdr:cNvSpPr>
      </xdr:nvSpPr>
      <xdr:spPr bwMode="auto">
        <a:xfrm flipH="1" flipV="1">
          <a:off x="1876425" y="28241625"/>
          <a:ext cx="1905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124</xdr:row>
      <xdr:rowOff>114300</xdr:rowOff>
    </xdr:from>
    <xdr:to>
      <xdr:col>3</xdr:col>
      <xdr:colOff>0</xdr:colOff>
      <xdr:row>124</xdr:row>
      <xdr:rowOff>114300</xdr:rowOff>
    </xdr:to>
    <xdr:sp macro="" textlink="">
      <xdr:nvSpPr>
        <xdr:cNvPr id="71" name="Line 8">
          <a:extLst>
            <a:ext uri="{FF2B5EF4-FFF2-40B4-BE49-F238E27FC236}">
              <a16:creationId xmlns:a16="http://schemas.microsoft.com/office/drawing/2014/main" id="{00000000-0008-0000-0300-000047000000}"/>
            </a:ext>
          </a:extLst>
        </xdr:cNvPr>
        <xdr:cNvSpPr>
          <a:spLocks noChangeShapeType="1"/>
        </xdr:cNvSpPr>
      </xdr:nvSpPr>
      <xdr:spPr bwMode="auto">
        <a:xfrm flipH="1">
          <a:off x="1952625" y="284321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124</xdr:row>
      <xdr:rowOff>114300</xdr:rowOff>
    </xdr:from>
    <xdr:to>
      <xdr:col>3</xdr:col>
      <xdr:colOff>0</xdr:colOff>
      <xdr:row>124</xdr:row>
      <xdr:rowOff>114300</xdr:rowOff>
    </xdr:to>
    <xdr:sp macro="" textlink="">
      <xdr:nvSpPr>
        <xdr:cNvPr id="72" name="Line 8">
          <a:extLst>
            <a:ext uri="{FF2B5EF4-FFF2-40B4-BE49-F238E27FC236}">
              <a16:creationId xmlns:a16="http://schemas.microsoft.com/office/drawing/2014/main" id="{00000000-0008-0000-0300-000048000000}"/>
            </a:ext>
          </a:extLst>
        </xdr:cNvPr>
        <xdr:cNvSpPr>
          <a:spLocks noChangeShapeType="1"/>
        </xdr:cNvSpPr>
      </xdr:nvSpPr>
      <xdr:spPr bwMode="auto">
        <a:xfrm flipH="1">
          <a:off x="1952625" y="284321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123</xdr:row>
      <xdr:rowOff>95250</xdr:rowOff>
    </xdr:from>
    <xdr:to>
      <xdr:col>3</xdr:col>
      <xdr:colOff>28575</xdr:colOff>
      <xdr:row>123</xdr:row>
      <xdr:rowOff>104775</xdr:rowOff>
    </xdr:to>
    <xdr:sp macro="" textlink="">
      <xdr:nvSpPr>
        <xdr:cNvPr id="73" name="Line 7">
          <a:extLst>
            <a:ext uri="{FF2B5EF4-FFF2-40B4-BE49-F238E27FC236}">
              <a16:creationId xmlns:a16="http://schemas.microsoft.com/office/drawing/2014/main" id="{00000000-0008-0000-0300-000049000000}"/>
            </a:ext>
          </a:extLst>
        </xdr:cNvPr>
        <xdr:cNvSpPr>
          <a:spLocks noChangeShapeType="1"/>
        </xdr:cNvSpPr>
      </xdr:nvSpPr>
      <xdr:spPr bwMode="auto">
        <a:xfrm flipH="1" flipV="1">
          <a:off x="1876425" y="28241625"/>
          <a:ext cx="1905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124</xdr:row>
      <xdr:rowOff>114300</xdr:rowOff>
    </xdr:from>
    <xdr:to>
      <xdr:col>3</xdr:col>
      <xdr:colOff>0</xdr:colOff>
      <xdr:row>124</xdr:row>
      <xdr:rowOff>114300</xdr:rowOff>
    </xdr:to>
    <xdr:sp macro="" textlink="">
      <xdr:nvSpPr>
        <xdr:cNvPr id="74" name="Line 8">
          <a:extLst>
            <a:ext uri="{FF2B5EF4-FFF2-40B4-BE49-F238E27FC236}">
              <a16:creationId xmlns:a16="http://schemas.microsoft.com/office/drawing/2014/main" id="{00000000-0008-0000-0300-00004A000000}"/>
            </a:ext>
          </a:extLst>
        </xdr:cNvPr>
        <xdr:cNvSpPr>
          <a:spLocks noChangeShapeType="1"/>
        </xdr:cNvSpPr>
      </xdr:nvSpPr>
      <xdr:spPr bwMode="auto">
        <a:xfrm flipH="1">
          <a:off x="1952625" y="284321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124</xdr:row>
      <xdr:rowOff>114300</xdr:rowOff>
    </xdr:from>
    <xdr:to>
      <xdr:col>3</xdr:col>
      <xdr:colOff>0</xdr:colOff>
      <xdr:row>124</xdr:row>
      <xdr:rowOff>114300</xdr:rowOff>
    </xdr:to>
    <xdr:sp macro="" textlink="">
      <xdr:nvSpPr>
        <xdr:cNvPr id="75" name="Line 8">
          <a:extLst>
            <a:ext uri="{FF2B5EF4-FFF2-40B4-BE49-F238E27FC236}">
              <a16:creationId xmlns:a16="http://schemas.microsoft.com/office/drawing/2014/main" id="{00000000-0008-0000-0300-00004B000000}"/>
            </a:ext>
          </a:extLst>
        </xdr:cNvPr>
        <xdr:cNvSpPr>
          <a:spLocks noChangeShapeType="1"/>
        </xdr:cNvSpPr>
      </xdr:nvSpPr>
      <xdr:spPr bwMode="auto">
        <a:xfrm flipH="1">
          <a:off x="1952625" y="284321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125</xdr:row>
      <xdr:rowOff>95250</xdr:rowOff>
    </xdr:from>
    <xdr:to>
      <xdr:col>3</xdr:col>
      <xdr:colOff>28575</xdr:colOff>
      <xdr:row>125</xdr:row>
      <xdr:rowOff>104775</xdr:rowOff>
    </xdr:to>
    <xdr:sp macro="" textlink="">
      <xdr:nvSpPr>
        <xdr:cNvPr id="76" name="Line 7">
          <a:extLst>
            <a:ext uri="{FF2B5EF4-FFF2-40B4-BE49-F238E27FC236}">
              <a16:creationId xmlns:a16="http://schemas.microsoft.com/office/drawing/2014/main" id="{00000000-0008-0000-0300-00004C000000}"/>
            </a:ext>
          </a:extLst>
        </xdr:cNvPr>
        <xdr:cNvSpPr>
          <a:spLocks noChangeShapeType="1"/>
        </xdr:cNvSpPr>
      </xdr:nvSpPr>
      <xdr:spPr bwMode="auto">
        <a:xfrm flipH="1" flipV="1">
          <a:off x="1876425" y="28584525"/>
          <a:ext cx="1905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126</xdr:row>
      <xdr:rowOff>114300</xdr:rowOff>
    </xdr:from>
    <xdr:to>
      <xdr:col>3</xdr:col>
      <xdr:colOff>0</xdr:colOff>
      <xdr:row>126</xdr:row>
      <xdr:rowOff>114300</xdr:rowOff>
    </xdr:to>
    <xdr:sp macro="" textlink="">
      <xdr:nvSpPr>
        <xdr:cNvPr id="77" name="Line 8">
          <a:extLst>
            <a:ext uri="{FF2B5EF4-FFF2-40B4-BE49-F238E27FC236}">
              <a16:creationId xmlns:a16="http://schemas.microsoft.com/office/drawing/2014/main" id="{00000000-0008-0000-0300-00004D000000}"/>
            </a:ext>
          </a:extLst>
        </xdr:cNvPr>
        <xdr:cNvSpPr>
          <a:spLocks noChangeShapeType="1"/>
        </xdr:cNvSpPr>
      </xdr:nvSpPr>
      <xdr:spPr bwMode="auto">
        <a:xfrm flipH="1">
          <a:off x="1952625" y="287750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126</xdr:row>
      <xdr:rowOff>114300</xdr:rowOff>
    </xdr:from>
    <xdr:to>
      <xdr:col>3</xdr:col>
      <xdr:colOff>0</xdr:colOff>
      <xdr:row>126</xdr:row>
      <xdr:rowOff>114300</xdr:rowOff>
    </xdr:to>
    <xdr:sp macro="" textlink="">
      <xdr:nvSpPr>
        <xdr:cNvPr id="78" name="Line 8">
          <a:extLst>
            <a:ext uri="{FF2B5EF4-FFF2-40B4-BE49-F238E27FC236}">
              <a16:creationId xmlns:a16="http://schemas.microsoft.com/office/drawing/2014/main" id="{00000000-0008-0000-0300-00004E000000}"/>
            </a:ext>
          </a:extLst>
        </xdr:cNvPr>
        <xdr:cNvSpPr>
          <a:spLocks noChangeShapeType="1"/>
        </xdr:cNvSpPr>
      </xdr:nvSpPr>
      <xdr:spPr bwMode="auto">
        <a:xfrm flipH="1">
          <a:off x="1952625" y="287750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139</xdr:row>
      <xdr:rowOff>114300</xdr:rowOff>
    </xdr:from>
    <xdr:to>
      <xdr:col>3</xdr:col>
      <xdr:colOff>0</xdr:colOff>
      <xdr:row>139</xdr:row>
      <xdr:rowOff>114300</xdr:rowOff>
    </xdr:to>
    <xdr:sp macro="" textlink="">
      <xdr:nvSpPr>
        <xdr:cNvPr id="79" name="Line 8">
          <a:extLst>
            <a:ext uri="{FF2B5EF4-FFF2-40B4-BE49-F238E27FC236}">
              <a16:creationId xmlns:a16="http://schemas.microsoft.com/office/drawing/2014/main" id="{00000000-0008-0000-0300-00004F000000}"/>
            </a:ext>
          </a:extLst>
        </xdr:cNvPr>
        <xdr:cNvSpPr>
          <a:spLocks noChangeShapeType="1"/>
        </xdr:cNvSpPr>
      </xdr:nvSpPr>
      <xdr:spPr bwMode="auto">
        <a:xfrm flipH="1">
          <a:off x="1343025" y="33242250"/>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139</xdr:row>
      <xdr:rowOff>114300</xdr:rowOff>
    </xdr:from>
    <xdr:to>
      <xdr:col>3</xdr:col>
      <xdr:colOff>0</xdr:colOff>
      <xdr:row>139</xdr:row>
      <xdr:rowOff>114300</xdr:rowOff>
    </xdr:to>
    <xdr:sp macro="" textlink="">
      <xdr:nvSpPr>
        <xdr:cNvPr id="80" name="Line 8">
          <a:extLst>
            <a:ext uri="{FF2B5EF4-FFF2-40B4-BE49-F238E27FC236}">
              <a16:creationId xmlns:a16="http://schemas.microsoft.com/office/drawing/2014/main" id="{00000000-0008-0000-0300-000050000000}"/>
            </a:ext>
          </a:extLst>
        </xdr:cNvPr>
        <xdr:cNvSpPr>
          <a:spLocks noChangeShapeType="1"/>
        </xdr:cNvSpPr>
      </xdr:nvSpPr>
      <xdr:spPr bwMode="auto">
        <a:xfrm flipH="1">
          <a:off x="1343025" y="33242250"/>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139</xdr:row>
      <xdr:rowOff>114300</xdr:rowOff>
    </xdr:from>
    <xdr:to>
      <xdr:col>3</xdr:col>
      <xdr:colOff>0</xdr:colOff>
      <xdr:row>139</xdr:row>
      <xdr:rowOff>114300</xdr:rowOff>
    </xdr:to>
    <xdr:sp macro="" textlink="">
      <xdr:nvSpPr>
        <xdr:cNvPr id="81" name="Line 8">
          <a:extLst>
            <a:ext uri="{FF2B5EF4-FFF2-40B4-BE49-F238E27FC236}">
              <a16:creationId xmlns:a16="http://schemas.microsoft.com/office/drawing/2014/main" id="{00000000-0008-0000-0300-000051000000}"/>
            </a:ext>
          </a:extLst>
        </xdr:cNvPr>
        <xdr:cNvSpPr>
          <a:spLocks noChangeShapeType="1"/>
        </xdr:cNvSpPr>
      </xdr:nvSpPr>
      <xdr:spPr bwMode="auto">
        <a:xfrm flipH="1">
          <a:off x="1343025" y="33242250"/>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139</xdr:row>
      <xdr:rowOff>114300</xdr:rowOff>
    </xdr:from>
    <xdr:to>
      <xdr:col>3</xdr:col>
      <xdr:colOff>0</xdr:colOff>
      <xdr:row>139</xdr:row>
      <xdr:rowOff>114300</xdr:rowOff>
    </xdr:to>
    <xdr:sp macro="" textlink="">
      <xdr:nvSpPr>
        <xdr:cNvPr id="82" name="Line 8">
          <a:extLst>
            <a:ext uri="{FF2B5EF4-FFF2-40B4-BE49-F238E27FC236}">
              <a16:creationId xmlns:a16="http://schemas.microsoft.com/office/drawing/2014/main" id="{00000000-0008-0000-0300-000052000000}"/>
            </a:ext>
          </a:extLst>
        </xdr:cNvPr>
        <xdr:cNvSpPr>
          <a:spLocks noChangeShapeType="1"/>
        </xdr:cNvSpPr>
      </xdr:nvSpPr>
      <xdr:spPr bwMode="auto">
        <a:xfrm flipH="1">
          <a:off x="1343025" y="33242250"/>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152</xdr:row>
      <xdr:rowOff>114300</xdr:rowOff>
    </xdr:from>
    <xdr:to>
      <xdr:col>2</xdr:col>
      <xdr:colOff>66675</xdr:colOff>
      <xdr:row>152</xdr:row>
      <xdr:rowOff>114300</xdr:rowOff>
    </xdr:to>
    <xdr:sp macro="" textlink="">
      <xdr:nvSpPr>
        <xdr:cNvPr id="83" name="Line 8">
          <a:extLst>
            <a:ext uri="{FF2B5EF4-FFF2-40B4-BE49-F238E27FC236}">
              <a16:creationId xmlns:a16="http://schemas.microsoft.com/office/drawing/2014/main" id="{00000000-0008-0000-0300-000053000000}"/>
            </a:ext>
          </a:extLst>
        </xdr:cNvPr>
        <xdr:cNvSpPr>
          <a:spLocks noChangeShapeType="1"/>
        </xdr:cNvSpPr>
      </xdr:nvSpPr>
      <xdr:spPr bwMode="auto">
        <a:xfrm flipH="1">
          <a:off x="1476375" y="35375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152</xdr:row>
      <xdr:rowOff>114300</xdr:rowOff>
    </xdr:from>
    <xdr:to>
      <xdr:col>2</xdr:col>
      <xdr:colOff>66675</xdr:colOff>
      <xdr:row>152</xdr:row>
      <xdr:rowOff>114300</xdr:rowOff>
    </xdr:to>
    <xdr:sp macro="" textlink="">
      <xdr:nvSpPr>
        <xdr:cNvPr id="84" name="Line 8">
          <a:extLst>
            <a:ext uri="{FF2B5EF4-FFF2-40B4-BE49-F238E27FC236}">
              <a16:creationId xmlns:a16="http://schemas.microsoft.com/office/drawing/2014/main" id="{00000000-0008-0000-0300-000054000000}"/>
            </a:ext>
          </a:extLst>
        </xdr:cNvPr>
        <xdr:cNvSpPr>
          <a:spLocks noChangeShapeType="1"/>
        </xdr:cNvSpPr>
      </xdr:nvSpPr>
      <xdr:spPr bwMode="auto">
        <a:xfrm flipH="1">
          <a:off x="1476375" y="35375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133</xdr:row>
      <xdr:rowOff>95250</xdr:rowOff>
    </xdr:from>
    <xdr:to>
      <xdr:col>3</xdr:col>
      <xdr:colOff>38100</xdr:colOff>
      <xdr:row>133</xdr:row>
      <xdr:rowOff>104775</xdr:rowOff>
    </xdr:to>
    <xdr:sp macro="" textlink="">
      <xdr:nvSpPr>
        <xdr:cNvPr id="85" name="Line 7">
          <a:extLst>
            <a:ext uri="{FF2B5EF4-FFF2-40B4-BE49-F238E27FC236}">
              <a16:creationId xmlns:a16="http://schemas.microsoft.com/office/drawing/2014/main" id="{00000000-0008-0000-0300-000055000000}"/>
            </a:ext>
          </a:extLst>
        </xdr:cNvPr>
        <xdr:cNvSpPr>
          <a:spLocks noChangeShapeType="1"/>
        </xdr:cNvSpPr>
      </xdr:nvSpPr>
      <xdr:spPr bwMode="auto">
        <a:xfrm flipH="1" flipV="1">
          <a:off x="1876425" y="32251650"/>
          <a:ext cx="2000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134</xdr:row>
      <xdr:rowOff>114300</xdr:rowOff>
    </xdr:from>
    <xdr:to>
      <xdr:col>3</xdr:col>
      <xdr:colOff>0</xdr:colOff>
      <xdr:row>134</xdr:row>
      <xdr:rowOff>114300</xdr:rowOff>
    </xdr:to>
    <xdr:sp macro="" textlink="">
      <xdr:nvSpPr>
        <xdr:cNvPr id="86" name="Line 8">
          <a:extLst>
            <a:ext uri="{FF2B5EF4-FFF2-40B4-BE49-F238E27FC236}">
              <a16:creationId xmlns:a16="http://schemas.microsoft.com/office/drawing/2014/main" id="{00000000-0008-0000-0300-000056000000}"/>
            </a:ext>
          </a:extLst>
        </xdr:cNvPr>
        <xdr:cNvSpPr>
          <a:spLocks noChangeShapeType="1"/>
        </xdr:cNvSpPr>
      </xdr:nvSpPr>
      <xdr:spPr bwMode="auto">
        <a:xfrm flipH="1">
          <a:off x="1952625" y="324326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134</xdr:row>
      <xdr:rowOff>114300</xdr:rowOff>
    </xdr:from>
    <xdr:to>
      <xdr:col>3</xdr:col>
      <xdr:colOff>0</xdr:colOff>
      <xdr:row>134</xdr:row>
      <xdr:rowOff>114300</xdr:rowOff>
    </xdr:to>
    <xdr:sp macro="" textlink="">
      <xdr:nvSpPr>
        <xdr:cNvPr id="87" name="Line 8">
          <a:extLst>
            <a:ext uri="{FF2B5EF4-FFF2-40B4-BE49-F238E27FC236}">
              <a16:creationId xmlns:a16="http://schemas.microsoft.com/office/drawing/2014/main" id="{00000000-0008-0000-0300-000057000000}"/>
            </a:ext>
          </a:extLst>
        </xdr:cNvPr>
        <xdr:cNvSpPr>
          <a:spLocks noChangeShapeType="1"/>
        </xdr:cNvSpPr>
      </xdr:nvSpPr>
      <xdr:spPr bwMode="auto">
        <a:xfrm flipH="1">
          <a:off x="1952625" y="324326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139</xdr:row>
      <xdr:rowOff>114300</xdr:rowOff>
    </xdr:from>
    <xdr:to>
      <xdr:col>3</xdr:col>
      <xdr:colOff>0</xdr:colOff>
      <xdr:row>139</xdr:row>
      <xdr:rowOff>114300</xdr:rowOff>
    </xdr:to>
    <xdr:sp macro="" textlink="">
      <xdr:nvSpPr>
        <xdr:cNvPr id="88" name="Line 8">
          <a:extLst>
            <a:ext uri="{FF2B5EF4-FFF2-40B4-BE49-F238E27FC236}">
              <a16:creationId xmlns:a16="http://schemas.microsoft.com/office/drawing/2014/main" id="{00000000-0008-0000-0300-000058000000}"/>
            </a:ext>
          </a:extLst>
        </xdr:cNvPr>
        <xdr:cNvSpPr>
          <a:spLocks noChangeShapeType="1"/>
        </xdr:cNvSpPr>
      </xdr:nvSpPr>
      <xdr:spPr bwMode="auto">
        <a:xfrm flipH="1">
          <a:off x="1343025" y="33242250"/>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139</xdr:row>
      <xdr:rowOff>114300</xdr:rowOff>
    </xdr:from>
    <xdr:to>
      <xdr:col>3</xdr:col>
      <xdr:colOff>0</xdr:colOff>
      <xdr:row>139</xdr:row>
      <xdr:rowOff>114300</xdr:rowOff>
    </xdr:to>
    <xdr:sp macro="" textlink="">
      <xdr:nvSpPr>
        <xdr:cNvPr id="89" name="Line 8">
          <a:extLst>
            <a:ext uri="{FF2B5EF4-FFF2-40B4-BE49-F238E27FC236}">
              <a16:creationId xmlns:a16="http://schemas.microsoft.com/office/drawing/2014/main" id="{00000000-0008-0000-0300-000059000000}"/>
            </a:ext>
          </a:extLst>
        </xdr:cNvPr>
        <xdr:cNvSpPr>
          <a:spLocks noChangeShapeType="1"/>
        </xdr:cNvSpPr>
      </xdr:nvSpPr>
      <xdr:spPr bwMode="auto">
        <a:xfrm flipH="1">
          <a:off x="1343025" y="33242250"/>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139</xdr:row>
      <xdr:rowOff>114300</xdr:rowOff>
    </xdr:from>
    <xdr:to>
      <xdr:col>3</xdr:col>
      <xdr:colOff>0</xdr:colOff>
      <xdr:row>139</xdr:row>
      <xdr:rowOff>114300</xdr:rowOff>
    </xdr:to>
    <xdr:sp macro="" textlink="">
      <xdr:nvSpPr>
        <xdr:cNvPr id="90" name="Line 8">
          <a:extLst>
            <a:ext uri="{FF2B5EF4-FFF2-40B4-BE49-F238E27FC236}">
              <a16:creationId xmlns:a16="http://schemas.microsoft.com/office/drawing/2014/main" id="{00000000-0008-0000-0300-00005A000000}"/>
            </a:ext>
          </a:extLst>
        </xdr:cNvPr>
        <xdr:cNvSpPr>
          <a:spLocks noChangeShapeType="1"/>
        </xdr:cNvSpPr>
      </xdr:nvSpPr>
      <xdr:spPr bwMode="auto">
        <a:xfrm flipH="1">
          <a:off x="1343025" y="33242250"/>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139</xdr:row>
      <xdr:rowOff>114300</xdr:rowOff>
    </xdr:from>
    <xdr:to>
      <xdr:col>3</xdr:col>
      <xdr:colOff>0</xdr:colOff>
      <xdr:row>139</xdr:row>
      <xdr:rowOff>114300</xdr:rowOff>
    </xdr:to>
    <xdr:sp macro="" textlink="">
      <xdr:nvSpPr>
        <xdr:cNvPr id="91" name="Line 8">
          <a:extLst>
            <a:ext uri="{FF2B5EF4-FFF2-40B4-BE49-F238E27FC236}">
              <a16:creationId xmlns:a16="http://schemas.microsoft.com/office/drawing/2014/main" id="{00000000-0008-0000-0300-00005B000000}"/>
            </a:ext>
          </a:extLst>
        </xdr:cNvPr>
        <xdr:cNvSpPr>
          <a:spLocks noChangeShapeType="1"/>
        </xdr:cNvSpPr>
      </xdr:nvSpPr>
      <xdr:spPr bwMode="auto">
        <a:xfrm flipH="1">
          <a:off x="1343025" y="33242250"/>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169</xdr:row>
      <xdr:rowOff>95250</xdr:rowOff>
    </xdr:from>
    <xdr:to>
      <xdr:col>3</xdr:col>
      <xdr:colOff>38100</xdr:colOff>
      <xdr:row>169</xdr:row>
      <xdr:rowOff>104775</xdr:rowOff>
    </xdr:to>
    <xdr:sp macro="" textlink="">
      <xdr:nvSpPr>
        <xdr:cNvPr id="92" name="Line 7">
          <a:extLst>
            <a:ext uri="{FF2B5EF4-FFF2-40B4-BE49-F238E27FC236}">
              <a16:creationId xmlns:a16="http://schemas.microsoft.com/office/drawing/2014/main" id="{00000000-0008-0000-0300-00005C000000}"/>
            </a:ext>
          </a:extLst>
        </xdr:cNvPr>
        <xdr:cNvSpPr>
          <a:spLocks noChangeShapeType="1"/>
        </xdr:cNvSpPr>
      </xdr:nvSpPr>
      <xdr:spPr>
        <a:xfrm flipH="1" flipV="1">
          <a:off x="1476375" y="40043100"/>
          <a:ext cx="600075" cy="95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170</xdr:row>
      <xdr:rowOff>114300</xdr:rowOff>
    </xdr:from>
    <xdr:to>
      <xdr:col>3</xdr:col>
      <xdr:colOff>0</xdr:colOff>
      <xdr:row>170</xdr:row>
      <xdr:rowOff>114300</xdr:rowOff>
    </xdr:to>
    <xdr:sp macro="" textlink="">
      <xdr:nvSpPr>
        <xdr:cNvPr id="93" name="Line 8">
          <a:extLst>
            <a:ext uri="{FF2B5EF4-FFF2-40B4-BE49-F238E27FC236}">
              <a16:creationId xmlns:a16="http://schemas.microsoft.com/office/drawing/2014/main" id="{00000000-0008-0000-0300-00005D000000}"/>
            </a:ext>
          </a:extLst>
        </xdr:cNvPr>
        <xdr:cNvSpPr>
          <a:spLocks noChangeShapeType="1"/>
        </xdr:cNvSpPr>
      </xdr:nvSpPr>
      <xdr:spPr>
        <a:xfrm flipH="1">
          <a:off x="1476375" y="40281225"/>
          <a:ext cx="561975"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158</xdr:row>
      <xdr:rowOff>95250</xdr:rowOff>
    </xdr:from>
    <xdr:to>
      <xdr:col>3</xdr:col>
      <xdr:colOff>38100</xdr:colOff>
      <xdr:row>158</xdr:row>
      <xdr:rowOff>104775</xdr:rowOff>
    </xdr:to>
    <xdr:sp macro="" textlink="">
      <xdr:nvSpPr>
        <xdr:cNvPr id="94" name="Line 7">
          <a:extLst>
            <a:ext uri="{FF2B5EF4-FFF2-40B4-BE49-F238E27FC236}">
              <a16:creationId xmlns:a16="http://schemas.microsoft.com/office/drawing/2014/main" id="{00000000-0008-0000-0300-00005E000000}"/>
            </a:ext>
          </a:extLst>
        </xdr:cNvPr>
        <xdr:cNvSpPr>
          <a:spLocks noChangeShapeType="1"/>
        </xdr:cNvSpPr>
      </xdr:nvSpPr>
      <xdr:spPr>
        <a:xfrm flipH="1" flipV="1">
          <a:off x="1476375" y="37633275"/>
          <a:ext cx="600075" cy="95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159</xdr:row>
      <xdr:rowOff>114300</xdr:rowOff>
    </xdr:from>
    <xdr:to>
      <xdr:col>3</xdr:col>
      <xdr:colOff>0</xdr:colOff>
      <xdr:row>159</xdr:row>
      <xdr:rowOff>114300</xdr:rowOff>
    </xdr:to>
    <xdr:sp macro="" textlink="">
      <xdr:nvSpPr>
        <xdr:cNvPr id="95" name="Line 8">
          <a:extLst>
            <a:ext uri="{FF2B5EF4-FFF2-40B4-BE49-F238E27FC236}">
              <a16:creationId xmlns:a16="http://schemas.microsoft.com/office/drawing/2014/main" id="{00000000-0008-0000-0300-00005F000000}"/>
            </a:ext>
          </a:extLst>
        </xdr:cNvPr>
        <xdr:cNvSpPr>
          <a:spLocks noChangeShapeType="1"/>
        </xdr:cNvSpPr>
      </xdr:nvSpPr>
      <xdr:spPr>
        <a:xfrm flipH="1">
          <a:off x="1476375" y="37871400"/>
          <a:ext cx="561975"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158</xdr:row>
      <xdr:rowOff>95250</xdr:rowOff>
    </xdr:from>
    <xdr:to>
      <xdr:col>3</xdr:col>
      <xdr:colOff>38100</xdr:colOff>
      <xdr:row>158</xdr:row>
      <xdr:rowOff>104775</xdr:rowOff>
    </xdr:to>
    <xdr:sp macro="" textlink="">
      <xdr:nvSpPr>
        <xdr:cNvPr id="96" name="Line 7">
          <a:extLst>
            <a:ext uri="{FF2B5EF4-FFF2-40B4-BE49-F238E27FC236}">
              <a16:creationId xmlns:a16="http://schemas.microsoft.com/office/drawing/2014/main" id="{00000000-0008-0000-0300-000060000000}"/>
            </a:ext>
          </a:extLst>
        </xdr:cNvPr>
        <xdr:cNvSpPr>
          <a:spLocks noChangeShapeType="1"/>
        </xdr:cNvSpPr>
      </xdr:nvSpPr>
      <xdr:spPr>
        <a:xfrm flipH="1" flipV="1">
          <a:off x="1476375" y="37633275"/>
          <a:ext cx="600075" cy="95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159</xdr:row>
      <xdr:rowOff>114300</xdr:rowOff>
    </xdr:from>
    <xdr:to>
      <xdr:col>3</xdr:col>
      <xdr:colOff>0</xdr:colOff>
      <xdr:row>159</xdr:row>
      <xdr:rowOff>114300</xdr:rowOff>
    </xdr:to>
    <xdr:sp macro="" textlink="">
      <xdr:nvSpPr>
        <xdr:cNvPr id="97" name="Line 8">
          <a:extLst>
            <a:ext uri="{FF2B5EF4-FFF2-40B4-BE49-F238E27FC236}">
              <a16:creationId xmlns:a16="http://schemas.microsoft.com/office/drawing/2014/main" id="{00000000-0008-0000-0300-000061000000}"/>
            </a:ext>
          </a:extLst>
        </xdr:cNvPr>
        <xdr:cNvSpPr>
          <a:spLocks noChangeShapeType="1"/>
        </xdr:cNvSpPr>
      </xdr:nvSpPr>
      <xdr:spPr>
        <a:xfrm flipH="1">
          <a:off x="1476375" y="37871400"/>
          <a:ext cx="561975"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153</xdr:row>
      <xdr:rowOff>114300</xdr:rowOff>
    </xdr:from>
    <xdr:to>
      <xdr:col>3</xdr:col>
      <xdr:colOff>0</xdr:colOff>
      <xdr:row>153</xdr:row>
      <xdr:rowOff>114300</xdr:rowOff>
    </xdr:to>
    <xdr:sp macro="" textlink="">
      <xdr:nvSpPr>
        <xdr:cNvPr id="98" name="Line 8">
          <a:extLst>
            <a:ext uri="{FF2B5EF4-FFF2-40B4-BE49-F238E27FC236}">
              <a16:creationId xmlns:a16="http://schemas.microsoft.com/office/drawing/2014/main" id="{00000000-0008-0000-0300-000062000000}"/>
            </a:ext>
          </a:extLst>
        </xdr:cNvPr>
        <xdr:cNvSpPr>
          <a:spLocks noChangeShapeType="1"/>
        </xdr:cNvSpPr>
      </xdr:nvSpPr>
      <xdr:spPr bwMode="auto">
        <a:xfrm flipH="1">
          <a:off x="1943100" y="36556950"/>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172</xdr:row>
      <xdr:rowOff>95250</xdr:rowOff>
    </xdr:from>
    <xdr:to>
      <xdr:col>3</xdr:col>
      <xdr:colOff>38100</xdr:colOff>
      <xdr:row>172</xdr:row>
      <xdr:rowOff>104775</xdr:rowOff>
    </xdr:to>
    <xdr:sp macro="" textlink="">
      <xdr:nvSpPr>
        <xdr:cNvPr id="99" name="Line 7">
          <a:extLst>
            <a:ext uri="{FF2B5EF4-FFF2-40B4-BE49-F238E27FC236}">
              <a16:creationId xmlns:a16="http://schemas.microsoft.com/office/drawing/2014/main" id="{00000000-0008-0000-0300-000063000000}"/>
            </a:ext>
          </a:extLst>
        </xdr:cNvPr>
        <xdr:cNvSpPr>
          <a:spLocks noChangeShapeType="1"/>
        </xdr:cNvSpPr>
      </xdr:nvSpPr>
      <xdr:spPr bwMode="auto">
        <a:xfrm flipH="1" flipV="1">
          <a:off x="1866900" y="40700325"/>
          <a:ext cx="2095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173</xdr:row>
      <xdr:rowOff>114300</xdr:rowOff>
    </xdr:from>
    <xdr:to>
      <xdr:col>3</xdr:col>
      <xdr:colOff>0</xdr:colOff>
      <xdr:row>173</xdr:row>
      <xdr:rowOff>114300</xdr:rowOff>
    </xdr:to>
    <xdr:sp macro="" textlink="">
      <xdr:nvSpPr>
        <xdr:cNvPr id="100" name="Line 8">
          <a:extLst>
            <a:ext uri="{FF2B5EF4-FFF2-40B4-BE49-F238E27FC236}">
              <a16:creationId xmlns:a16="http://schemas.microsoft.com/office/drawing/2014/main" id="{00000000-0008-0000-0300-000064000000}"/>
            </a:ext>
          </a:extLst>
        </xdr:cNvPr>
        <xdr:cNvSpPr>
          <a:spLocks noChangeShapeType="1"/>
        </xdr:cNvSpPr>
      </xdr:nvSpPr>
      <xdr:spPr bwMode="auto">
        <a:xfrm flipH="1">
          <a:off x="1943100" y="40938450"/>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172</xdr:row>
      <xdr:rowOff>95250</xdr:rowOff>
    </xdr:from>
    <xdr:to>
      <xdr:col>3</xdr:col>
      <xdr:colOff>38100</xdr:colOff>
      <xdr:row>172</xdr:row>
      <xdr:rowOff>104775</xdr:rowOff>
    </xdr:to>
    <xdr:sp macro="" textlink="">
      <xdr:nvSpPr>
        <xdr:cNvPr id="101" name="Line 7">
          <a:extLst>
            <a:ext uri="{FF2B5EF4-FFF2-40B4-BE49-F238E27FC236}">
              <a16:creationId xmlns:a16="http://schemas.microsoft.com/office/drawing/2014/main" id="{00000000-0008-0000-0300-000065000000}"/>
            </a:ext>
          </a:extLst>
        </xdr:cNvPr>
        <xdr:cNvSpPr>
          <a:spLocks noChangeShapeType="1"/>
        </xdr:cNvSpPr>
      </xdr:nvSpPr>
      <xdr:spPr bwMode="auto">
        <a:xfrm flipH="1" flipV="1">
          <a:off x="1866900" y="40700325"/>
          <a:ext cx="2095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173</xdr:row>
      <xdr:rowOff>114300</xdr:rowOff>
    </xdr:from>
    <xdr:to>
      <xdr:col>3</xdr:col>
      <xdr:colOff>0</xdr:colOff>
      <xdr:row>173</xdr:row>
      <xdr:rowOff>114300</xdr:rowOff>
    </xdr:to>
    <xdr:sp macro="" textlink="">
      <xdr:nvSpPr>
        <xdr:cNvPr id="102" name="Line 8">
          <a:extLst>
            <a:ext uri="{FF2B5EF4-FFF2-40B4-BE49-F238E27FC236}">
              <a16:creationId xmlns:a16="http://schemas.microsoft.com/office/drawing/2014/main" id="{00000000-0008-0000-0300-000066000000}"/>
            </a:ext>
          </a:extLst>
        </xdr:cNvPr>
        <xdr:cNvSpPr>
          <a:spLocks noChangeShapeType="1"/>
        </xdr:cNvSpPr>
      </xdr:nvSpPr>
      <xdr:spPr bwMode="auto">
        <a:xfrm flipH="1">
          <a:off x="1943100" y="40938450"/>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172</xdr:row>
      <xdr:rowOff>95250</xdr:rowOff>
    </xdr:from>
    <xdr:to>
      <xdr:col>3</xdr:col>
      <xdr:colOff>38100</xdr:colOff>
      <xdr:row>172</xdr:row>
      <xdr:rowOff>104775</xdr:rowOff>
    </xdr:to>
    <xdr:sp macro="" textlink="">
      <xdr:nvSpPr>
        <xdr:cNvPr id="103" name="Line 7">
          <a:extLst>
            <a:ext uri="{FF2B5EF4-FFF2-40B4-BE49-F238E27FC236}">
              <a16:creationId xmlns:a16="http://schemas.microsoft.com/office/drawing/2014/main" id="{00000000-0008-0000-0300-000067000000}"/>
            </a:ext>
          </a:extLst>
        </xdr:cNvPr>
        <xdr:cNvSpPr>
          <a:spLocks noChangeShapeType="1"/>
        </xdr:cNvSpPr>
      </xdr:nvSpPr>
      <xdr:spPr bwMode="auto">
        <a:xfrm flipH="1" flipV="1">
          <a:off x="1866900" y="40700325"/>
          <a:ext cx="2095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173</xdr:row>
      <xdr:rowOff>114300</xdr:rowOff>
    </xdr:from>
    <xdr:to>
      <xdr:col>3</xdr:col>
      <xdr:colOff>0</xdr:colOff>
      <xdr:row>173</xdr:row>
      <xdr:rowOff>114300</xdr:rowOff>
    </xdr:to>
    <xdr:sp macro="" textlink="">
      <xdr:nvSpPr>
        <xdr:cNvPr id="104" name="Line 8">
          <a:extLst>
            <a:ext uri="{FF2B5EF4-FFF2-40B4-BE49-F238E27FC236}">
              <a16:creationId xmlns:a16="http://schemas.microsoft.com/office/drawing/2014/main" id="{00000000-0008-0000-0300-000068000000}"/>
            </a:ext>
          </a:extLst>
        </xdr:cNvPr>
        <xdr:cNvSpPr>
          <a:spLocks noChangeShapeType="1"/>
        </xdr:cNvSpPr>
      </xdr:nvSpPr>
      <xdr:spPr bwMode="auto">
        <a:xfrm flipH="1">
          <a:off x="1943100" y="40938450"/>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172</xdr:row>
      <xdr:rowOff>95250</xdr:rowOff>
    </xdr:from>
    <xdr:to>
      <xdr:col>3</xdr:col>
      <xdr:colOff>38100</xdr:colOff>
      <xdr:row>172</xdr:row>
      <xdr:rowOff>104775</xdr:rowOff>
    </xdr:to>
    <xdr:sp macro="" textlink="">
      <xdr:nvSpPr>
        <xdr:cNvPr id="105" name="Line 7">
          <a:extLst>
            <a:ext uri="{FF2B5EF4-FFF2-40B4-BE49-F238E27FC236}">
              <a16:creationId xmlns:a16="http://schemas.microsoft.com/office/drawing/2014/main" id="{00000000-0008-0000-0300-000069000000}"/>
            </a:ext>
          </a:extLst>
        </xdr:cNvPr>
        <xdr:cNvSpPr>
          <a:spLocks noChangeShapeType="1"/>
        </xdr:cNvSpPr>
      </xdr:nvSpPr>
      <xdr:spPr bwMode="auto">
        <a:xfrm flipH="1" flipV="1">
          <a:off x="1866900" y="40700325"/>
          <a:ext cx="2095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173</xdr:row>
      <xdr:rowOff>114300</xdr:rowOff>
    </xdr:from>
    <xdr:to>
      <xdr:col>3</xdr:col>
      <xdr:colOff>0</xdr:colOff>
      <xdr:row>173</xdr:row>
      <xdr:rowOff>114300</xdr:rowOff>
    </xdr:to>
    <xdr:sp macro="" textlink="">
      <xdr:nvSpPr>
        <xdr:cNvPr id="106" name="Line 8">
          <a:extLst>
            <a:ext uri="{FF2B5EF4-FFF2-40B4-BE49-F238E27FC236}">
              <a16:creationId xmlns:a16="http://schemas.microsoft.com/office/drawing/2014/main" id="{00000000-0008-0000-0300-00006A000000}"/>
            </a:ext>
          </a:extLst>
        </xdr:cNvPr>
        <xdr:cNvSpPr>
          <a:spLocks noChangeShapeType="1"/>
        </xdr:cNvSpPr>
      </xdr:nvSpPr>
      <xdr:spPr bwMode="auto">
        <a:xfrm flipH="1">
          <a:off x="1943100" y="40938450"/>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161</xdr:row>
      <xdr:rowOff>95250</xdr:rowOff>
    </xdr:from>
    <xdr:to>
      <xdr:col>3</xdr:col>
      <xdr:colOff>38100</xdr:colOff>
      <xdr:row>161</xdr:row>
      <xdr:rowOff>104775</xdr:rowOff>
    </xdr:to>
    <xdr:sp macro="" textlink="">
      <xdr:nvSpPr>
        <xdr:cNvPr id="107" name="Line 7">
          <a:extLst>
            <a:ext uri="{FF2B5EF4-FFF2-40B4-BE49-F238E27FC236}">
              <a16:creationId xmlns:a16="http://schemas.microsoft.com/office/drawing/2014/main" id="{00000000-0008-0000-0300-00006B000000}"/>
            </a:ext>
          </a:extLst>
        </xdr:cNvPr>
        <xdr:cNvSpPr>
          <a:spLocks noChangeShapeType="1"/>
        </xdr:cNvSpPr>
      </xdr:nvSpPr>
      <xdr:spPr bwMode="auto">
        <a:xfrm flipH="1" flipV="1">
          <a:off x="1866900" y="38290500"/>
          <a:ext cx="2095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162</xdr:row>
      <xdr:rowOff>114300</xdr:rowOff>
    </xdr:from>
    <xdr:to>
      <xdr:col>3</xdr:col>
      <xdr:colOff>0</xdr:colOff>
      <xdr:row>162</xdr:row>
      <xdr:rowOff>114300</xdr:rowOff>
    </xdr:to>
    <xdr:sp macro="" textlink="">
      <xdr:nvSpPr>
        <xdr:cNvPr id="108" name="Line 8">
          <a:extLst>
            <a:ext uri="{FF2B5EF4-FFF2-40B4-BE49-F238E27FC236}">
              <a16:creationId xmlns:a16="http://schemas.microsoft.com/office/drawing/2014/main" id="{00000000-0008-0000-0300-00006C000000}"/>
            </a:ext>
          </a:extLst>
        </xdr:cNvPr>
        <xdr:cNvSpPr>
          <a:spLocks noChangeShapeType="1"/>
        </xdr:cNvSpPr>
      </xdr:nvSpPr>
      <xdr:spPr bwMode="auto">
        <a:xfrm flipH="1">
          <a:off x="1943100" y="385286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153</xdr:row>
      <xdr:rowOff>114300</xdr:rowOff>
    </xdr:from>
    <xdr:to>
      <xdr:col>3</xdr:col>
      <xdr:colOff>0</xdr:colOff>
      <xdr:row>153</xdr:row>
      <xdr:rowOff>114300</xdr:rowOff>
    </xdr:to>
    <xdr:sp macro="" textlink="">
      <xdr:nvSpPr>
        <xdr:cNvPr id="109" name="Line 8">
          <a:extLst>
            <a:ext uri="{FF2B5EF4-FFF2-40B4-BE49-F238E27FC236}">
              <a16:creationId xmlns:a16="http://schemas.microsoft.com/office/drawing/2014/main" id="{00000000-0008-0000-0300-00006D000000}"/>
            </a:ext>
          </a:extLst>
        </xdr:cNvPr>
        <xdr:cNvSpPr>
          <a:spLocks noChangeShapeType="1"/>
        </xdr:cNvSpPr>
      </xdr:nvSpPr>
      <xdr:spPr bwMode="auto">
        <a:xfrm flipH="1">
          <a:off x="1485900" y="36556950"/>
          <a:ext cx="5524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161</xdr:row>
      <xdr:rowOff>95250</xdr:rowOff>
    </xdr:from>
    <xdr:to>
      <xdr:col>3</xdr:col>
      <xdr:colOff>38100</xdr:colOff>
      <xdr:row>161</xdr:row>
      <xdr:rowOff>104775</xdr:rowOff>
    </xdr:to>
    <xdr:sp macro="" textlink="">
      <xdr:nvSpPr>
        <xdr:cNvPr id="110" name="Line 7">
          <a:extLst>
            <a:ext uri="{FF2B5EF4-FFF2-40B4-BE49-F238E27FC236}">
              <a16:creationId xmlns:a16="http://schemas.microsoft.com/office/drawing/2014/main" id="{00000000-0008-0000-0300-00006E000000}"/>
            </a:ext>
          </a:extLst>
        </xdr:cNvPr>
        <xdr:cNvSpPr>
          <a:spLocks noChangeShapeType="1"/>
        </xdr:cNvSpPr>
      </xdr:nvSpPr>
      <xdr:spPr bwMode="auto">
        <a:xfrm flipH="1" flipV="1">
          <a:off x="1866900" y="38290500"/>
          <a:ext cx="2095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162</xdr:row>
      <xdr:rowOff>114300</xdr:rowOff>
    </xdr:from>
    <xdr:to>
      <xdr:col>3</xdr:col>
      <xdr:colOff>0</xdr:colOff>
      <xdr:row>162</xdr:row>
      <xdr:rowOff>114300</xdr:rowOff>
    </xdr:to>
    <xdr:sp macro="" textlink="">
      <xdr:nvSpPr>
        <xdr:cNvPr id="111" name="Line 8">
          <a:extLst>
            <a:ext uri="{FF2B5EF4-FFF2-40B4-BE49-F238E27FC236}">
              <a16:creationId xmlns:a16="http://schemas.microsoft.com/office/drawing/2014/main" id="{00000000-0008-0000-0300-00006F000000}"/>
            </a:ext>
          </a:extLst>
        </xdr:cNvPr>
        <xdr:cNvSpPr>
          <a:spLocks noChangeShapeType="1"/>
        </xdr:cNvSpPr>
      </xdr:nvSpPr>
      <xdr:spPr bwMode="auto">
        <a:xfrm flipH="1">
          <a:off x="1943100" y="385286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161</xdr:row>
      <xdr:rowOff>95250</xdr:rowOff>
    </xdr:from>
    <xdr:to>
      <xdr:col>3</xdr:col>
      <xdr:colOff>38100</xdr:colOff>
      <xdr:row>161</xdr:row>
      <xdr:rowOff>104775</xdr:rowOff>
    </xdr:to>
    <xdr:sp macro="" textlink="">
      <xdr:nvSpPr>
        <xdr:cNvPr id="112" name="Line 7">
          <a:extLst>
            <a:ext uri="{FF2B5EF4-FFF2-40B4-BE49-F238E27FC236}">
              <a16:creationId xmlns:a16="http://schemas.microsoft.com/office/drawing/2014/main" id="{00000000-0008-0000-0300-000070000000}"/>
            </a:ext>
          </a:extLst>
        </xdr:cNvPr>
        <xdr:cNvSpPr>
          <a:spLocks noChangeShapeType="1"/>
        </xdr:cNvSpPr>
      </xdr:nvSpPr>
      <xdr:spPr bwMode="auto">
        <a:xfrm flipH="1" flipV="1">
          <a:off x="1866900" y="38290500"/>
          <a:ext cx="2095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162</xdr:row>
      <xdr:rowOff>114300</xdr:rowOff>
    </xdr:from>
    <xdr:to>
      <xdr:col>3</xdr:col>
      <xdr:colOff>0</xdr:colOff>
      <xdr:row>162</xdr:row>
      <xdr:rowOff>114300</xdr:rowOff>
    </xdr:to>
    <xdr:sp macro="" textlink="">
      <xdr:nvSpPr>
        <xdr:cNvPr id="113" name="Line 8">
          <a:extLst>
            <a:ext uri="{FF2B5EF4-FFF2-40B4-BE49-F238E27FC236}">
              <a16:creationId xmlns:a16="http://schemas.microsoft.com/office/drawing/2014/main" id="{00000000-0008-0000-0300-000071000000}"/>
            </a:ext>
          </a:extLst>
        </xdr:cNvPr>
        <xdr:cNvSpPr>
          <a:spLocks noChangeShapeType="1"/>
        </xdr:cNvSpPr>
      </xdr:nvSpPr>
      <xdr:spPr bwMode="auto">
        <a:xfrm flipH="1">
          <a:off x="1943100" y="385286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161</xdr:row>
      <xdr:rowOff>95250</xdr:rowOff>
    </xdr:from>
    <xdr:to>
      <xdr:col>3</xdr:col>
      <xdr:colOff>38100</xdr:colOff>
      <xdr:row>161</xdr:row>
      <xdr:rowOff>104775</xdr:rowOff>
    </xdr:to>
    <xdr:sp macro="" textlink="">
      <xdr:nvSpPr>
        <xdr:cNvPr id="114" name="Line 7">
          <a:extLst>
            <a:ext uri="{FF2B5EF4-FFF2-40B4-BE49-F238E27FC236}">
              <a16:creationId xmlns:a16="http://schemas.microsoft.com/office/drawing/2014/main" id="{00000000-0008-0000-0300-000072000000}"/>
            </a:ext>
          </a:extLst>
        </xdr:cNvPr>
        <xdr:cNvSpPr>
          <a:spLocks noChangeShapeType="1"/>
        </xdr:cNvSpPr>
      </xdr:nvSpPr>
      <xdr:spPr bwMode="auto">
        <a:xfrm flipH="1" flipV="1">
          <a:off x="1866900" y="38290500"/>
          <a:ext cx="2095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162</xdr:row>
      <xdr:rowOff>114300</xdr:rowOff>
    </xdr:from>
    <xdr:to>
      <xdr:col>3</xdr:col>
      <xdr:colOff>0</xdr:colOff>
      <xdr:row>162</xdr:row>
      <xdr:rowOff>114300</xdr:rowOff>
    </xdr:to>
    <xdr:sp macro="" textlink="">
      <xdr:nvSpPr>
        <xdr:cNvPr id="115" name="Line 8">
          <a:extLst>
            <a:ext uri="{FF2B5EF4-FFF2-40B4-BE49-F238E27FC236}">
              <a16:creationId xmlns:a16="http://schemas.microsoft.com/office/drawing/2014/main" id="{00000000-0008-0000-0300-000073000000}"/>
            </a:ext>
          </a:extLst>
        </xdr:cNvPr>
        <xdr:cNvSpPr>
          <a:spLocks noChangeShapeType="1"/>
        </xdr:cNvSpPr>
      </xdr:nvSpPr>
      <xdr:spPr bwMode="auto">
        <a:xfrm flipH="1">
          <a:off x="1943100" y="385286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161</xdr:row>
      <xdr:rowOff>95250</xdr:rowOff>
    </xdr:from>
    <xdr:to>
      <xdr:col>3</xdr:col>
      <xdr:colOff>38100</xdr:colOff>
      <xdr:row>161</xdr:row>
      <xdr:rowOff>104775</xdr:rowOff>
    </xdr:to>
    <xdr:sp macro="" textlink="">
      <xdr:nvSpPr>
        <xdr:cNvPr id="116" name="Line 7">
          <a:extLst>
            <a:ext uri="{FF2B5EF4-FFF2-40B4-BE49-F238E27FC236}">
              <a16:creationId xmlns:a16="http://schemas.microsoft.com/office/drawing/2014/main" id="{00000000-0008-0000-0300-000074000000}"/>
            </a:ext>
          </a:extLst>
        </xdr:cNvPr>
        <xdr:cNvSpPr>
          <a:spLocks noChangeShapeType="1"/>
        </xdr:cNvSpPr>
      </xdr:nvSpPr>
      <xdr:spPr bwMode="auto">
        <a:xfrm flipH="1" flipV="1">
          <a:off x="1866900" y="38290500"/>
          <a:ext cx="2095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162</xdr:row>
      <xdr:rowOff>114300</xdr:rowOff>
    </xdr:from>
    <xdr:to>
      <xdr:col>3</xdr:col>
      <xdr:colOff>0</xdr:colOff>
      <xdr:row>162</xdr:row>
      <xdr:rowOff>114300</xdr:rowOff>
    </xdr:to>
    <xdr:sp macro="" textlink="">
      <xdr:nvSpPr>
        <xdr:cNvPr id="117" name="Line 8">
          <a:extLst>
            <a:ext uri="{FF2B5EF4-FFF2-40B4-BE49-F238E27FC236}">
              <a16:creationId xmlns:a16="http://schemas.microsoft.com/office/drawing/2014/main" id="{00000000-0008-0000-0300-000075000000}"/>
            </a:ext>
          </a:extLst>
        </xdr:cNvPr>
        <xdr:cNvSpPr>
          <a:spLocks noChangeShapeType="1"/>
        </xdr:cNvSpPr>
      </xdr:nvSpPr>
      <xdr:spPr bwMode="auto">
        <a:xfrm flipH="1">
          <a:off x="1943100" y="385286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161</xdr:row>
      <xdr:rowOff>95250</xdr:rowOff>
    </xdr:from>
    <xdr:to>
      <xdr:col>3</xdr:col>
      <xdr:colOff>38100</xdr:colOff>
      <xdr:row>161</xdr:row>
      <xdr:rowOff>104775</xdr:rowOff>
    </xdr:to>
    <xdr:sp macro="" textlink="">
      <xdr:nvSpPr>
        <xdr:cNvPr id="118" name="Line 7">
          <a:extLst>
            <a:ext uri="{FF2B5EF4-FFF2-40B4-BE49-F238E27FC236}">
              <a16:creationId xmlns:a16="http://schemas.microsoft.com/office/drawing/2014/main" id="{00000000-0008-0000-0300-000076000000}"/>
            </a:ext>
          </a:extLst>
        </xdr:cNvPr>
        <xdr:cNvSpPr>
          <a:spLocks noChangeShapeType="1"/>
        </xdr:cNvSpPr>
      </xdr:nvSpPr>
      <xdr:spPr bwMode="auto">
        <a:xfrm flipH="1" flipV="1">
          <a:off x="1866900" y="38290500"/>
          <a:ext cx="2095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162</xdr:row>
      <xdr:rowOff>114300</xdr:rowOff>
    </xdr:from>
    <xdr:to>
      <xdr:col>3</xdr:col>
      <xdr:colOff>0</xdr:colOff>
      <xdr:row>162</xdr:row>
      <xdr:rowOff>114300</xdr:rowOff>
    </xdr:to>
    <xdr:sp macro="" textlink="">
      <xdr:nvSpPr>
        <xdr:cNvPr id="119" name="Line 8">
          <a:extLst>
            <a:ext uri="{FF2B5EF4-FFF2-40B4-BE49-F238E27FC236}">
              <a16:creationId xmlns:a16="http://schemas.microsoft.com/office/drawing/2014/main" id="{00000000-0008-0000-0300-000077000000}"/>
            </a:ext>
          </a:extLst>
        </xdr:cNvPr>
        <xdr:cNvSpPr>
          <a:spLocks noChangeShapeType="1"/>
        </xdr:cNvSpPr>
      </xdr:nvSpPr>
      <xdr:spPr bwMode="auto">
        <a:xfrm flipH="1">
          <a:off x="1943100" y="385286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161</xdr:row>
      <xdr:rowOff>95250</xdr:rowOff>
    </xdr:from>
    <xdr:to>
      <xdr:col>3</xdr:col>
      <xdr:colOff>38100</xdr:colOff>
      <xdr:row>161</xdr:row>
      <xdr:rowOff>104775</xdr:rowOff>
    </xdr:to>
    <xdr:sp macro="" textlink="">
      <xdr:nvSpPr>
        <xdr:cNvPr id="120" name="Line 7">
          <a:extLst>
            <a:ext uri="{FF2B5EF4-FFF2-40B4-BE49-F238E27FC236}">
              <a16:creationId xmlns:a16="http://schemas.microsoft.com/office/drawing/2014/main" id="{00000000-0008-0000-0300-000078000000}"/>
            </a:ext>
          </a:extLst>
        </xdr:cNvPr>
        <xdr:cNvSpPr>
          <a:spLocks noChangeShapeType="1"/>
        </xdr:cNvSpPr>
      </xdr:nvSpPr>
      <xdr:spPr bwMode="auto">
        <a:xfrm flipH="1" flipV="1">
          <a:off x="1866900" y="38290500"/>
          <a:ext cx="2095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162</xdr:row>
      <xdr:rowOff>114300</xdr:rowOff>
    </xdr:from>
    <xdr:to>
      <xdr:col>3</xdr:col>
      <xdr:colOff>0</xdr:colOff>
      <xdr:row>162</xdr:row>
      <xdr:rowOff>114300</xdr:rowOff>
    </xdr:to>
    <xdr:sp macro="" textlink="">
      <xdr:nvSpPr>
        <xdr:cNvPr id="121" name="Line 8">
          <a:extLst>
            <a:ext uri="{FF2B5EF4-FFF2-40B4-BE49-F238E27FC236}">
              <a16:creationId xmlns:a16="http://schemas.microsoft.com/office/drawing/2014/main" id="{00000000-0008-0000-0300-000079000000}"/>
            </a:ext>
          </a:extLst>
        </xdr:cNvPr>
        <xdr:cNvSpPr>
          <a:spLocks noChangeShapeType="1"/>
        </xdr:cNvSpPr>
      </xdr:nvSpPr>
      <xdr:spPr bwMode="auto">
        <a:xfrm flipH="1">
          <a:off x="1943100" y="385286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161</xdr:row>
      <xdr:rowOff>95250</xdr:rowOff>
    </xdr:from>
    <xdr:to>
      <xdr:col>3</xdr:col>
      <xdr:colOff>38100</xdr:colOff>
      <xdr:row>161</xdr:row>
      <xdr:rowOff>104775</xdr:rowOff>
    </xdr:to>
    <xdr:sp macro="" textlink="">
      <xdr:nvSpPr>
        <xdr:cNvPr id="122" name="Line 7">
          <a:extLst>
            <a:ext uri="{FF2B5EF4-FFF2-40B4-BE49-F238E27FC236}">
              <a16:creationId xmlns:a16="http://schemas.microsoft.com/office/drawing/2014/main" id="{00000000-0008-0000-0300-00007A000000}"/>
            </a:ext>
          </a:extLst>
        </xdr:cNvPr>
        <xdr:cNvSpPr>
          <a:spLocks noChangeShapeType="1"/>
        </xdr:cNvSpPr>
      </xdr:nvSpPr>
      <xdr:spPr bwMode="auto">
        <a:xfrm flipH="1" flipV="1">
          <a:off x="1866900" y="38290500"/>
          <a:ext cx="2095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162</xdr:row>
      <xdr:rowOff>114300</xdr:rowOff>
    </xdr:from>
    <xdr:to>
      <xdr:col>3</xdr:col>
      <xdr:colOff>0</xdr:colOff>
      <xdr:row>162</xdr:row>
      <xdr:rowOff>114300</xdr:rowOff>
    </xdr:to>
    <xdr:sp macro="" textlink="">
      <xdr:nvSpPr>
        <xdr:cNvPr id="123" name="Line 8">
          <a:extLst>
            <a:ext uri="{FF2B5EF4-FFF2-40B4-BE49-F238E27FC236}">
              <a16:creationId xmlns:a16="http://schemas.microsoft.com/office/drawing/2014/main" id="{00000000-0008-0000-0300-00007B000000}"/>
            </a:ext>
          </a:extLst>
        </xdr:cNvPr>
        <xdr:cNvSpPr>
          <a:spLocks noChangeShapeType="1"/>
        </xdr:cNvSpPr>
      </xdr:nvSpPr>
      <xdr:spPr bwMode="auto">
        <a:xfrm flipH="1">
          <a:off x="1943100" y="385286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172</xdr:row>
      <xdr:rowOff>95250</xdr:rowOff>
    </xdr:from>
    <xdr:to>
      <xdr:col>3</xdr:col>
      <xdr:colOff>38100</xdr:colOff>
      <xdr:row>172</xdr:row>
      <xdr:rowOff>104775</xdr:rowOff>
    </xdr:to>
    <xdr:sp macro="" textlink="">
      <xdr:nvSpPr>
        <xdr:cNvPr id="124" name="Line 7">
          <a:extLst>
            <a:ext uri="{FF2B5EF4-FFF2-40B4-BE49-F238E27FC236}">
              <a16:creationId xmlns:a16="http://schemas.microsoft.com/office/drawing/2014/main" id="{00000000-0008-0000-0300-00007C000000}"/>
            </a:ext>
          </a:extLst>
        </xdr:cNvPr>
        <xdr:cNvSpPr>
          <a:spLocks noChangeShapeType="1"/>
        </xdr:cNvSpPr>
      </xdr:nvSpPr>
      <xdr:spPr bwMode="auto">
        <a:xfrm flipH="1" flipV="1">
          <a:off x="1866900" y="40700325"/>
          <a:ext cx="2095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173</xdr:row>
      <xdr:rowOff>114300</xdr:rowOff>
    </xdr:from>
    <xdr:to>
      <xdr:col>3</xdr:col>
      <xdr:colOff>0</xdr:colOff>
      <xdr:row>173</xdr:row>
      <xdr:rowOff>114300</xdr:rowOff>
    </xdr:to>
    <xdr:sp macro="" textlink="">
      <xdr:nvSpPr>
        <xdr:cNvPr id="125" name="Line 8">
          <a:extLst>
            <a:ext uri="{FF2B5EF4-FFF2-40B4-BE49-F238E27FC236}">
              <a16:creationId xmlns:a16="http://schemas.microsoft.com/office/drawing/2014/main" id="{00000000-0008-0000-0300-00007D000000}"/>
            </a:ext>
          </a:extLst>
        </xdr:cNvPr>
        <xdr:cNvSpPr>
          <a:spLocks noChangeShapeType="1"/>
        </xdr:cNvSpPr>
      </xdr:nvSpPr>
      <xdr:spPr bwMode="auto">
        <a:xfrm flipH="1">
          <a:off x="1943100" y="40938450"/>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457200</xdr:colOff>
      <xdr:row>172</xdr:row>
      <xdr:rowOff>95250</xdr:rowOff>
    </xdr:from>
    <xdr:to>
      <xdr:col>3</xdr:col>
      <xdr:colOff>38100</xdr:colOff>
      <xdr:row>172</xdr:row>
      <xdr:rowOff>104775</xdr:rowOff>
    </xdr:to>
    <xdr:sp macro="" textlink="">
      <xdr:nvSpPr>
        <xdr:cNvPr id="126" name="Line 7">
          <a:extLst>
            <a:ext uri="{FF2B5EF4-FFF2-40B4-BE49-F238E27FC236}">
              <a16:creationId xmlns:a16="http://schemas.microsoft.com/office/drawing/2014/main" id="{00000000-0008-0000-0300-00007E000000}"/>
            </a:ext>
          </a:extLst>
        </xdr:cNvPr>
        <xdr:cNvSpPr>
          <a:spLocks noChangeShapeType="1"/>
        </xdr:cNvSpPr>
      </xdr:nvSpPr>
      <xdr:spPr bwMode="auto">
        <a:xfrm flipH="1" flipV="1">
          <a:off x="1866900" y="40700325"/>
          <a:ext cx="2095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173</xdr:row>
      <xdr:rowOff>114300</xdr:rowOff>
    </xdr:from>
    <xdr:to>
      <xdr:col>3</xdr:col>
      <xdr:colOff>0</xdr:colOff>
      <xdr:row>173</xdr:row>
      <xdr:rowOff>114300</xdr:rowOff>
    </xdr:to>
    <xdr:sp macro="" textlink="">
      <xdr:nvSpPr>
        <xdr:cNvPr id="127" name="Line 8">
          <a:extLst>
            <a:ext uri="{FF2B5EF4-FFF2-40B4-BE49-F238E27FC236}">
              <a16:creationId xmlns:a16="http://schemas.microsoft.com/office/drawing/2014/main" id="{00000000-0008-0000-0300-00007F000000}"/>
            </a:ext>
          </a:extLst>
        </xdr:cNvPr>
        <xdr:cNvSpPr>
          <a:spLocks noChangeShapeType="1"/>
        </xdr:cNvSpPr>
      </xdr:nvSpPr>
      <xdr:spPr bwMode="auto">
        <a:xfrm flipH="1">
          <a:off x="1943100" y="40938450"/>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-161925</xdr:colOff>
      <xdr:row>161</xdr:row>
      <xdr:rowOff>95250</xdr:rowOff>
    </xdr:from>
    <xdr:to>
      <xdr:col>3</xdr:col>
      <xdr:colOff>38100</xdr:colOff>
      <xdr:row>161</xdr:row>
      <xdr:rowOff>104775</xdr:rowOff>
    </xdr:to>
    <xdr:sp macro="" textlink="">
      <xdr:nvSpPr>
        <xdr:cNvPr id="128" name="Line 7">
          <a:extLst>
            <a:ext uri="{FF2B5EF4-FFF2-40B4-BE49-F238E27FC236}">
              <a16:creationId xmlns:a16="http://schemas.microsoft.com/office/drawing/2014/main" id="{00000000-0008-0000-0300-000080000000}"/>
            </a:ext>
          </a:extLst>
        </xdr:cNvPr>
        <xdr:cNvSpPr>
          <a:spLocks noChangeShapeType="1"/>
        </xdr:cNvSpPr>
      </xdr:nvSpPr>
      <xdr:spPr bwMode="auto">
        <a:xfrm flipH="1" flipV="1">
          <a:off x="1247775" y="38290500"/>
          <a:ext cx="8286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162</xdr:row>
      <xdr:rowOff>114300</xdr:rowOff>
    </xdr:from>
    <xdr:to>
      <xdr:col>3</xdr:col>
      <xdr:colOff>0</xdr:colOff>
      <xdr:row>162</xdr:row>
      <xdr:rowOff>114300</xdr:rowOff>
    </xdr:to>
    <xdr:sp macro="" textlink="">
      <xdr:nvSpPr>
        <xdr:cNvPr id="129" name="Line 8">
          <a:extLst>
            <a:ext uri="{FF2B5EF4-FFF2-40B4-BE49-F238E27FC236}">
              <a16:creationId xmlns:a16="http://schemas.microsoft.com/office/drawing/2014/main" id="{00000000-0008-0000-0300-000081000000}"/>
            </a:ext>
          </a:extLst>
        </xdr:cNvPr>
        <xdr:cNvSpPr>
          <a:spLocks noChangeShapeType="1"/>
        </xdr:cNvSpPr>
      </xdr:nvSpPr>
      <xdr:spPr bwMode="auto">
        <a:xfrm flipH="1">
          <a:off x="1343025" y="38528625"/>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153</xdr:row>
      <xdr:rowOff>114300</xdr:rowOff>
    </xdr:from>
    <xdr:to>
      <xdr:col>2</xdr:col>
      <xdr:colOff>66675</xdr:colOff>
      <xdr:row>153</xdr:row>
      <xdr:rowOff>114300</xdr:rowOff>
    </xdr:to>
    <xdr:sp macro="" textlink="">
      <xdr:nvSpPr>
        <xdr:cNvPr id="130" name="Line 8">
          <a:extLst>
            <a:ext uri="{FF2B5EF4-FFF2-40B4-BE49-F238E27FC236}">
              <a16:creationId xmlns:a16="http://schemas.microsoft.com/office/drawing/2014/main" id="{00000000-0008-0000-0300-000082000000}"/>
            </a:ext>
          </a:extLst>
        </xdr:cNvPr>
        <xdr:cNvSpPr>
          <a:spLocks noChangeShapeType="1"/>
        </xdr:cNvSpPr>
      </xdr:nvSpPr>
      <xdr:spPr bwMode="auto">
        <a:xfrm flipH="1">
          <a:off x="1476375" y="36556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153</xdr:row>
      <xdr:rowOff>114300</xdr:rowOff>
    </xdr:from>
    <xdr:to>
      <xdr:col>2</xdr:col>
      <xdr:colOff>66675</xdr:colOff>
      <xdr:row>153</xdr:row>
      <xdr:rowOff>114300</xdr:rowOff>
    </xdr:to>
    <xdr:sp macro="" textlink="">
      <xdr:nvSpPr>
        <xdr:cNvPr id="131" name="Line 8">
          <a:extLst>
            <a:ext uri="{FF2B5EF4-FFF2-40B4-BE49-F238E27FC236}">
              <a16:creationId xmlns:a16="http://schemas.microsoft.com/office/drawing/2014/main" id="{00000000-0008-0000-0300-000083000000}"/>
            </a:ext>
          </a:extLst>
        </xdr:cNvPr>
        <xdr:cNvSpPr>
          <a:spLocks noChangeShapeType="1"/>
        </xdr:cNvSpPr>
      </xdr:nvSpPr>
      <xdr:spPr bwMode="auto">
        <a:xfrm flipH="1">
          <a:off x="1476375" y="36556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160</xdr:row>
      <xdr:rowOff>95250</xdr:rowOff>
    </xdr:from>
    <xdr:to>
      <xdr:col>3</xdr:col>
      <xdr:colOff>38100</xdr:colOff>
      <xdr:row>160</xdr:row>
      <xdr:rowOff>104775</xdr:rowOff>
    </xdr:to>
    <xdr:sp macro="" textlink="">
      <xdr:nvSpPr>
        <xdr:cNvPr id="132" name="Line 7">
          <a:extLst>
            <a:ext uri="{FF2B5EF4-FFF2-40B4-BE49-F238E27FC236}">
              <a16:creationId xmlns:a16="http://schemas.microsoft.com/office/drawing/2014/main" id="{00000000-0008-0000-0300-000084000000}"/>
            </a:ext>
          </a:extLst>
        </xdr:cNvPr>
        <xdr:cNvSpPr>
          <a:spLocks noChangeShapeType="1"/>
        </xdr:cNvSpPr>
      </xdr:nvSpPr>
      <xdr:spPr bwMode="auto">
        <a:xfrm flipH="1" flipV="1">
          <a:off x="1876425" y="38071425"/>
          <a:ext cx="2000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161</xdr:row>
      <xdr:rowOff>114300</xdr:rowOff>
    </xdr:from>
    <xdr:to>
      <xdr:col>3</xdr:col>
      <xdr:colOff>0</xdr:colOff>
      <xdr:row>161</xdr:row>
      <xdr:rowOff>114300</xdr:rowOff>
    </xdr:to>
    <xdr:sp macro="" textlink="">
      <xdr:nvSpPr>
        <xdr:cNvPr id="133" name="Line 8">
          <a:extLst>
            <a:ext uri="{FF2B5EF4-FFF2-40B4-BE49-F238E27FC236}">
              <a16:creationId xmlns:a16="http://schemas.microsoft.com/office/drawing/2014/main" id="{00000000-0008-0000-0300-000085000000}"/>
            </a:ext>
          </a:extLst>
        </xdr:cNvPr>
        <xdr:cNvSpPr>
          <a:spLocks noChangeShapeType="1"/>
        </xdr:cNvSpPr>
      </xdr:nvSpPr>
      <xdr:spPr bwMode="auto">
        <a:xfrm flipH="1">
          <a:off x="1952625" y="383095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160</xdr:row>
      <xdr:rowOff>95250</xdr:rowOff>
    </xdr:from>
    <xdr:to>
      <xdr:col>3</xdr:col>
      <xdr:colOff>38100</xdr:colOff>
      <xdr:row>160</xdr:row>
      <xdr:rowOff>104775</xdr:rowOff>
    </xdr:to>
    <xdr:sp macro="" textlink="">
      <xdr:nvSpPr>
        <xdr:cNvPr id="134" name="Line 7">
          <a:extLst>
            <a:ext uri="{FF2B5EF4-FFF2-40B4-BE49-F238E27FC236}">
              <a16:creationId xmlns:a16="http://schemas.microsoft.com/office/drawing/2014/main" id="{00000000-0008-0000-0300-000086000000}"/>
            </a:ext>
          </a:extLst>
        </xdr:cNvPr>
        <xdr:cNvSpPr>
          <a:spLocks noChangeShapeType="1"/>
        </xdr:cNvSpPr>
      </xdr:nvSpPr>
      <xdr:spPr bwMode="auto">
        <a:xfrm flipH="1" flipV="1">
          <a:off x="1876425" y="38071425"/>
          <a:ext cx="2000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161</xdr:row>
      <xdr:rowOff>114300</xdr:rowOff>
    </xdr:from>
    <xdr:to>
      <xdr:col>3</xdr:col>
      <xdr:colOff>0</xdr:colOff>
      <xdr:row>161</xdr:row>
      <xdr:rowOff>114300</xdr:rowOff>
    </xdr:to>
    <xdr:sp macro="" textlink="">
      <xdr:nvSpPr>
        <xdr:cNvPr id="135" name="Line 8">
          <a:extLst>
            <a:ext uri="{FF2B5EF4-FFF2-40B4-BE49-F238E27FC236}">
              <a16:creationId xmlns:a16="http://schemas.microsoft.com/office/drawing/2014/main" id="{00000000-0008-0000-0300-000087000000}"/>
            </a:ext>
          </a:extLst>
        </xdr:cNvPr>
        <xdr:cNvSpPr>
          <a:spLocks noChangeShapeType="1"/>
        </xdr:cNvSpPr>
      </xdr:nvSpPr>
      <xdr:spPr bwMode="auto">
        <a:xfrm flipH="1">
          <a:off x="1952625" y="383095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174</xdr:row>
      <xdr:rowOff>95250</xdr:rowOff>
    </xdr:from>
    <xdr:to>
      <xdr:col>3</xdr:col>
      <xdr:colOff>38100</xdr:colOff>
      <xdr:row>174</xdr:row>
      <xdr:rowOff>104775</xdr:rowOff>
    </xdr:to>
    <xdr:sp macro="" textlink="">
      <xdr:nvSpPr>
        <xdr:cNvPr id="136" name="Line 7">
          <a:extLst>
            <a:ext uri="{FF2B5EF4-FFF2-40B4-BE49-F238E27FC236}">
              <a16:creationId xmlns:a16="http://schemas.microsoft.com/office/drawing/2014/main" id="{00000000-0008-0000-0300-000088000000}"/>
            </a:ext>
          </a:extLst>
        </xdr:cNvPr>
        <xdr:cNvSpPr>
          <a:spLocks noChangeShapeType="1"/>
        </xdr:cNvSpPr>
      </xdr:nvSpPr>
      <xdr:spPr bwMode="auto">
        <a:xfrm flipH="1" flipV="1">
          <a:off x="1876425" y="41138475"/>
          <a:ext cx="200025" cy="9525"/>
        </a:xfrm>
        <a:prstGeom prst="line">
          <a:avLst/>
        </a:prstGeom>
        <a:noFill/>
        <a:ln w="9525">
          <a:solidFill>
            <a:srgbClr val="000000"/>
          </a:solidFill>
          <a:round/>
          <a:headEnd/>
          <a:tailEnd type="triangle" w="med" len="med"/>
        </a:ln>
      </xdr:spPr>
    </xdr:sp>
    <xdr:clientData/>
  </xdr:twoCellAnchor>
  <xdr:twoCellAnchor>
    <xdr:from>
      <xdr:col>2</xdr:col>
      <xdr:colOff>542925</xdr:colOff>
      <xdr:row>175</xdr:row>
      <xdr:rowOff>114300</xdr:rowOff>
    </xdr:from>
    <xdr:to>
      <xdr:col>3</xdr:col>
      <xdr:colOff>0</xdr:colOff>
      <xdr:row>175</xdr:row>
      <xdr:rowOff>114300</xdr:rowOff>
    </xdr:to>
    <xdr:sp macro="" textlink="">
      <xdr:nvSpPr>
        <xdr:cNvPr id="137" name="Line 8">
          <a:extLst>
            <a:ext uri="{FF2B5EF4-FFF2-40B4-BE49-F238E27FC236}">
              <a16:creationId xmlns:a16="http://schemas.microsoft.com/office/drawing/2014/main" id="{00000000-0008-0000-0300-000089000000}"/>
            </a:ext>
          </a:extLst>
        </xdr:cNvPr>
        <xdr:cNvSpPr>
          <a:spLocks noChangeShapeType="1"/>
        </xdr:cNvSpPr>
      </xdr:nvSpPr>
      <xdr:spPr bwMode="auto">
        <a:xfrm flipH="1">
          <a:off x="1952625" y="41376600"/>
          <a:ext cx="85725" cy="0"/>
        </a:xfrm>
        <a:prstGeom prst="line">
          <a:avLst/>
        </a:prstGeom>
        <a:noFill/>
        <a:ln w="9525">
          <a:solidFill>
            <a:srgbClr val="000000"/>
          </a:solidFill>
          <a:round/>
          <a:headEnd/>
          <a:tailEnd type="triangle" w="med" len="med"/>
        </a:ln>
      </xdr:spPr>
    </xdr:sp>
    <xdr:clientData/>
  </xdr:twoCellAnchor>
  <xdr:twoCellAnchor>
    <xdr:from>
      <xdr:col>2</xdr:col>
      <xdr:colOff>466725</xdr:colOff>
      <xdr:row>174</xdr:row>
      <xdr:rowOff>95250</xdr:rowOff>
    </xdr:from>
    <xdr:to>
      <xdr:col>3</xdr:col>
      <xdr:colOff>38100</xdr:colOff>
      <xdr:row>174</xdr:row>
      <xdr:rowOff>104775</xdr:rowOff>
    </xdr:to>
    <xdr:sp macro="" textlink="">
      <xdr:nvSpPr>
        <xdr:cNvPr id="138" name="Line 7">
          <a:extLst>
            <a:ext uri="{FF2B5EF4-FFF2-40B4-BE49-F238E27FC236}">
              <a16:creationId xmlns:a16="http://schemas.microsoft.com/office/drawing/2014/main" id="{00000000-0008-0000-0300-00008A000000}"/>
            </a:ext>
          </a:extLst>
        </xdr:cNvPr>
        <xdr:cNvSpPr>
          <a:spLocks noChangeShapeType="1"/>
        </xdr:cNvSpPr>
      </xdr:nvSpPr>
      <xdr:spPr bwMode="auto">
        <a:xfrm flipH="1" flipV="1">
          <a:off x="1876425" y="41138475"/>
          <a:ext cx="2000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175</xdr:row>
      <xdr:rowOff>114300</xdr:rowOff>
    </xdr:from>
    <xdr:to>
      <xdr:col>3</xdr:col>
      <xdr:colOff>0</xdr:colOff>
      <xdr:row>175</xdr:row>
      <xdr:rowOff>114300</xdr:rowOff>
    </xdr:to>
    <xdr:sp macro="" textlink="">
      <xdr:nvSpPr>
        <xdr:cNvPr id="139" name="Line 8">
          <a:extLst>
            <a:ext uri="{FF2B5EF4-FFF2-40B4-BE49-F238E27FC236}">
              <a16:creationId xmlns:a16="http://schemas.microsoft.com/office/drawing/2014/main" id="{00000000-0008-0000-0300-00008B000000}"/>
            </a:ext>
          </a:extLst>
        </xdr:cNvPr>
        <xdr:cNvSpPr>
          <a:spLocks noChangeShapeType="1"/>
        </xdr:cNvSpPr>
      </xdr:nvSpPr>
      <xdr:spPr bwMode="auto">
        <a:xfrm flipH="1">
          <a:off x="1952625" y="413766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160</xdr:row>
      <xdr:rowOff>95250</xdr:rowOff>
    </xdr:from>
    <xdr:to>
      <xdr:col>3</xdr:col>
      <xdr:colOff>38100</xdr:colOff>
      <xdr:row>160</xdr:row>
      <xdr:rowOff>104775</xdr:rowOff>
    </xdr:to>
    <xdr:sp macro="" textlink="">
      <xdr:nvSpPr>
        <xdr:cNvPr id="140" name="Line 7">
          <a:extLst>
            <a:ext uri="{FF2B5EF4-FFF2-40B4-BE49-F238E27FC236}">
              <a16:creationId xmlns:a16="http://schemas.microsoft.com/office/drawing/2014/main" id="{00000000-0008-0000-0300-00008C000000}"/>
            </a:ext>
          </a:extLst>
        </xdr:cNvPr>
        <xdr:cNvSpPr>
          <a:spLocks noChangeShapeType="1"/>
        </xdr:cNvSpPr>
      </xdr:nvSpPr>
      <xdr:spPr bwMode="auto">
        <a:xfrm flipH="1" flipV="1">
          <a:off x="1876425" y="38071425"/>
          <a:ext cx="2000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161</xdr:row>
      <xdr:rowOff>114300</xdr:rowOff>
    </xdr:from>
    <xdr:to>
      <xdr:col>3</xdr:col>
      <xdr:colOff>0</xdr:colOff>
      <xdr:row>161</xdr:row>
      <xdr:rowOff>114300</xdr:rowOff>
    </xdr:to>
    <xdr:sp macro="" textlink="">
      <xdr:nvSpPr>
        <xdr:cNvPr id="141" name="Line 8">
          <a:extLst>
            <a:ext uri="{FF2B5EF4-FFF2-40B4-BE49-F238E27FC236}">
              <a16:creationId xmlns:a16="http://schemas.microsoft.com/office/drawing/2014/main" id="{00000000-0008-0000-0300-00008D000000}"/>
            </a:ext>
          </a:extLst>
        </xdr:cNvPr>
        <xdr:cNvSpPr>
          <a:spLocks noChangeShapeType="1"/>
        </xdr:cNvSpPr>
      </xdr:nvSpPr>
      <xdr:spPr bwMode="auto">
        <a:xfrm flipH="1">
          <a:off x="1952625" y="383095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160</xdr:row>
      <xdr:rowOff>95250</xdr:rowOff>
    </xdr:from>
    <xdr:to>
      <xdr:col>3</xdr:col>
      <xdr:colOff>38100</xdr:colOff>
      <xdr:row>160</xdr:row>
      <xdr:rowOff>104775</xdr:rowOff>
    </xdr:to>
    <xdr:sp macro="" textlink="">
      <xdr:nvSpPr>
        <xdr:cNvPr id="142" name="Line 7">
          <a:extLst>
            <a:ext uri="{FF2B5EF4-FFF2-40B4-BE49-F238E27FC236}">
              <a16:creationId xmlns:a16="http://schemas.microsoft.com/office/drawing/2014/main" id="{00000000-0008-0000-0300-00008E000000}"/>
            </a:ext>
          </a:extLst>
        </xdr:cNvPr>
        <xdr:cNvSpPr>
          <a:spLocks noChangeShapeType="1"/>
        </xdr:cNvSpPr>
      </xdr:nvSpPr>
      <xdr:spPr bwMode="auto">
        <a:xfrm flipH="1" flipV="1">
          <a:off x="1876425" y="38071425"/>
          <a:ext cx="2000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161</xdr:row>
      <xdr:rowOff>114300</xdr:rowOff>
    </xdr:from>
    <xdr:to>
      <xdr:col>3</xdr:col>
      <xdr:colOff>0</xdr:colOff>
      <xdr:row>161</xdr:row>
      <xdr:rowOff>114300</xdr:rowOff>
    </xdr:to>
    <xdr:sp macro="" textlink="">
      <xdr:nvSpPr>
        <xdr:cNvPr id="143" name="Line 8">
          <a:extLst>
            <a:ext uri="{FF2B5EF4-FFF2-40B4-BE49-F238E27FC236}">
              <a16:creationId xmlns:a16="http://schemas.microsoft.com/office/drawing/2014/main" id="{00000000-0008-0000-0300-00008F000000}"/>
            </a:ext>
          </a:extLst>
        </xdr:cNvPr>
        <xdr:cNvSpPr>
          <a:spLocks noChangeShapeType="1"/>
        </xdr:cNvSpPr>
      </xdr:nvSpPr>
      <xdr:spPr bwMode="auto">
        <a:xfrm flipH="1">
          <a:off x="1952625" y="383095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160</xdr:row>
      <xdr:rowOff>95250</xdr:rowOff>
    </xdr:from>
    <xdr:to>
      <xdr:col>3</xdr:col>
      <xdr:colOff>38100</xdr:colOff>
      <xdr:row>160</xdr:row>
      <xdr:rowOff>104775</xdr:rowOff>
    </xdr:to>
    <xdr:sp macro="" textlink="">
      <xdr:nvSpPr>
        <xdr:cNvPr id="144" name="Line 7">
          <a:extLst>
            <a:ext uri="{FF2B5EF4-FFF2-40B4-BE49-F238E27FC236}">
              <a16:creationId xmlns:a16="http://schemas.microsoft.com/office/drawing/2014/main" id="{00000000-0008-0000-0300-000090000000}"/>
            </a:ext>
          </a:extLst>
        </xdr:cNvPr>
        <xdr:cNvSpPr>
          <a:spLocks noChangeShapeType="1"/>
        </xdr:cNvSpPr>
      </xdr:nvSpPr>
      <xdr:spPr bwMode="auto">
        <a:xfrm flipH="1" flipV="1">
          <a:off x="1876425" y="38071425"/>
          <a:ext cx="2000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161</xdr:row>
      <xdr:rowOff>114300</xdr:rowOff>
    </xdr:from>
    <xdr:to>
      <xdr:col>3</xdr:col>
      <xdr:colOff>0</xdr:colOff>
      <xdr:row>161</xdr:row>
      <xdr:rowOff>114300</xdr:rowOff>
    </xdr:to>
    <xdr:sp macro="" textlink="">
      <xdr:nvSpPr>
        <xdr:cNvPr id="145" name="Line 8">
          <a:extLst>
            <a:ext uri="{FF2B5EF4-FFF2-40B4-BE49-F238E27FC236}">
              <a16:creationId xmlns:a16="http://schemas.microsoft.com/office/drawing/2014/main" id="{00000000-0008-0000-0300-000091000000}"/>
            </a:ext>
          </a:extLst>
        </xdr:cNvPr>
        <xdr:cNvSpPr>
          <a:spLocks noChangeShapeType="1"/>
        </xdr:cNvSpPr>
      </xdr:nvSpPr>
      <xdr:spPr bwMode="auto">
        <a:xfrm flipH="1">
          <a:off x="1952625" y="383095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160</xdr:row>
      <xdr:rowOff>95250</xdr:rowOff>
    </xdr:from>
    <xdr:to>
      <xdr:col>3</xdr:col>
      <xdr:colOff>38100</xdr:colOff>
      <xdr:row>160</xdr:row>
      <xdr:rowOff>104775</xdr:rowOff>
    </xdr:to>
    <xdr:sp macro="" textlink="">
      <xdr:nvSpPr>
        <xdr:cNvPr id="146" name="Line 7">
          <a:extLst>
            <a:ext uri="{FF2B5EF4-FFF2-40B4-BE49-F238E27FC236}">
              <a16:creationId xmlns:a16="http://schemas.microsoft.com/office/drawing/2014/main" id="{00000000-0008-0000-0300-000092000000}"/>
            </a:ext>
          </a:extLst>
        </xdr:cNvPr>
        <xdr:cNvSpPr>
          <a:spLocks noChangeShapeType="1"/>
        </xdr:cNvSpPr>
      </xdr:nvSpPr>
      <xdr:spPr bwMode="auto">
        <a:xfrm flipH="1" flipV="1">
          <a:off x="1876425" y="38071425"/>
          <a:ext cx="2000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161</xdr:row>
      <xdr:rowOff>114300</xdr:rowOff>
    </xdr:from>
    <xdr:to>
      <xdr:col>3</xdr:col>
      <xdr:colOff>0</xdr:colOff>
      <xdr:row>161</xdr:row>
      <xdr:rowOff>114300</xdr:rowOff>
    </xdr:to>
    <xdr:sp macro="" textlink="">
      <xdr:nvSpPr>
        <xdr:cNvPr id="147" name="Line 8">
          <a:extLst>
            <a:ext uri="{FF2B5EF4-FFF2-40B4-BE49-F238E27FC236}">
              <a16:creationId xmlns:a16="http://schemas.microsoft.com/office/drawing/2014/main" id="{00000000-0008-0000-0300-000093000000}"/>
            </a:ext>
          </a:extLst>
        </xdr:cNvPr>
        <xdr:cNvSpPr>
          <a:spLocks noChangeShapeType="1"/>
        </xdr:cNvSpPr>
      </xdr:nvSpPr>
      <xdr:spPr bwMode="auto">
        <a:xfrm flipH="1">
          <a:off x="1952625" y="383095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174</xdr:row>
      <xdr:rowOff>95250</xdr:rowOff>
    </xdr:from>
    <xdr:to>
      <xdr:col>3</xdr:col>
      <xdr:colOff>38100</xdr:colOff>
      <xdr:row>174</xdr:row>
      <xdr:rowOff>104775</xdr:rowOff>
    </xdr:to>
    <xdr:sp macro="" textlink="">
      <xdr:nvSpPr>
        <xdr:cNvPr id="148" name="Line 7">
          <a:extLst>
            <a:ext uri="{FF2B5EF4-FFF2-40B4-BE49-F238E27FC236}">
              <a16:creationId xmlns:a16="http://schemas.microsoft.com/office/drawing/2014/main" id="{00000000-0008-0000-0300-000094000000}"/>
            </a:ext>
          </a:extLst>
        </xdr:cNvPr>
        <xdr:cNvSpPr>
          <a:spLocks noChangeShapeType="1"/>
        </xdr:cNvSpPr>
      </xdr:nvSpPr>
      <xdr:spPr bwMode="auto">
        <a:xfrm flipH="1" flipV="1">
          <a:off x="1876425" y="41138475"/>
          <a:ext cx="2000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175</xdr:row>
      <xdr:rowOff>114300</xdr:rowOff>
    </xdr:from>
    <xdr:to>
      <xdr:col>3</xdr:col>
      <xdr:colOff>0</xdr:colOff>
      <xdr:row>175</xdr:row>
      <xdr:rowOff>114300</xdr:rowOff>
    </xdr:to>
    <xdr:sp macro="" textlink="">
      <xdr:nvSpPr>
        <xdr:cNvPr id="149" name="Line 8">
          <a:extLst>
            <a:ext uri="{FF2B5EF4-FFF2-40B4-BE49-F238E27FC236}">
              <a16:creationId xmlns:a16="http://schemas.microsoft.com/office/drawing/2014/main" id="{00000000-0008-0000-0300-000095000000}"/>
            </a:ext>
          </a:extLst>
        </xdr:cNvPr>
        <xdr:cNvSpPr>
          <a:spLocks noChangeShapeType="1"/>
        </xdr:cNvSpPr>
      </xdr:nvSpPr>
      <xdr:spPr bwMode="auto">
        <a:xfrm flipH="1">
          <a:off x="1952625" y="413766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174</xdr:row>
      <xdr:rowOff>95250</xdr:rowOff>
    </xdr:from>
    <xdr:to>
      <xdr:col>3</xdr:col>
      <xdr:colOff>38100</xdr:colOff>
      <xdr:row>174</xdr:row>
      <xdr:rowOff>104775</xdr:rowOff>
    </xdr:to>
    <xdr:sp macro="" textlink="">
      <xdr:nvSpPr>
        <xdr:cNvPr id="150" name="Line 7">
          <a:extLst>
            <a:ext uri="{FF2B5EF4-FFF2-40B4-BE49-F238E27FC236}">
              <a16:creationId xmlns:a16="http://schemas.microsoft.com/office/drawing/2014/main" id="{00000000-0008-0000-0300-000096000000}"/>
            </a:ext>
          </a:extLst>
        </xdr:cNvPr>
        <xdr:cNvSpPr>
          <a:spLocks noChangeShapeType="1"/>
        </xdr:cNvSpPr>
      </xdr:nvSpPr>
      <xdr:spPr bwMode="auto">
        <a:xfrm flipH="1" flipV="1">
          <a:off x="1876425" y="41138475"/>
          <a:ext cx="2000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175</xdr:row>
      <xdr:rowOff>114300</xdr:rowOff>
    </xdr:from>
    <xdr:to>
      <xdr:col>3</xdr:col>
      <xdr:colOff>0</xdr:colOff>
      <xdr:row>175</xdr:row>
      <xdr:rowOff>114300</xdr:rowOff>
    </xdr:to>
    <xdr:sp macro="" textlink="">
      <xdr:nvSpPr>
        <xdr:cNvPr id="151" name="Line 8">
          <a:extLst>
            <a:ext uri="{FF2B5EF4-FFF2-40B4-BE49-F238E27FC236}">
              <a16:creationId xmlns:a16="http://schemas.microsoft.com/office/drawing/2014/main" id="{00000000-0008-0000-0300-000097000000}"/>
            </a:ext>
          </a:extLst>
        </xdr:cNvPr>
        <xdr:cNvSpPr>
          <a:spLocks noChangeShapeType="1"/>
        </xdr:cNvSpPr>
      </xdr:nvSpPr>
      <xdr:spPr bwMode="auto">
        <a:xfrm flipH="1">
          <a:off x="1952625" y="413766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174</xdr:row>
      <xdr:rowOff>95250</xdr:rowOff>
    </xdr:from>
    <xdr:to>
      <xdr:col>3</xdr:col>
      <xdr:colOff>38100</xdr:colOff>
      <xdr:row>174</xdr:row>
      <xdr:rowOff>104775</xdr:rowOff>
    </xdr:to>
    <xdr:sp macro="" textlink="">
      <xdr:nvSpPr>
        <xdr:cNvPr id="152" name="Line 7">
          <a:extLst>
            <a:ext uri="{FF2B5EF4-FFF2-40B4-BE49-F238E27FC236}">
              <a16:creationId xmlns:a16="http://schemas.microsoft.com/office/drawing/2014/main" id="{00000000-0008-0000-0300-000098000000}"/>
            </a:ext>
          </a:extLst>
        </xdr:cNvPr>
        <xdr:cNvSpPr>
          <a:spLocks noChangeShapeType="1"/>
        </xdr:cNvSpPr>
      </xdr:nvSpPr>
      <xdr:spPr bwMode="auto">
        <a:xfrm flipH="1" flipV="1">
          <a:off x="1876425" y="41138475"/>
          <a:ext cx="2000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175</xdr:row>
      <xdr:rowOff>114300</xdr:rowOff>
    </xdr:from>
    <xdr:to>
      <xdr:col>3</xdr:col>
      <xdr:colOff>0</xdr:colOff>
      <xdr:row>175</xdr:row>
      <xdr:rowOff>114300</xdr:rowOff>
    </xdr:to>
    <xdr:sp macro="" textlink="">
      <xdr:nvSpPr>
        <xdr:cNvPr id="153" name="Line 8">
          <a:extLst>
            <a:ext uri="{FF2B5EF4-FFF2-40B4-BE49-F238E27FC236}">
              <a16:creationId xmlns:a16="http://schemas.microsoft.com/office/drawing/2014/main" id="{00000000-0008-0000-0300-000099000000}"/>
            </a:ext>
          </a:extLst>
        </xdr:cNvPr>
        <xdr:cNvSpPr>
          <a:spLocks noChangeShapeType="1"/>
        </xdr:cNvSpPr>
      </xdr:nvSpPr>
      <xdr:spPr bwMode="auto">
        <a:xfrm flipH="1">
          <a:off x="1952625" y="413766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174</xdr:row>
      <xdr:rowOff>95250</xdr:rowOff>
    </xdr:from>
    <xdr:to>
      <xdr:col>3</xdr:col>
      <xdr:colOff>38100</xdr:colOff>
      <xdr:row>174</xdr:row>
      <xdr:rowOff>104775</xdr:rowOff>
    </xdr:to>
    <xdr:sp macro="" textlink="">
      <xdr:nvSpPr>
        <xdr:cNvPr id="154" name="Line 7">
          <a:extLst>
            <a:ext uri="{FF2B5EF4-FFF2-40B4-BE49-F238E27FC236}">
              <a16:creationId xmlns:a16="http://schemas.microsoft.com/office/drawing/2014/main" id="{00000000-0008-0000-0300-00009A000000}"/>
            </a:ext>
          </a:extLst>
        </xdr:cNvPr>
        <xdr:cNvSpPr>
          <a:spLocks noChangeShapeType="1"/>
        </xdr:cNvSpPr>
      </xdr:nvSpPr>
      <xdr:spPr bwMode="auto">
        <a:xfrm flipH="1" flipV="1">
          <a:off x="1876425" y="41138475"/>
          <a:ext cx="2000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175</xdr:row>
      <xdr:rowOff>114300</xdr:rowOff>
    </xdr:from>
    <xdr:to>
      <xdr:col>3</xdr:col>
      <xdr:colOff>0</xdr:colOff>
      <xdr:row>175</xdr:row>
      <xdr:rowOff>114300</xdr:rowOff>
    </xdr:to>
    <xdr:sp macro="" textlink="">
      <xdr:nvSpPr>
        <xdr:cNvPr id="155" name="Line 8">
          <a:extLst>
            <a:ext uri="{FF2B5EF4-FFF2-40B4-BE49-F238E27FC236}">
              <a16:creationId xmlns:a16="http://schemas.microsoft.com/office/drawing/2014/main" id="{00000000-0008-0000-0300-00009B000000}"/>
            </a:ext>
          </a:extLst>
        </xdr:cNvPr>
        <xdr:cNvSpPr>
          <a:spLocks noChangeShapeType="1"/>
        </xdr:cNvSpPr>
      </xdr:nvSpPr>
      <xdr:spPr bwMode="auto">
        <a:xfrm flipH="1">
          <a:off x="1952625" y="413766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194</xdr:row>
      <xdr:rowOff>114300</xdr:rowOff>
    </xdr:from>
    <xdr:to>
      <xdr:col>3</xdr:col>
      <xdr:colOff>0</xdr:colOff>
      <xdr:row>194</xdr:row>
      <xdr:rowOff>114300</xdr:rowOff>
    </xdr:to>
    <xdr:sp macro="" textlink="">
      <xdr:nvSpPr>
        <xdr:cNvPr id="156" name="Line 8">
          <a:extLst>
            <a:ext uri="{FF2B5EF4-FFF2-40B4-BE49-F238E27FC236}">
              <a16:creationId xmlns:a16="http://schemas.microsoft.com/office/drawing/2014/main" id="{00000000-0008-0000-0300-00009C000000}"/>
            </a:ext>
          </a:extLst>
        </xdr:cNvPr>
        <xdr:cNvSpPr>
          <a:spLocks noChangeShapeType="1"/>
        </xdr:cNvSpPr>
      </xdr:nvSpPr>
      <xdr:spPr bwMode="auto">
        <a:xfrm flipH="1">
          <a:off x="1943100" y="463772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194</xdr:row>
      <xdr:rowOff>114300</xdr:rowOff>
    </xdr:from>
    <xdr:to>
      <xdr:col>3</xdr:col>
      <xdr:colOff>0</xdr:colOff>
      <xdr:row>194</xdr:row>
      <xdr:rowOff>114300</xdr:rowOff>
    </xdr:to>
    <xdr:sp macro="" textlink="">
      <xdr:nvSpPr>
        <xdr:cNvPr id="157" name="Line 8">
          <a:extLst>
            <a:ext uri="{FF2B5EF4-FFF2-40B4-BE49-F238E27FC236}">
              <a16:creationId xmlns:a16="http://schemas.microsoft.com/office/drawing/2014/main" id="{00000000-0008-0000-0300-00009D000000}"/>
            </a:ext>
          </a:extLst>
        </xdr:cNvPr>
        <xdr:cNvSpPr>
          <a:spLocks noChangeShapeType="1"/>
        </xdr:cNvSpPr>
      </xdr:nvSpPr>
      <xdr:spPr bwMode="auto">
        <a:xfrm flipH="1">
          <a:off x="1943100" y="463772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194</xdr:row>
      <xdr:rowOff>114300</xdr:rowOff>
    </xdr:from>
    <xdr:to>
      <xdr:col>3</xdr:col>
      <xdr:colOff>0</xdr:colOff>
      <xdr:row>194</xdr:row>
      <xdr:rowOff>114300</xdr:rowOff>
    </xdr:to>
    <xdr:sp macro="" textlink="">
      <xdr:nvSpPr>
        <xdr:cNvPr id="158" name="Line 8">
          <a:extLst>
            <a:ext uri="{FF2B5EF4-FFF2-40B4-BE49-F238E27FC236}">
              <a16:creationId xmlns:a16="http://schemas.microsoft.com/office/drawing/2014/main" id="{00000000-0008-0000-0300-00009E000000}"/>
            </a:ext>
          </a:extLst>
        </xdr:cNvPr>
        <xdr:cNvSpPr>
          <a:spLocks noChangeShapeType="1"/>
        </xdr:cNvSpPr>
      </xdr:nvSpPr>
      <xdr:spPr bwMode="auto">
        <a:xfrm flipH="1">
          <a:off x="1943100" y="463772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194</xdr:row>
      <xdr:rowOff>114300</xdr:rowOff>
    </xdr:from>
    <xdr:to>
      <xdr:col>3</xdr:col>
      <xdr:colOff>0</xdr:colOff>
      <xdr:row>194</xdr:row>
      <xdr:rowOff>114300</xdr:rowOff>
    </xdr:to>
    <xdr:sp macro="" textlink="">
      <xdr:nvSpPr>
        <xdr:cNvPr id="159" name="Line 8">
          <a:extLst>
            <a:ext uri="{FF2B5EF4-FFF2-40B4-BE49-F238E27FC236}">
              <a16:creationId xmlns:a16="http://schemas.microsoft.com/office/drawing/2014/main" id="{00000000-0008-0000-0300-00009F000000}"/>
            </a:ext>
          </a:extLst>
        </xdr:cNvPr>
        <xdr:cNvSpPr>
          <a:spLocks noChangeShapeType="1"/>
        </xdr:cNvSpPr>
      </xdr:nvSpPr>
      <xdr:spPr bwMode="auto">
        <a:xfrm flipH="1">
          <a:off x="1943100" y="463772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194</xdr:row>
      <xdr:rowOff>114300</xdr:rowOff>
    </xdr:from>
    <xdr:to>
      <xdr:col>3</xdr:col>
      <xdr:colOff>0</xdr:colOff>
      <xdr:row>194</xdr:row>
      <xdr:rowOff>114300</xdr:rowOff>
    </xdr:to>
    <xdr:sp macro="" textlink="">
      <xdr:nvSpPr>
        <xdr:cNvPr id="160" name="Line 8">
          <a:extLst>
            <a:ext uri="{FF2B5EF4-FFF2-40B4-BE49-F238E27FC236}">
              <a16:creationId xmlns:a16="http://schemas.microsoft.com/office/drawing/2014/main" id="{00000000-0008-0000-0300-0000A0000000}"/>
            </a:ext>
          </a:extLst>
        </xdr:cNvPr>
        <xdr:cNvSpPr>
          <a:spLocks noChangeShapeType="1"/>
        </xdr:cNvSpPr>
      </xdr:nvSpPr>
      <xdr:spPr bwMode="auto">
        <a:xfrm flipH="1">
          <a:off x="1943100" y="463772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194</xdr:row>
      <xdr:rowOff>114300</xdr:rowOff>
    </xdr:from>
    <xdr:to>
      <xdr:col>3</xdr:col>
      <xdr:colOff>0</xdr:colOff>
      <xdr:row>194</xdr:row>
      <xdr:rowOff>114300</xdr:rowOff>
    </xdr:to>
    <xdr:sp macro="" textlink="">
      <xdr:nvSpPr>
        <xdr:cNvPr id="161" name="Line 8">
          <a:extLst>
            <a:ext uri="{FF2B5EF4-FFF2-40B4-BE49-F238E27FC236}">
              <a16:creationId xmlns:a16="http://schemas.microsoft.com/office/drawing/2014/main" id="{00000000-0008-0000-0300-0000A1000000}"/>
            </a:ext>
          </a:extLst>
        </xdr:cNvPr>
        <xdr:cNvSpPr>
          <a:spLocks noChangeShapeType="1"/>
        </xdr:cNvSpPr>
      </xdr:nvSpPr>
      <xdr:spPr bwMode="auto">
        <a:xfrm flipH="1">
          <a:off x="1943100" y="463772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194</xdr:row>
      <xdr:rowOff>114300</xdr:rowOff>
    </xdr:from>
    <xdr:to>
      <xdr:col>3</xdr:col>
      <xdr:colOff>0</xdr:colOff>
      <xdr:row>194</xdr:row>
      <xdr:rowOff>114300</xdr:rowOff>
    </xdr:to>
    <xdr:sp macro="" textlink="">
      <xdr:nvSpPr>
        <xdr:cNvPr id="162" name="Line 8">
          <a:extLst>
            <a:ext uri="{FF2B5EF4-FFF2-40B4-BE49-F238E27FC236}">
              <a16:creationId xmlns:a16="http://schemas.microsoft.com/office/drawing/2014/main" id="{00000000-0008-0000-0300-0000A2000000}"/>
            </a:ext>
          </a:extLst>
        </xdr:cNvPr>
        <xdr:cNvSpPr>
          <a:spLocks noChangeShapeType="1"/>
        </xdr:cNvSpPr>
      </xdr:nvSpPr>
      <xdr:spPr bwMode="auto">
        <a:xfrm flipH="1">
          <a:off x="1943100" y="463772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194</xdr:row>
      <xdr:rowOff>114300</xdr:rowOff>
    </xdr:from>
    <xdr:to>
      <xdr:col>3</xdr:col>
      <xdr:colOff>0</xdr:colOff>
      <xdr:row>194</xdr:row>
      <xdr:rowOff>114300</xdr:rowOff>
    </xdr:to>
    <xdr:sp macro="" textlink="">
      <xdr:nvSpPr>
        <xdr:cNvPr id="163" name="Line 8">
          <a:extLst>
            <a:ext uri="{FF2B5EF4-FFF2-40B4-BE49-F238E27FC236}">
              <a16:creationId xmlns:a16="http://schemas.microsoft.com/office/drawing/2014/main" id="{00000000-0008-0000-0300-0000A3000000}"/>
            </a:ext>
          </a:extLst>
        </xdr:cNvPr>
        <xdr:cNvSpPr>
          <a:spLocks noChangeShapeType="1"/>
        </xdr:cNvSpPr>
      </xdr:nvSpPr>
      <xdr:spPr bwMode="auto">
        <a:xfrm flipH="1">
          <a:off x="1943100" y="463772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194</xdr:row>
      <xdr:rowOff>114300</xdr:rowOff>
    </xdr:from>
    <xdr:to>
      <xdr:col>3</xdr:col>
      <xdr:colOff>0</xdr:colOff>
      <xdr:row>194</xdr:row>
      <xdr:rowOff>114300</xdr:rowOff>
    </xdr:to>
    <xdr:sp macro="" textlink="">
      <xdr:nvSpPr>
        <xdr:cNvPr id="164" name="Line 8">
          <a:extLst>
            <a:ext uri="{FF2B5EF4-FFF2-40B4-BE49-F238E27FC236}">
              <a16:creationId xmlns:a16="http://schemas.microsoft.com/office/drawing/2014/main" id="{00000000-0008-0000-0300-0000A4000000}"/>
            </a:ext>
          </a:extLst>
        </xdr:cNvPr>
        <xdr:cNvSpPr>
          <a:spLocks noChangeShapeType="1"/>
        </xdr:cNvSpPr>
      </xdr:nvSpPr>
      <xdr:spPr bwMode="auto">
        <a:xfrm flipH="1">
          <a:off x="1943100" y="463772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194</xdr:row>
      <xdr:rowOff>114300</xdr:rowOff>
    </xdr:from>
    <xdr:to>
      <xdr:col>3</xdr:col>
      <xdr:colOff>0</xdr:colOff>
      <xdr:row>194</xdr:row>
      <xdr:rowOff>114300</xdr:rowOff>
    </xdr:to>
    <xdr:sp macro="" textlink="">
      <xdr:nvSpPr>
        <xdr:cNvPr id="165" name="Line 8">
          <a:extLst>
            <a:ext uri="{FF2B5EF4-FFF2-40B4-BE49-F238E27FC236}">
              <a16:creationId xmlns:a16="http://schemas.microsoft.com/office/drawing/2014/main" id="{00000000-0008-0000-0300-0000A5000000}"/>
            </a:ext>
          </a:extLst>
        </xdr:cNvPr>
        <xdr:cNvSpPr>
          <a:spLocks noChangeShapeType="1"/>
        </xdr:cNvSpPr>
      </xdr:nvSpPr>
      <xdr:spPr bwMode="auto">
        <a:xfrm flipH="1">
          <a:off x="1943100" y="463772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194</xdr:row>
      <xdr:rowOff>114300</xdr:rowOff>
    </xdr:from>
    <xdr:to>
      <xdr:col>3</xdr:col>
      <xdr:colOff>0</xdr:colOff>
      <xdr:row>194</xdr:row>
      <xdr:rowOff>114300</xdr:rowOff>
    </xdr:to>
    <xdr:sp macro="" textlink="">
      <xdr:nvSpPr>
        <xdr:cNvPr id="166" name="Line 8">
          <a:extLst>
            <a:ext uri="{FF2B5EF4-FFF2-40B4-BE49-F238E27FC236}">
              <a16:creationId xmlns:a16="http://schemas.microsoft.com/office/drawing/2014/main" id="{00000000-0008-0000-0300-0000A6000000}"/>
            </a:ext>
          </a:extLst>
        </xdr:cNvPr>
        <xdr:cNvSpPr>
          <a:spLocks noChangeShapeType="1"/>
        </xdr:cNvSpPr>
      </xdr:nvSpPr>
      <xdr:spPr bwMode="auto">
        <a:xfrm flipH="1">
          <a:off x="1943100" y="463772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194</xdr:row>
      <xdr:rowOff>114300</xdr:rowOff>
    </xdr:from>
    <xdr:to>
      <xdr:col>3</xdr:col>
      <xdr:colOff>0</xdr:colOff>
      <xdr:row>194</xdr:row>
      <xdr:rowOff>114300</xdr:rowOff>
    </xdr:to>
    <xdr:sp macro="" textlink="">
      <xdr:nvSpPr>
        <xdr:cNvPr id="167" name="Line 8">
          <a:extLst>
            <a:ext uri="{FF2B5EF4-FFF2-40B4-BE49-F238E27FC236}">
              <a16:creationId xmlns:a16="http://schemas.microsoft.com/office/drawing/2014/main" id="{00000000-0008-0000-0300-0000A7000000}"/>
            </a:ext>
          </a:extLst>
        </xdr:cNvPr>
        <xdr:cNvSpPr>
          <a:spLocks noChangeShapeType="1"/>
        </xdr:cNvSpPr>
      </xdr:nvSpPr>
      <xdr:spPr bwMode="auto">
        <a:xfrm flipH="1">
          <a:off x="1943100" y="463772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231</xdr:row>
      <xdr:rowOff>114300</xdr:rowOff>
    </xdr:from>
    <xdr:to>
      <xdr:col>2</xdr:col>
      <xdr:colOff>19050</xdr:colOff>
      <xdr:row>231</xdr:row>
      <xdr:rowOff>114300</xdr:rowOff>
    </xdr:to>
    <xdr:sp macro="" textlink="">
      <xdr:nvSpPr>
        <xdr:cNvPr id="168" name="Line 8">
          <a:extLst>
            <a:ext uri="{FF2B5EF4-FFF2-40B4-BE49-F238E27FC236}">
              <a16:creationId xmlns:a16="http://schemas.microsoft.com/office/drawing/2014/main" id="{00000000-0008-0000-0300-0000A8000000}"/>
            </a:ext>
          </a:extLst>
        </xdr:cNvPr>
        <xdr:cNvSpPr>
          <a:spLocks noChangeShapeType="1"/>
        </xdr:cNvSpPr>
      </xdr:nvSpPr>
      <xdr:spPr bwMode="auto">
        <a:xfrm flipH="1">
          <a:off x="1343025" y="537686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232</xdr:row>
      <xdr:rowOff>95250</xdr:rowOff>
    </xdr:from>
    <xdr:to>
      <xdr:col>2</xdr:col>
      <xdr:colOff>9525</xdr:colOff>
      <xdr:row>232</xdr:row>
      <xdr:rowOff>104775</xdr:rowOff>
    </xdr:to>
    <xdr:sp macro="" textlink="">
      <xdr:nvSpPr>
        <xdr:cNvPr id="169" name="Line 7">
          <a:extLst>
            <a:ext uri="{FF2B5EF4-FFF2-40B4-BE49-F238E27FC236}">
              <a16:creationId xmlns:a16="http://schemas.microsoft.com/office/drawing/2014/main" id="{00000000-0008-0000-0300-0000A9000000}"/>
            </a:ext>
          </a:extLst>
        </xdr:cNvPr>
        <xdr:cNvSpPr>
          <a:spLocks noChangeShapeType="1"/>
        </xdr:cNvSpPr>
      </xdr:nvSpPr>
      <xdr:spPr bwMode="auto">
        <a:xfrm flipH="1" flipV="1">
          <a:off x="1409700" y="539210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231</xdr:row>
      <xdr:rowOff>114300</xdr:rowOff>
    </xdr:from>
    <xdr:to>
      <xdr:col>2</xdr:col>
      <xdr:colOff>19050</xdr:colOff>
      <xdr:row>231</xdr:row>
      <xdr:rowOff>114300</xdr:rowOff>
    </xdr:to>
    <xdr:sp macro="" textlink="">
      <xdr:nvSpPr>
        <xdr:cNvPr id="170" name="Line 8">
          <a:extLst>
            <a:ext uri="{FF2B5EF4-FFF2-40B4-BE49-F238E27FC236}">
              <a16:creationId xmlns:a16="http://schemas.microsoft.com/office/drawing/2014/main" id="{00000000-0008-0000-0300-0000AA000000}"/>
            </a:ext>
          </a:extLst>
        </xdr:cNvPr>
        <xdr:cNvSpPr>
          <a:spLocks noChangeShapeType="1"/>
        </xdr:cNvSpPr>
      </xdr:nvSpPr>
      <xdr:spPr bwMode="auto">
        <a:xfrm flipH="1">
          <a:off x="1343025" y="537686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231</xdr:row>
      <xdr:rowOff>114300</xdr:rowOff>
    </xdr:from>
    <xdr:to>
      <xdr:col>2</xdr:col>
      <xdr:colOff>19050</xdr:colOff>
      <xdr:row>231</xdr:row>
      <xdr:rowOff>114300</xdr:rowOff>
    </xdr:to>
    <xdr:sp macro="" textlink="">
      <xdr:nvSpPr>
        <xdr:cNvPr id="171" name="Line 8">
          <a:extLst>
            <a:ext uri="{FF2B5EF4-FFF2-40B4-BE49-F238E27FC236}">
              <a16:creationId xmlns:a16="http://schemas.microsoft.com/office/drawing/2014/main" id="{00000000-0008-0000-0300-0000AB000000}"/>
            </a:ext>
          </a:extLst>
        </xdr:cNvPr>
        <xdr:cNvSpPr>
          <a:spLocks noChangeShapeType="1"/>
        </xdr:cNvSpPr>
      </xdr:nvSpPr>
      <xdr:spPr bwMode="auto">
        <a:xfrm flipH="1">
          <a:off x="1343025" y="537686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232</xdr:row>
      <xdr:rowOff>95250</xdr:rowOff>
    </xdr:from>
    <xdr:to>
      <xdr:col>2</xdr:col>
      <xdr:colOff>9525</xdr:colOff>
      <xdr:row>232</xdr:row>
      <xdr:rowOff>104775</xdr:rowOff>
    </xdr:to>
    <xdr:sp macro="" textlink="">
      <xdr:nvSpPr>
        <xdr:cNvPr id="172" name="Line 7">
          <a:extLst>
            <a:ext uri="{FF2B5EF4-FFF2-40B4-BE49-F238E27FC236}">
              <a16:creationId xmlns:a16="http://schemas.microsoft.com/office/drawing/2014/main" id="{00000000-0008-0000-0300-0000AC000000}"/>
            </a:ext>
          </a:extLst>
        </xdr:cNvPr>
        <xdr:cNvSpPr>
          <a:spLocks noChangeShapeType="1"/>
        </xdr:cNvSpPr>
      </xdr:nvSpPr>
      <xdr:spPr bwMode="auto">
        <a:xfrm flipH="1" flipV="1">
          <a:off x="1409700" y="539210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231</xdr:row>
      <xdr:rowOff>114300</xdr:rowOff>
    </xdr:from>
    <xdr:to>
      <xdr:col>2</xdr:col>
      <xdr:colOff>19050</xdr:colOff>
      <xdr:row>231</xdr:row>
      <xdr:rowOff>114300</xdr:rowOff>
    </xdr:to>
    <xdr:sp macro="" textlink="">
      <xdr:nvSpPr>
        <xdr:cNvPr id="173" name="Line 8">
          <a:extLst>
            <a:ext uri="{FF2B5EF4-FFF2-40B4-BE49-F238E27FC236}">
              <a16:creationId xmlns:a16="http://schemas.microsoft.com/office/drawing/2014/main" id="{00000000-0008-0000-0300-0000AD000000}"/>
            </a:ext>
          </a:extLst>
        </xdr:cNvPr>
        <xdr:cNvSpPr>
          <a:spLocks noChangeShapeType="1"/>
        </xdr:cNvSpPr>
      </xdr:nvSpPr>
      <xdr:spPr bwMode="auto">
        <a:xfrm flipH="1">
          <a:off x="1343025" y="537686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230</xdr:row>
      <xdr:rowOff>114300</xdr:rowOff>
    </xdr:from>
    <xdr:to>
      <xdr:col>2</xdr:col>
      <xdr:colOff>19050</xdr:colOff>
      <xdr:row>230</xdr:row>
      <xdr:rowOff>114300</xdr:rowOff>
    </xdr:to>
    <xdr:sp macro="" textlink="">
      <xdr:nvSpPr>
        <xdr:cNvPr id="174" name="Line 8">
          <a:extLst>
            <a:ext uri="{FF2B5EF4-FFF2-40B4-BE49-F238E27FC236}">
              <a16:creationId xmlns:a16="http://schemas.microsoft.com/office/drawing/2014/main" id="{00000000-0008-0000-0300-0000AE000000}"/>
            </a:ext>
          </a:extLst>
        </xdr:cNvPr>
        <xdr:cNvSpPr>
          <a:spLocks noChangeShapeType="1"/>
        </xdr:cNvSpPr>
      </xdr:nvSpPr>
      <xdr:spPr bwMode="auto">
        <a:xfrm flipH="1">
          <a:off x="1343025" y="5359717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231</xdr:row>
      <xdr:rowOff>95250</xdr:rowOff>
    </xdr:from>
    <xdr:to>
      <xdr:col>2</xdr:col>
      <xdr:colOff>9525</xdr:colOff>
      <xdr:row>231</xdr:row>
      <xdr:rowOff>104775</xdr:rowOff>
    </xdr:to>
    <xdr:sp macro="" textlink="">
      <xdr:nvSpPr>
        <xdr:cNvPr id="175" name="Line 7">
          <a:extLst>
            <a:ext uri="{FF2B5EF4-FFF2-40B4-BE49-F238E27FC236}">
              <a16:creationId xmlns:a16="http://schemas.microsoft.com/office/drawing/2014/main" id="{00000000-0008-0000-0300-0000AF000000}"/>
            </a:ext>
          </a:extLst>
        </xdr:cNvPr>
        <xdr:cNvSpPr>
          <a:spLocks noChangeShapeType="1"/>
        </xdr:cNvSpPr>
      </xdr:nvSpPr>
      <xdr:spPr bwMode="auto">
        <a:xfrm flipH="1" flipV="1">
          <a:off x="1409700" y="537495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230</xdr:row>
      <xdr:rowOff>114300</xdr:rowOff>
    </xdr:from>
    <xdr:to>
      <xdr:col>2</xdr:col>
      <xdr:colOff>19050</xdr:colOff>
      <xdr:row>230</xdr:row>
      <xdr:rowOff>114300</xdr:rowOff>
    </xdr:to>
    <xdr:sp macro="" textlink="">
      <xdr:nvSpPr>
        <xdr:cNvPr id="176" name="Line 8">
          <a:extLst>
            <a:ext uri="{FF2B5EF4-FFF2-40B4-BE49-F238E27FC236}">
              <a16:creationId xmlns:a16="http://schemas.microsoft.com/office/drawing/2014/main" id="{00000000-0008-0000-0300-0000B0000000}"/>
            </a:ext>
          </a:extLst>
        </xdr:cNvPr>
        <xdr:cNvSpPr>
          <a:spLocks noChangeShapeType="1"/>
        </xdr:cNvSpPr>
      </xdr:nvSpPr>
      <xdr:spPr bwMode="auto">
        <a:xfrm flipH="1">
          <a:off x="1343025" y="5359717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230</xdr:row>
      <xdr:rowOff>114300</xdr:rowOff>
    </xdr:from>
    <xdr:to>
      <xdr:col>2</xdr:col>
      <xdr:colOff>19050</xdr:colOff>
      <xdr:row>230</xdr:row>
      <xdr:rowOff>114300</xdr:rowOff>
    </xdr:to>
    <xdr:sp macro="" textlink="">
      <xdr:nvSpPr>
        <xdr:cNvPr id="177" name="Line 8">
          <a:extLst>
            <a:ext uri="{FF2B5EF4-FFF2-40B4-BE49-F238E27FC236}">
              <a16:creationId xmlns:a16="http://schemas.microsoft.com/office/drawing/2014/main" id="{00000000-0008-0000-0300-0000B1000000}"/>
            </a:ext>
          </a:extLst>
        </xdr:cNvPr>
        <xdr:cNvSpPr>
          <a:spLocks noChangeShapeType="1"/>
        </xdr:cNvSpPr>
      </xdr:nvSpPr>
      <xdr:spPr bwMode="auto">
        <a:xfrm flipH="1">
          <a:off x="1343025" y="5359717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231</xdr:row>
      <xdr:rowOff>95250</xdr:rowOff>
    </xdr:from>
    <xdr:to>
      <xdr:col>2</xdr:col>
      <xdr:colOff>9525</xdr:colOff>
      <xdr:row>231</xdr:row>
      <xdr:rowOff>104775</xdr:rowOff>
    </xdr:to>
    <xdr:sp macro="" textlink="">
      <xdr:nvSpPr>
        <xdr:cNvPr id="178" name="Line 7">
          <a:extLst>
            <a:ext uri="{FF2B5EF4-FFF2-40B4-BE49-F238E27FC236}">
              <a16:creationId xmlns:a16="http://schemas.microsoft.com/office/drawing/2014/main" id="{00000000-0008-0000-0300-0000B2000000}"/>
            </a:ext>
          </a:extLst>
        </xdr:cNvPr>
        <xdr:cNvSpPr>
          <a:spLocks noChangeShapeType="1"/>
        </xdr:cNvSpPr>
      </xdr:nvSpPr>
      <xdr:spPr bwMode="auto">
        <a:xfrm flipH="1" flipV="1">
          <a:off x="1409700" y="537495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230</xdr:row>
      <xdr:rowOff>114300</xdr:rowOff>
    </xdr:from>
    <xdr:to>
      <xdr:col>2</xdr:col>
      <xdr:colOff>19050</xdr:colOff>
      <xdr:row>230</xdr:row>
      <xdr:rowOff>114300</xdr:rowOff>
    </xdr:to>
    <xdr:sp macro="" textlink="">
      <xdr:nvSpPr>
        <xdr:cNvPr id="179" name="Line 8">
          <a:extLst>
            <a:ext uri="{FF2B5EF4-FFF2-40B4-BE49-F238E27FC236}">
              <a16:creationId xmlns:a16="http://schemas.microsoft.com/office/drawing/2014/main" id="{00000000-0008-0000-0300-0000B3000000}"/>
            </a:ext>
          </a:extLst>
        </xdr:cNvPr>
        <xdr:cNvSpPr>
          <a:spLocks noChangeShapeType="1"/>
        </xdr:cNvSpPr>
      </xdr:nvSpPr>
      <xdr:spPr bwMode="auto">
        <a:xfrm flipH="1">
          <a:off x="1343025" y="5359717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235</xdr:row>
      <xdr:rowOff>114300</xdr:rowOff>
    </xdr:from>
    <xdr:to>
      <xdr:col>2</xdr:col>
      <xdr:colOff>0</xdr:colOff>
      <xdr:row>235</xdr:row>
      <xdr:rowOff>114300</xdr:rowOff>
    </xdr:to>
    <xdr:sp macro="" textlink="">
      <xdr:nvSpPr>
        <xdr:cNvPr id="180" name="Line 8">
          <a:extLst>
            <a:ext uri="{FF2B5EF4-FFF2-40B4-BE49-F238E27FC236}">
              <a16:creationId xmlns:a16="http://schemas.microsoft.com/office/drawing/2014/main" id="{00000000-0008-0000-0300-0000B4000000}"/>
            </a:ext>
          </a:extLst>
        </xdr:cNvPr>
        <xdr:cNvSpPr>
          <a:spLocks noChangeShapeType="1"/>
        </xdr:cNvSpPr>
      </xdr:nvSpPr>
      <xdr:spPr bwMode="auto">
        <a:xfrm flipH="1">
          <a:off x="1409700" y="544544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235</xdr:row>
      <xdr:rowOff>114300</xdr:rowOff>
    </xdr:from>
    <xdr:to>
      <xdr:col>2</xdr:col>
      <xdr:colOff>0</xdr:colOff>
      <xdr:row>235</xdr:row>
      <xdr:rowOff>114300</xdr:rowOff>
    </xdr:to>
    <xdr:sp macro="" textlink="">
      <xdr:nvSpPr>
        <xdr:cNvPr id="181" name="Line 8">
          <a:extLst>
            <a:ext uri="{FF2B5EF4-FFF2-40B4-BE49-F238E27FC236}">
              <a16:creationId xmlns:a16="http://schemas.microsoft.com/office/drawing/2014/main" id="{00000000-0008-0000-0300-0000B5000000}"/>
            </a:ext>
          </a:extLst>
        </xdr:cNvPr>
        <xdr:cNvSpPr>
          <a:spLocks noChangeShapeType="1"/>
        </xdr:cNvSpPr>
      </xdr:nvSpPr>
      <xdr:spPr bwMode="auto">
        <a:xfrm flipH="1">
          <a:off x="1409700" y="544544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232</xdr:row>
      <xdr:rowOff>114300</xdr:rowOff>
    </xdr:from>
    <xdr:to>
      <xdr:col>2</xdr:col>
      <xdr:colOff>19050</xdr:colOff>
      <xdr:row>232</xdr:row>
      <xdr:rowOff>114300</xdr:rowOff>
    </xdr:to>
    <xdr:sp macro="" textlink="">
      <xdr:nvSpPr>
        <xdr:cNvPr id="182" name="Line 8">
          <a:extLst>
            <a:ext uri="{FF2B5EF4-FFF2-40B4-BE49-F238E27FC236}">
              <a16:creationId xmlns:a16="http://schemas.microsoft.com/office/drawing/2014/main" id="{00000000-0008-0000-0300-0000B6000000}"/>
            </a:ext>
          </a:extLst>
        </xdr:cNvPr>
        <xdr:cNvSpPr>
          <a:spLocks noChangeShapeType="1"/>
        </xdr:cNvSpPr>
      </xdr:nvSpPr>
      <xdr:spPr bwMode="auto">
        <a:xfrm flipH="1">
          <a:off x="1343025" y="5394007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233</xdr:row>
      <xdr:rowOff>95250</xdr:rowOff>
    </xdr:from>
    <xdr:to>
      <xdr:col>2</xdr:col>
      <xdr:colOff>9525</xdr:colOff>
      <xdr:row>233</xdr:row>
      <xdr:rowOff>104775</xdr:rowOff>
    </xdr:to>
    <xdr:sp macro="" textlink="">
      <xdr:nvSpPr>
        <xdr:cNvPr id="183" name="Line 7">
          <a:extLst>
            <a:ext uri="{FF2B5EF4-FFF2-40B4-BE49-F238E27FC236}">
              <a16:creationId xmlns:a16="http://schemas.microsoft.com/office/drawing/2014/main" id="{00000000-0008-0000-0300-0000B7000000}"/>
            </a:ext>
          </a:extLst>
        </xdr:cNvPr>
        <xdr:cNvSpPr>
          <a:spLocks noChangeShapeType="1"/>
        </xdr:cNvSpPr>
      </xdr:nvSpPr>
      <xdr:spPr bwMode="auto">
        <a:xfrm flipH="1" flipV="1">
          <a:off x="1409700" y="540924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232</xdr:row>
      <xdr:rowOff>114300</xdr:rowOff>
    </xdr:from>
    <xdr:to>
      <xdr:col>2</xdr:col>
      <xdr:colOff>19050</xdr:colOff>
      <xdr:row>232</xdr:row>
      <xdr:rowOff>114300</xdr:rowOff>
    </xdr:to>
    <xdr:sp macro="" textlink="">
      <xdr:nvSpPr>
        <xdr:cNvPr id="184" name="Line 8">
          <a:extLst>
            <a:ext uri="{FF2B5EF4-FFF2-40B4-BE49-F238E27FC236}">
              <a16:creationId xmlns:a16="http://schemas.microsoft.com/office/drawing/2014/main" id="{00000000-0008-0000-0300-0000B8000000}"/>
            </a:ext>
          </a:extLst>
        </xdr:cNvPr>
        <xdr:cNvSpPr>
          <a:spLocks noChangeShapeType="1"/>
        </xdr:cNvSpPr>
      </xdr:nvSpPr>
      <xdr:spPr bwMode="auto">
        <a:xfrm flipH="1">
          <a:off x="1343025" y="5394007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232</xdr:row>
      <xdr:rowOff>114300</xdr:rowOff>
    </xdr:from>
    <xdr:to>
      <xdr:col>2</xdr:col>
      <xdr:colOff>19050</xdr:colOff>
      <xdr:row>232</xdr:row>
      <xdr:rowOff>114300</xdr:rowOff>
    </xdr:to>
    <xdr:sp macro="" textlink="">
      <xdr:nvSpPr>
        <xdr:cNvPr id="185" name="Line 8">
          <a:extLst>
            <a:ext uri="{FF2B5EF4-FFF2-40B4-BE49-F238E27FC236}">
              <a16:creationId xmlns:a16="http://schemas.microsoft.com/office/drawing/2014/main" id="{00000000-0008-0000-0300-0000B9000000}"/>
            </a:ext>
          </a:extLst>
        </xdr:cNvPr>
        <xdr:cNvSpPr>
          <a:spLocks noChangeShapeType="1"/>
        </xdr:cNvSpPr>
      </xdr:nvSpPr>
      <xdr:spPr bwMode="auto">
        <a:xfrm flipH="1">
          <a:off x="1343025" y="5394007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233</xdr:row>
      <xdr:rowOff>95250</xdr:rowOff>
    </xdr:from>
    <xdr:to>
      <xdr:col>2</xdr:col>
      <xdr:colOff>9525</xdr:colOff>
      <xdr:row>233</xdr:row>
      <xdr:rowOff>104775</xdr:rowOff>
    </xdr:to>
    <xdr:sp macro="" textlink="">
      <xdr:nvSpPr>
        <xdr:cNvPr id="186" name="Line 7">
          <a:extLst>
            <a:ext uri="{FF2B5EF4-FFF2-40B4-BE49-F238E27FC236}">
              <a16:creationId xmlns:a16="http://schemas.microsoft.com/office/drawing/2014/main" id="{00000000-0008-0000-0300-0000BA000000}"/>
            </a:ext>
          </a:extLst>
        </xdr:cNvPr>
        <xdr:cNvSpPr>
          <a:spLocks noChangeShapeType="1"/>
        </xdr:cNvSpPr>
      </xdr:nvSpPr>
      <xdr:spPr bwMode="auto">
        <a:xfrm flipH="1" flipV="1">
          <a:off x="1409700" y="540924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232</xdr:row>
      <xdr:rowOff>114300</xdr:rowOff>
    </xdr:from>
    <xdr:to>
      <xdr:col>2</xdr:col>
      <xdr:colOff>19050</xdr:colOff>
      <xdr:row>232</xdr:row>
      <xdr:rowOff>114300</xdr:rowOff>
    </xdr:to>
    <xdr:sp macro="" textlink="">
      <xdr:nvSpPr>
        <xdr:cNvPr id="187" name="Line 8">
          <a:extLst>
            <a:ext uri="{FF2B5EF4-FFF2-40B4-BE49-F238E27FC236}">
              <a16:creationId xmlns:a16="http://schemas.microsoft.com/office/drawing/2014/main" id="{00000000-0008-0000-0300-0000BB000000}"/>
            </a:ext>
          </a:extLst>
        </xdr:cNvPr>
        <xdr:cNvSpPr>
          <a:spLocks noChangeShapeType="1"/>
        </xdr:cNvSpPr>
      </xdr:nvSpPr>
      <xdr:spPr bwMode="auto">
        <a:xfrm flipH="1">
          <a:off x="1343025" y="5394007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232</xdr:row>
      <xdr:rowOff>114300</xdr:rowOff>
    </xdr:from>
    <xdr:to>
      <xdr:col>2</xdr:col>
      <xdr:colOff>19050</xdr:colOff>
      <xdr:row>232</xdr:row>
      <xdr:rowOff>114300</xdr:rowOff>
    </xdr:to>
    <xdr:sp macro="" textlink="">
      <xdr:nvSpPr>
        <xdr:cNvPr id="188" name="Line 8">
          <a:extLst>
            <a:ext uri="{FF2B5EF4-FFF2-40B4-BE49-F238E27FC236}">
              <a16:creationId xmlns:a16="http://schemas.microsoft.com/office/drawing/2014/main" id="{00000000-0008-0000-0300-0000BC000000}"/>
            </a:ext>
          </a:extLst>
        </xdr:cNvPr>
        <xdr:cNvSpPr>
          <a:spLocks noChangeShapeType="1"/>
        </xdr:cNvSpPr>
      </xdr:nvSpPr>
      <xdr:spPr bwMode="auto">
        <a:xfrm flipH="1">
          <a:off x="1343025" y="5394007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233</xdr:row>
      <xdr:rowOff>95250</xdr:rowOff>
    </xdr:from>
    <xdr:to>
      <xdr:col>2</xdr:col>
      <xdr:colOff>9525</xdr:colOff>
      <xdr:row>233</xdr:row>
      <xdr:rowOff>104775</xdr:rowOff>
    </xdr:to>
    <xdr:sp macro="" textlink="">
      <xdr:nvSpPr>
        <xdr:cNvPr id="189" name="Line 7">
          <a:extLst>
            <a:ext uri="{FF2B5EF4-FFF2-40B4-BE49-F238E27FC236}">
              <a16:creationId xmlns:a16="http://schemas.microsoft.com/office/drawing/2014/main" id="{00000000-0008-0000-0300-0000BD000000}"/>
            </a:ext>
          </a:extLst>
        </xdr:cNvPr>
        <xdr:cNvSpPr>
          <a:spLocks noChangeShapeType="1"/>
        </xdr:cNvSpPr>
      </xdr:nvSpPr>
      <xdr:spPr bwMode="auto">
        <a:xfrm flipH="1" flipV="1">
          <a:off x="1409700" y="540924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232</xdr:row>
      <xdr:rowOff>114300</xdr:rowOff>
    </xdr:from>
    <xdr:to>
      <xdr:col>2</xdr:col>
      <xdr:colOff>19050</xdr:colOff>
      <xdr:row>232</xdr:row>
      <xdr:rowOff>114300</xdr:rowOff>
    </xdr:to>
    <xdr:sp macro="" textlink="">
      <xdr:nvSpPr>
        <xdr:cNvPr id="190" name="Line 8">
          <a:extLst>
            <a:ext uri="{FF2B5EF4-FFF2-40B4-BE49-F238E27FC236}">
              <a16:creationId xmlns:a16="http://schemas.microsoft.com/office/drawing/2014/main" id="{00000000-0008-0000-0300-0000BE000000}"/>
            </a:ext>
          </a:extLst>
        </xdr:cNvPr>
        <xdr:cNvSpPr>
          <a:spLocks noChangeShapeType="1"/>
        </xdr:cNvSpPr>
      </xdr:nvSpPr>
      <xdr:spPr bwMode="auto">
        <a:xfrm flipH="1">
          <a:off x="1343025" y="5394007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232</xdr:row>
      <xdr:rowOff>114300</xdr:rowOff>
    </xdr:from>
    <xdr:to>
      <xdr:col>2</xdr:col>
      <xdr:colOff>19050</xdr:colOff>
      <xdr:row>232</xdr:row>
      <xdr:rowOff>114300</xdr:rowOff>
    </xdr:to>
    <xdr:sp macro="" textlink="">
      <xdr:nvSpPr>
        <xdr:cNvPr id="191" name="Line 8">
          <a:extLst>
            <a:ext uri="{FF2B5EF4-FFF2-40B4-BE49-F238E27FC236}">
              <a16:creationId xmlns:a16="http://schemas.microsoft.com/office/drawing/2014/main" id="{00000000-0008-0000-0300-0000BF000000}"/>
            </a:ext>
          </a:extLst>
        </xdr:cNvPr>
        <xdr:cNvSpPr>
          <a:spLocks noChangeShapeType="1"/>
        </xdr:cNvSpPr>
      </xdr:nvSpPr>
      <xdr:spPr bwMode="auto">
        <a:xfrm flipH="1">
          <a:off x="1343025" y="5394007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233</xdr:row>
      <xdr:rowOff>95250</xdr:rowOff>
    </xdr:from>
    <xdr:to>
      <xdr:col>2</xdr:col>
      <xdr:colOff>9525</xdr:colOff>
      <xdr:row>233</xdr:row>
      <xdr:rowOff>104775</xdr:rowOff>
    </xdr:to>
    <xdr:sp macro="" textlink="">
      <xdr:nvSpPr>
        <xdr:cNvPr id="192" name="Line 7">
          <a:extLst>
            <a:ext uri="{FF2B5EF4-FFF2-40B4-BE49-F238E27FC236}">
              <a16:creationId xmlns:a16="http://schemas.microsoft.com/office/drawing/2014/main" id="{00000000-0008-0000-0300-0000C0000000}"/>
            </a:ext>
          </a:extLst>
        </xdr:cNvPr>
        <xdr:cNvSpPr>
          <a:spLocks noChangeShapeType="1"/>
        </xdr:cNvSpPr>
      </xdr:nvSpPr>
      <xdr:spPr bwMode="auto">
        <a:xfrm flipH="1" flipV="1">
          <a:off x="1409700" y="540924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232</xdr:row>
      <xdr:rowOff>114300</xdr:rowOff>
    </xdr:from>
    <xdr:to>
      <xdr:col>2</xdr:col>
      <xdr:colOff>19050</xdr:colOff>
      <xdr:row>232</xdr:row>
      <xdr:rowOff>114300</xdr:rowOff>
    </xdr:to>
    <xdr:sp macro="" textlink="">
      <xdr:nvSpPr>
        <xdr:cNvPr id="193" name="Line 8">
          <a:extLst>
            <a:ext uri="{FF2B5EF4-FFF2-40B4-BE49-F238E27FC236}">
              <a16:creationId xmlns:a16="http://schemas.microsoft.com/office/drawing/2014/main" id="{00000000-0008-0000-0300-0000C1000000}"/>
            </a:ext>
          </a:extLst>
        </xdr:cNvPr>
        <xdr:cNvSpPr>
          <a:spLocks noChangeShapeType="1"/>
        </xdr:cNvSpPr>
      </xdr:nvSpPr>
      <xdr:spPr bwMode="auto">
        <a:xfrm flipH="1">
          <a:off x="1343025" y="5394007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278</xdr:row>
      <xdr:rowOff>114300</xdr:rowOff>
    </xdr:from>
    <xdr:to>
      <xdr:col>2</xdr:col>
      <xdr:colOff>66675</xdr:colOff>
      <xdr:row>278</xdr:row>
      <xdr:rowOff>114300</xdr:rowOff>
    </xdr:to>
    <xdr:sp macro="" textlink="">
      <xdr:nvSpPr>
        <xdr:cNvPr id="194" name="Line 8">
          <a:extLst>
            <a:ext uri="{FF2B5EF4-FFF2-40B4-BE49-F238E27FC236}">
              <a16:creationId xmlns:a16="http://schemas.microsoft.com/office/drawing/2014/main" id="{00000000-0008-0000-0300-0000C2000000}"/>
            </a:ext>
          </a:extLst>
        </xdr:cNvPr>
        <xdr:cNvSpPr>
          <a:spLocks noChangeShapeType="1"/>
        </xdr:cNvSpPr>
      </xdr:nvSpPr>
      <xdr:spPr>
        <a:xfrm flipH="1">
          <a:off x="1476375" y="657606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278</xdr:row>
      <xdr:rowOff>114300</xdr:rowOff>
    </xdr:from>
    <xdr:to>
      <xdr:col>2</xdr:col>
      <xdr:colOff>66675</xdr:colOff>
      <xdr:row>278</xdr:row>
      <xdr:rowOff>114300</xdr:rowOff>
    </xdr:to>
    <xdr:sp macro="" textlink="">
      <xdr:nvSpPr>
        <xdr:cNvPr id="195" name="Line 8">
          <a:extLst>
            <a:ext uri="{FF2B5EF4-FFF2-40B4-BE49-F238E27FC236}">
              <a16:creationId xmlns:a16="http://schemas.microsoft.com/office/drawing/2014/main" id="{00000000-0008-0000-0300-0000C3000000}"/>
            </a:ext>
          </a:extLst>
        </xdr:cNvPr>
        <xdr:cNvSpPr>
          <a:spLocks noChangeShapeType="1"/>
        </xdr:cNvSpPr>
      </xdr:nvSpPr>
      <xdr:spPr>
        <a:xfrm flipH="1">
          <a:off x="1476375" y="657606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270</xdr:row>
      <xdr:rowOff>114300</xdr:rowOff>
    </xdr:from>
    <xdr:to>
      <xdr:col>2</xdr:col>
      <xdr:colOff>66675</xdr:colOff>
      <xdr:row>270</xdr:row>
      <xdr:rowOff>114300</xdr:rowOff>
    </xdr:to>
    <xdr:sp macro="" textlink="">
      <xdr:nvSpPr>
        <xdr:cNvPr id="196" name="Line 8">
          <a:extLst>
            <a:ext uri="{FF2B5EF4-FFF2-40B4-BE49-F238E27FC236}">
              <a16:creationId xmlns:a16="http://schemas.microsoft.com/office/drawing/2014/main" id="{00000000-0008-0000-0300-0000C4000000}"/>
            </a:ext>
          </a:extLst>
        </xdr:cNvPr>
        <xdr:cNvSpPr>
          <a:spLocks noChangeShapeType="1"/>
        </xdr:cNvSpPr>
      </xdr:nvSpPr>
      <xdr:spPr>
        <a:xfrm flipH="1">
          <a:off x="1476375" y="643128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273</xdr:row>
      <xdr:rowOff>114300</xdr:rowOff>
    </xdr:from>
    <xdr:to>
      <xdr:col>2</xdr:col>
      <xdr:colOff>76200</xdr:colOff>
      <xdr:row>273</xdr:row>
      <xdr:rowOff>114300</xdr:rowOff>
    </xdr:to>
    <xdr:sp macro="" textlink="">
      <xdr:nvSpPr>
        <xdr:cNvPr id="197" name="Line 8">
          <a:extLst>
            <a:ext uri="{FF2B5EF4-FFF2-40B4-BE49-F238E27FC236}">
              <a16:creationId xmlns:a16="http://schemas.microsoft.com/office/drawing/2014/main" id="{00000000-0008-0000-0300-0000C5000000}"/>
            </a:ext>
          </a:extLst>
        </xdr:cNvPr>
        <xdr:cNvSpPr>
          <a:spLocks noChangeShapeType="1"/>
        </xdr:cNvSpPr>
      </xdr:nvSpPr>
      <xdr:spPr bwMode="auto">
        <a:xfrm flipH="1">
          <a:off x="1485900" y="64855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273</xdr:row>
      <xdr:rowOff>114300</xdr:rowOff>
    </xdr:from>
    <xdr:to>
      <xdr:col>2</xdr:col>
      <xdr:colOff>76200</xdr:colOff>
      <xdr:row>273</xdr:row>
      <xdr:rowOff>114300</xdr:rowOff>
    </xdr:to>
    <xdr:sp macro="" textlink="">
      <xdr:nvSpPr>
        <xdr:cNvPr id="198" name="Line 8">
          <a:extLst>
            <a:ext uri="{FF2B5EF4-FFF2-40B4-BE49-F238E27FC236}">
              <a16:creationId xmlns:a16="http://schemas.microsoft.com/office/drawing/2014/main" id="{00000000-0008-0000-0300-0000C6000000}"/>
            </a:ext>
          </a:extLst>
        </xdr:cNvPr>
        <xdr:cNvSpPr>
          <a:spLocks noChangeShapeType="1"/>
        </xdr:cNvSpPr>
      </xdr:nvSpPr>
      <xdr:spPr bwMode="auto">
        <a:xfrm flipH="1">
          <a:off x="1485900" y="64855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273</xdr:row>
      <xdr:rowOff>114300</xdr:rowOff>
    </xdr:from>
    <xdr:to>
      <xdr:col>2</xdr:col>
      <xdr:colOff>76200</xdr:colOff>
      <xdr:row>273</xdr:row>
      <xdr:rowOff>114300</xdr:rowOff>
    </xdr:to>
    <xdr:sp macro="" textlink="">
      <xdr:nvSpPr>
        <xdr:cNvPr id="199" name="Line 8">
          <a:extLst>
            <a:ext uri="{FF2B5EF4-FFF2-40B4-BE49-F238E27FC236}">
              <a16:creationId xmlns:a16="http://schemas.microsoft.com/office/drawing/2014/main" id="{00000000-0008-0000-0300-0000C7000000}"/>
            </a:ext>
          </a:extLst>
        </xdr:cNvPr>
        <xdr:cNvSpPr>
          <a:spLocks noChangeShapeType="1"/>
        </xdr:cNvSpPr>
      </xdr:nvSpPr>
      <xdr:spPr bwMode="auto">
        <a:xfrm flipH="1">
          <a:off x="1485900" y="64855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275</xdr:row>
      <xdr:rowOff>114300</xdr:rowOff>
    </xdr:from>
    <xdr:to>
      <xdr:col>2</xdr:col>
      <xdr:colOff>0</xdr:colOff>
      <xdr:row>275</xdr:row>
      <xdr:rowOff>114300</xdr:rowOff>
    </xdr:to>
    <xdr:sp macro="" textlink="">
      <xdr:nvSpPr>
        <xdr:cNvPr id="200" name="Line 8">
          <a:extLst>
            <a:ext uri="{FF2B5EF4-FFF2-40B4-BE49-F238E27FC236}">
              <a16:creationId xmlns:a16="http://schemas.microsoft.com/office/drawing/2014/main" id="{00000000-0008-0000-0300-0000C8000000}"/>
            </a:ext>
          </a:extLst>
        </xdr:cNvPr>
        <xdr:cNvSpPr>
          <a:spLocks noChangeShapeType="1"/>
        </xdr:cNvSpPr>
      </xdr:nvSpPr>
      <xdr:spPr bwMode="auto">
        <a:xfrm flipH="1">
          <a:off x="1476375" y="65217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275</xdr:row>
      <xdr:rowOff>114300</xdr:rowOff>
    </xdr:from>
    <xdr:to>
      <xdr:col>2</xdr:col>
      <xdr:colOff>0</xdr:colOff>
      <xdr:row>275</xdr:row>
      <xdr:rowOff>114300</xdr:rowOff>
    </xdr:to>
    <xdr:sp macro="" textlink="">
      <xdr:nvSpPr>
        <xdr:cNvPr id="201" name="Line 8">
          <a:extLst>
            <a:ext uri="{FF2B5EF4-FFF2-40B4-BE49-F238E27FC236}">
              <a16:creationId xmlns:a16="http://schemas.microsoft.com/office/drawing/2014/main" id="{00000000-0008-0000-0300-0000C9000000}"/>
            </a:ext>
          </a:extLst>
        </xdr:cNvPr>
        <xdr:cNvSpPr>
          <a:spLocks noChangeShapeType="1"/>
        </xdr:cNvSpPr>
      </xdr:nvSpPr>
      <xdr:spPr bwMode="auto">
        <a:xfrm flipH="1">
          <a:off x="1476375" y="65217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274</xdr:row>
      <xdr:rowOff>114300</xdr:rowOff>
    </xdr:from>
    <xdr:to>
      <xdr:col>2</xdr:col>
      <xdr:colOff>19050</xdr:colOff>
      <xdr:row>274</xdr:row>
      <xdr:rowOff>114300</xdr:rowOff>
    </xdr:to>
    <xdr:sp macro="" textlink="">
      <xdr:nvSpPr>
        <xdr:cNvPr id="202" name="Line 8">
          <a:extLst>
            <a:ext uri="{FF2B5EF4-FFF2-40B4-BE49-F238E27FC236}">
              <a16:creationId xmlns:a16="http://schemas.microsoft.com/office/drawing/2014/main" id="{00000000-0008-0000-0300-0000CA000000}"/>
            </a:ext>
          </a:extLst>
        </xdr:cNvPr>
        <xdr:cNvSpPr>
          <a:spLocks noChangeShapeType="1"/>
        </xdr:cNvSpPr>
      </xdr:nvSpPr>
      <xdr:spPr bwMode="auto">
        <a:xfrm flipH="1">
          <a:off x="1495425" y="6503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274</xdr:row>
      <xdr:rowOff>114300</xdr:rowOff>
    </xdr:from>
    <xdr:to>
      <xdr:col>2</xdr:col>
      <xdr:colOff>19050</xdr:colOff>
      <xdr:row>274</xdr:row>
      <xdr:rowOff>114300</xdr:rowOff>
    </xdr:to>
    <xdr:sp macro="" textlink="">
      <xdr:nvSpPr>
        <xdr:cNvPr id="203" name="Line 8">
          <a:extLst>
            <a:ext uri="{FF2B5EF4-FFF2-40B4-BE49-F238E27FC236}">
              <a16:creationId xmlns:a16="http://schemas.microsoft.com/office/drawing/2014/main" id="{00000000-0008-0000-0300-0000CB000000}"/>
            </a:ext>
          </a:extLst>
        </xdr:cNvPr>
        <xdr:cNvSpPr>
          <a:spLocks noChangeShapeType="1"/>
        </xdr:cNvSpPr>
      </xdr:nvSpPr>
      <xdr:spPr bwMode="auto">
        <a:xfrm flipH="1">
          <a:off x="1495425" y="6503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248</xdr:row>
      <xdr:rowOff>114300</xdr:rowOff>
    </xdr:from>
    <xdr:to>
      <xdr:col>2</xdr:col>
      <xdr:colOff>19050</xdr:colOff>
      <xdr:row>248</xdr:row>
      <xdr:rowOff>114300</xdr:rowOff>
    </xdr:to>
    <xdr:sp macro="" textlink="">
      <xdr:nvSpPr>
        <xdr:cNvPr id="204" name="Line 8">
          <a:extLst>
            <a:ext uri="{FF2B5EF4-FFF2-40B4-BE49-F238E27FC236}">
              <a16:creationId xmlns:a16="http://schemas.microsoft.com/office/drawing/2014/main" id="{00000000-0008-0000-0300-0000CC000000}"/>
            </a:ext>
          </a:extLst>
        </xdr:cNvPr>
        <xdr:cNvSpPr>
          <a:spLocks noChangeShapeType="1"/>
        </xdr:cNvSpPr>
      </xdr:nvSpPr>
      <xdr:spPr bwMode="auto">
        <a:xfrm flipH="1">
          <a:off x="1495425" y="59474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248</xdr:row>
      <xdr:rowOff>114300</xdr:rowOff>
    </xdr:from>
    <xdr:to>
      <xdr:col>2</xdr:col>
      <xdr:colOff>19050</xdr:colOff>
      <xdr:row>248</xdr:row>
      <xdr:rowOff>114300</xdr:rowOff>
    </xdr:to>
    <xdr:sp macro="" textlink="">
      <xdr:nvSpPr>
        <xdr:cNvPr id="205" name="Line 8">
          <a:extLst>
            <a:ext uri="{FF2B5EF4-FFF2-40B4-BE49-F238E27FC236}">
              <a16:creationId xmlns:a16="http://schemas.microsoft.com/office/drawing/2014/main" id="{00000000-0008-0000-0300-0000CD000000}"/>
            </a:ext>
          </a:extLst>
        </xdr:cNvPr>
        <xdr:cNvSpPr>
          <a:spLocks noChangeShapeType="1"/>
        </xdr:cNvSpPr>
      </xdr:nvSpPr>
      <xdr:spPr bwMode="auto">
        <a:xfrm flipH="1">
          <a:off x="1495425" y="59474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248</xdr:row>
      <xdr:rowOff>114300</xdr:rowOff>
    </xdr:from>
    <xdr:to>
      <xdr:col>2</xdr:col>
      <xdr:colOff>19050</xdr:colOff>
      <xdr:row>248</xdr:row>
      <xdr:rowOff>114300</xdr:rowOff>
    </xdr:to>
    <xdr:sp macro="" textlink="">
      <xdr:nvSpPr>
        <xdr:cNvPr id="206" name="Line 8">
          <a:extLst>
            <a:ext uri="{FF2B5EF4-FFF2-40B4-BE49-F238E27FC236}">
              <a16:creationId xmlns:a16="http://schemas.microsoft.com/office/drawing/2014/main" id="{00000000-0008-0000-0300-0000CE000000}"/>
            </a:ext>
          </a:extLst>
        </xdr:cNvPr>
        <xdr:cNvSpPr>
          <a:spLocks noChangeShapeType="1"/>
        </xdr:cNvSpPr>
      </xdr:nvSpPr>
      <xdr:spPr bwMode="auto">
        <a:xfrm flipH="1">
          <a:off x="1495425" y="59474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248</xdr:row>
      <xdr:rowOff>114300</xdr:rowOff>
    </xdr:from>
    <xdr:to>
      <xdr:col>2</xdr:col>
      <xdr:colOff>19050</xdr:colOff>
      <xdr:row>248</xdr:row>
      <xdr:rowOff>114300</xdr:rowOff>
    </xdr:to>
    <xdr:sp macro="" textlink="">
      <xdr:nvSpPr>
        <xdr:cNvPr id="207" name="Line 8">
          <a:extLst>
            <a:ext uri="{FF2B5EF4-FFF2-40B4-BE49-F238E27FC236}">
              <a16:creationId xmlns:a16="http://schemas.microsoft.com/office/drawing/2014/main" id="{00000000-0008-0000-0300-0000CF000000}"/>
            </a:ext>
          </a:extLst>
        </xdr:cNvPr>
        <xdr:cNvSpPr>
          <a:spLocks noChangeShapeType="1"/>
        </xdr:cNvSpPr>
      </xdr:nvSpPr>
      <xdr:spPr bwMode="auto">
        <a:xfrm flipH="1">
          <a:off x="1495425" y="59474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276</xdr:row>
      <xdr:rowOff>114300</xdr:rowOff>
    </xdr:from>
    <xdr:to>
      <xdr:col>2</xdr:col>
      <xdr:colOff>76200</xdr:colOff>
      <xdr:row>276</xdr:row>
      <xdr:rowOff>114300</xdr:rowOff>
    </xdr:to>
    <xdr:sp macro="" textlink="">
      <xdr:nvSpPr>
        <xdr:cNvPr id="208" name="Line 8">
          <a:extLst>
            <a:ext uri="{FF2B5EF4-FFF2-40B4-BE49-F238E27FC236}">
              <a16:creationId xmlns:a16="http://schemas.microsoft.com/office/drawing/2014/main" id="{00000000-0008-0000-0300-0000D0000000}"/>
            </a:ext>
          </a:extLst>
        </xdr:cNvPr>
        <xdr:cNvSpPr>
          <a:spLocks noChangeShapeType="1"/>
        </xdr:cNvSpPr>
      </xdr:nvSpPr>
      <xdr:spPr bwMode="auto">
        <a:xfrm flipH="1">
          <a:off x="1943100" y="65398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257</xdr:row>
      <xdr:rowOff>114300</xdr:rowOff>
    </xdr:from>
    <xdr:to>
      <xdr:col>2</xdr:col>
      <xdr:colOff>76200</xdr:colOff>
      <xdr:row>257</xdr:row>
      <xdr:rowOff>114300</xdr:rowOff>
    </xdr:to>
    <xdr:sp macro="" textlink="">
      <xdr:nvSpPr>
        <xdr:cNvPr id="209" name="Line 8">
          <a:extLst>
            <a:ext uri="{FF2B5EF4-FFF2-40B4-BE49-F238E27FC236}">
              <a16:creationId xmlns:a16="http://schemas.microsoft.com/office/drawing/2014/main" id="{00000000-0008-0000-0300-0000D1000000}"/>
            </a:ext>
          </a:extLst>
        </xdr:cNvPr>
        <xdr:cNvSpPr>
          <a:spLocks noChangeShapeType="1"/>
        </xdr:cNvSpPr>
      </xdr:nvSpPr>
      <xdr:spPr bwMode="auto">
        <a:xfrm flipH="1">
          <a:off x="1485900" y="61702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257</xdr:row>
      <xdr:rowOff>114300</xdr:rowOff>
    </xdr:from>
    <xdr:to>
      <xdr:col>2</xdr:col>
      <xdr:colOff>76200</xdr:colOff>
      <xdr:row>257</xdr:row>
      <xdr:rowOff>114300</xdr:rowOff>
    </xdr:to>
    <xdr:sp macro="" textlink="">
      <xdr:nvSpPr>
        <xdr:cNvPr id="210" name="Line 8">
          <a:extLst>
            <a:ext uri="{FF2B5EF4-FFF2-40B4-BE49-F238E27FC236}">
              <a16:creationId xmlns:a16="http://schemas.microsoft.com/office/drawing/2014/main" id="{00000000-0008-0000-0300-0000D2000000}"/>
            </a:ext>
          </a:extLst>
        </xdr:cNvPr>
        <xdr:cNvSpPr>
          <a:spLocks noChangeShapeType="1"/>
        </xdr:cNvSpPr>
      </xdr:nvSpPr>
      <xdr:spPr bwMode="auto">
        <a:xfrm flipH="1">
          <a:off x="1485900" y="61702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249</xdr:row>
      <xdr:rowOff>114300</xdr:rowOff>
    </xdr:from>
    <xdr:to>
      <xdr:col>2</xdr:col>
      <xdr:colOff>76200</xdr:colOff>
      <xdr:row>249</xdr:row>
      <xdr:rowOff>114300</xdr:rowOff>
    </xdr:to>
    <xdr:sp macro="" textlink="">
      <xdr:nvSpPr>
        <xdr:cNvPr id="211" name="Line 8">
          <a:extLst>
            <a:ext uri="{FF2B5EF4-FFF2-40B4-BE49-F238E27FC236}">
              <a16:creationId xmlns:a16="http://schemas.microsoft.com/office/drawing/2014/main" id="{00000000-0008-0000-0300-0000D3000000}"/>
            </a:ext>
          </a:extLst>
        </xdr:cNvPr>
        <xdr:cNvSpPr>
          <a:spLocks noChangeShapeType="1"/>
        </xdr:cNvSpPr>
      </xdr:nvSpPr>
      <xdr:spPr bwMode="auto">
        <a:xfrm flipH="1">
          <a:off x="1485900" y="59721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277</xdr:row>
      <xdr:rowOff>95250</xdr:rowOff>
    </xdr:from>
    <xdr:to>
      <xdr:col>2</xdr:col>
      <xdr:colOff>47625</xdr:colOff>
      <xdr:row>277</xdr:row>
      <xdr:rowOff>104775</xdr:rowOff>
    </xdr:to>
    <xdr:sp macro="" textlink="">
      <xdr:nvSpPr>
        <xdr:cNvPr id="212" name="Line 7">
          <a:extLst>
            <a:ext uri="{FF2B5EF4-FFF2-40B4-BE49-F238E27FC236}">
              <a16:creationId xmlns:a16="http://schemas.microsoft.com/office/drawing/2014/main" id="{00000000-0008-0000-0300-0000D4000000}"/>
            </a:ext>
          </a:extLst>
        </xdr:cNvPr>
        <xdr:cNvSpPr>
          <a:spLocks noChangeShapeType="1"/>
        </xdr:cNvSpPr>
      </xdr:nvSpPr>
      <xdr:spPr bwMode="auto">
        <a:xfrm flipH="1" flipV="1">
          <a:off x="1409700" y="6556057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278</xdr:row>
      <xdr:rowOff>114300</xdr:rowOff>
    </xdr:from>
    <xdr:to>
      <xdr:col>2</xdr:col>
      <xdr:colOff>0</xdr:colOff>
      <xdr:row>278</xdr:row>
      <xdr:rowOff>114300</xdr:rowOff>
    </xdr:to>
    <xdr:sp macro="" textlink="">
      <xdr:nvSpPr>
        <xdr:cNvPr id="213" name="Line 8">
          <a:extLst>
            <a:ext uri="{FF2B5EF4-FFF2-40B4-BE49-F238E27FC236}">
              <a16:creationId xmlns:a16="http://schemas.microsoft.com/office/drawing/2014/main" id="{00000000-0008-0000-0300-0000D5000000}"/>
            </a:ext>
          </a:extLst>
        </xdr:cNvPr>
        <xdr:cNvSpPr>
          <a:spLocks noChangeShapeType="1"/>
        </xdr:cNvSpPr>
      </xdr:nvSpPr>
      <xdr:spPr bwMode="auto">
        <a:xfrm flipH="1">
          <a:off x="1409700" y="6576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276</xdr:row>
      <xdr:rowOff>114300</xdr:rowOff>
    </xdr:from>
    <xdr:to>
      <xdr:col>2</xdr:col>
      <xdr:colOff>76200</xdr:colOff>
      <xdr:row>276</xdr:row>
      <xdr:rowOff>114300</xdr:rowOff>
    </xdr:to>
    <xdr:sp macro="" textlink="">
      <xdr:nvSpPr>
        <xdr:cNvPr id="214" name="Line 8">
          <a:extLst>
            <a:ext uri="{FF2B5EF4-FFF2-40B4-BE49-F238E27FC236}">
              <a16:creationId xmlns:a16="http://schemas.microsoft.com/office/drawing/2014/main" id="{00000000-0008-0000-0300-0000D6000000}"/>
            </a:ext>
          </a:extLst>
        </xdr:cNvPr>
        <xdr:cNvSpPr>
          <a:spLocks noChangeShapeType="1"/>
        </xdr:cNvSpPr>
      </xdr:nvSpPr>
      <xdr:spPr bwMode="auto">
        <a:xfrm flipH="1">
          <a:off x="1943100" y="65398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276</xdr:row>
      <xdr:rowOff>114300</xdr:rowOff>
    </xdr:from>
    <xdr:to>
      <xdr:col>2</xdr:col>
      <xdr:colOff>76200</xdr:colOff>
      <xdr:row>276</xdr:row>
      <xdr:rowOff>114300</xdr:rowOff>
    </xdr:to>
    <xdr:sp macro="" textlink="">
      <xdr:nvSpPr>
        <xdr:cNvPr id="215" name="Line 8">
          <a:extLst>
            <a:ext uri="{FF2B5EF4-FFF2-40B4-BE49-F238E27FC236}">
              <a16:creationId xmlns:a16="http://schemas.microsoft.com/office/drawing/2014/main" id="{00000000-0008-0000-0300-0000D7000000}"/>
            </a:ext>
          </a:extLst>
        </xdr:cNvPr>
        <xdr:cNvSpPr>
          <a:spLocks noChangeShapeType="1"/>
        </xdr:cNvSpPr>
      </xdr:nvSpPr>
      <xdr:spPr bwMode="auto">
        <a:xfrm flipH="1">
          <a:off x="1943100" y="65398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257</xdr:row>
      <xdr:rowOff>114300</xdr:rowOff>
    </xdr:from>
    <xdr:to>
      <xdr:col>2</xdr:col>
      <xdr:colOff>76200</xdr:colOff>
      <xdr:row>257</xdr:row>
      <xdr:rowOff>114300</xdr:rowOff>
    </xdr:to>
    <xdr:sp macro="" textlink="">
      <xdr:nvSpPr>
        <xdr:cNvPr id="216" name="Line 8">
          <a:extLst>
            <a:ext uri="{FF2B5EF4-FFF2-40B4-BE49-F238E27FC236}">
              <a16:creationId xmlns:a16="http://schemas.microsoft.com/office/drawing/2014/main" id="{00000000-0008-0000-0300-0000D8000000}"/>
            </a:ext>
          </a:extLst>
        </xdr:cNvPr>
        <xdr:cNvSpPr>
          <a:spLocks noChangeShapeType="1"/>
        </xdr:cNvSpPr>
      </xdr:nvSpPr>
      <xdr:spPr bwMode="auto">
        <a:xfrm flipH="1">
          <a:off x="1485900" y="61702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257</xdr:row>
      <xdr:rowOff>114300</xdr:rowOff>
    </xdr:from>
    <xdr:to>
      <xdr:col>2</xdr:col>
      <xdr:colOff>76200</xdr:colOff>
      <xdr:row>257</xdr:row>
      <xdr:rowOff>114300</xdr:rowOff>
    </xdr:to>
    <xdr:sp macro="" textlink="">
      <xdr:nvSpPr>
        <xdr:cNvPr id="217" name="Line 8">
          <a:extLst>
            <a:ext uri="{FF2B5EF4-FFF2-40B4-BE49-F238E27FC236}">
              <a16:creationId xmlns:a16="http://schemas.microsoft.com/office/drawing/2014/main" id="{00000000-0008-0000-0300-0000D9000000}"/>
            </a:ext>
          </a:extLst>
        </xdr:cNvPr>
        <xdr:cNvSpPr>
          <a:spLocks noChangeShapeType="1"/>
        </xdr:cNvSpPr>
      </xdr:nvSpPr>
      <xdr:spPr bwMode="auto">
        <a:xfrm flipH="1">
          <a:off x="1485900" y="61702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249</xdr:row>
      <xdr:rowOff>114300</xdr:rowOff>
    </xdr:from>
    <xdr:to>
      <xdr:col>2</xdr:col>
      <xdr:colOff>76200</xdr:colOff>
      <xdr:row>249</xdr:row>
      <xdr:rowOff>114300</xdr:rowOff>
    </xdr:to>
    <xdr:sp macro="" textlink="">
      <xdr:nvSpPr>
        <xdr:cNvPr id="218" name="Line 8">
          <a:extLst>
            <a:ext uri="{FF2B5EF4-FFF2-40B4-BE49-F238E27FC236}">
              <a16:creationId xmlns:a16="http://schemas.microsoft.com/office/drawing/2014/main" id="{00000000-0008-0000-0300-0000DA000000}"/>
            </a:ext>
          </a:extLst>
        </xdr:cNvPr>
        <xdr:cNvSpPr>
          <a:spLocks noChangeShapeType="1"/>
        </xdr:cNvSpPr>
      </xdr:nvSpPr>
      <xdr:spPr bwMode="auto">
        <a:xfrm flipH="1">
          <a:off x="1485900" y="59721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277</xdr:row>
      <xdr:rowOff>95250</xdr:rowOff>
    </xdr:from>
    <xdr:to>
      <xdr:col>2</xdr:col>
      <xdr:colOff>47625</xdr:colOff>
      <xdr:row>277</xdr:row>
      <xdr:rowOff>104775</xdr:rowOff>
    </xdr:to>
    <xdr:sp macro="" textlink="">
      <xdr:nvSpPr>
        <xdr:cNvPr id="219" name="Line 7">
          <a:extLst>
            <a:ext uri="{FF2B5EF4-FFF2-40B4-BE49-F238E27FC236}">
              <a16:creationId xmlns:a16="http://schemas.microsoft.com/office/drawing/2014/main" id="{00000000-0008-0000-0300-0000DB000000}"/>
            </a:ext>
          </a:extLst>
        </xdr:cNvPr>
        <xdr:cNvSpPr>
          <a:spLocks noChangeShapeType="1"/>
        </xdr:cNvSpPr>
      </xdr:nvSpPr>
      <xdr:spPr bwMode="auto">
        <a:xfrm flipH="1" flipV="1">
          <a:off x="1409700" y="6556057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278</xdr:row>
      <xdr:rowOff>114300</xdr:rowOff>
    </xdr:from>
    <xdr:to>
      <xdr:col>2</xdr:col>
      <xdr:colOff>0</xdr:colOff>
      <xdr:row>278</xdr:row>
      <xdr:rowOff>114300</xdr:rowOff>
    </xdr:to>
    <xdr:sp macro="" textlink="">
      <xdr:nvSpPr>
        <xdr:cNvPr id="220" name="Line 8">
          <a:extLst>
            <a:ext uri="{FF2B5EF4-FFF2-40B4-BE49-F238E27FC236}">
              <a16:creationId xmlns:a16="http://schemas.microsoft.com/office/drawing/2014/main" id="{00000000-0008-0000-0300-0000DC000000}"/>
            </a:ext>
          </a:extLst>
        </xdr:cNvPr>
        <xdr:cNvSpPr>
          <a:spLocks noChangeShapeType="1"/>
        </xdr:cNvSpPr>
      </xdr:nvSpPr>
      <xdr:spPr bwMode="auto">
        <a:xfrm flipH="1">
          <a:off x="1409700" y="6576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276</xdr:row>
      <xdr:rowOff>114300</xdr:rowOff>
    </xdr:from>
    <xdr:to>
      <xdr:col>2</xdr:col>
      <xdr:colOff>76200</xdr:colOff>
      <xdr:row>276</xdr:row>
      <xdr:rowOff>114300</xdr:rowOff>
    </xdr:to>
    <xdr:sp macro="" textlink="">
      <xdr:nvSpPr>
        <xdr:cNvPr id="221" name="Line 8">
          <a:extLst>
            <a:ext uri="{FF2B5EF4-FFF2-40B4-BE49-F238E27FC236}">
              <a16:creationId xmlns:a16="http://schemas.microsoft.com/office/drawing/2014/main" id="{00000000-0008-0000-0300-0000DD000000}"/>
            </a:ext>
          </a:extLst>
        </xdr:cNvPr>
        <xdr:cNvSpPr>
          <a:spLocks noChangeShapeType="1"/>
        </xdr:cNvSpPr>
      </xdr:nvSpPr>
      <xdr:spPr bwMode="auto">
        <a:xfrm flipH="1">
          <a:off x="1943100" y="65398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276</xdr:row>
      <xdr:rowOff>114300</xdr:rowOff>
    </xdr:from>
    <xdr:to>
      <xdr:col>2</xdr:col>
      <xdr:colOff>76200</xdr:colOff>
      <xdr:row>276</xdr:row>
      <xdr:rowOff>114300</xdr:rowOff>
    </xdr:to>
    <xdr:sp macro="" textlink="">
      <xdr:nvSpPr>
        <xdr:cNvPr id="222" name="Line 8">
          <a:extLst>
            <a:ext uri="{FF2B5EF4-FFF2-40B4-BE49-F238E27FC236}">
              <a16:creationId xmlns:a16="http://schemas.microsoft.com/office/drawing/2014/main" id="{00000000-0008-0000-0300-0000DE000000}"/>
            </a:ext>
          </a:extLst>
        </xdr:cNvPr>
        <xdr:cNvSpPr>
          <a:spLocks noChangeShapeType="1"/>
        </xdr:cNvSpPr>
      </xdr:nvSpPr>
      <xdr:spPr bwMode="auto">
        <a:xfrm flipH="1">
          <a:off x="1943100" y="65398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257</xdr:row>
      <xdr:rowOff>114300</xdr:rowOff>
    </xdr:from>
    <xdr:to>
      <xdr:col>2</xdr:col>
      <xdr:colOff>76200</xdr:colOff>
      <xdr:row>257</xdr:row>
      <xdr:rowOff>114300</xdr:rowOff>
    </xdr:to>
    <xdr:sp macro="" textlink="">
      <xdr:nvSpPr>
        <xdr:cNvPr id="223" name="Line 8">
          <a:extLst>
            <a:ext uri="{FF2B5EF4-FFF2-40B4-BE49-F238E27FC236}">
              <a16:creationId xmlns:a16="http://schemas.microsoft.com/office/drawing/2014/main" id="{00000000-0008-0000-0300-0000DF000000}"/>
            </a:ext>
          </a:extLst>
        </xdr:cNvPr>
        <xdr:cNvSpPr>
          <a:spLocks noChangeShapeType="1"/>
        </xdr:cNvSpPr>
      </xdr:nvSpPr>
      <xdr:spPr bwMode="auto">
        <a:xfrm flipH="1">
          <a:off x="1485900" y="61702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257</xdr:row>
      <xdr:rowOff>114300</xdr:rowOff>
    </xdr:from>
    <xdr:to>
      <xdr:col>2</xdr:col>
      <xdr:colOff>76200</xdr:colOff>
      <xdr:row>257</xdr:row>
      <xdr:rowOff>114300</xdr:rowOff>
    </xdr:to>
    <xdr:sp macro="" textlink="">
      <xdr:nvSpPr>
        <xdr:cNvPr id="224" name="Line 8">
          <a:extLst>
            <a:ext uri="{FF2B5EF4-FFF2-40B4-BE49-F238E27FC236}">
              <a16:creationId xmlns:a16="http://schemas.microsoft.com/office/drawing/2014/main" id="{00000000-0008-0000-0300-0000E0000000}"/>
            </a:ext>
          </a:extLst>
        </xdr:cNvPr>
        <xdr:cNvSpPr>
          <a:spLocks noChangeShapeType="1"/>
        </xdr:cNvSpPr>
      </xdr:nvSpPr>
      <xdr:spPr bwMode="auto">
        <a:xfrm flipH="1">
          <a:off x="1485900" y="61702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249</xdr:row>
      <xdr:rowOff>114300</xdr:rowOff>
    </xdr:from>
    <xdr:to>
      <xdr:col>2</xdr:col>
      <xdr:colOff>76200</xdr:colOff>
      <xdr:row>249</xdr:row>
      <xdr:rowOff>114300</xdr:rowOff>
    </xdr:to>
    <xdr:sp macro="" textlink="">
      <xdr:nvSpPr>
        <xdr:cNvPr id="225" name="Line 8">
          <a:extLst>
            <a:ext uri="{FF2B5EF4-FFF2-40B4-BE49-F238E27FC236}">
              <a16:creationId xmlns:a16="http://schemas.microsoft.com/office/drawing/2014/main" id="{00000000-0008-0000-0300-0000E1000000}"/>
            </a:ext>
          </a:extLst>
        </xdr:cNvPr>
        <xdr:cNvSpPr>
          <a:spLocks noChangeShapeType="1"/>
        </xdr:cNvSpPr>
      </xdr:nvSpPr>
      <xdr:spPr bwMode="auto">
        <a:xfrm flipH="1">
          <a:off x="1485900" y="59721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278</xdr:row>
      <xdr:rowOff>114300</xdr:rowOff>
    </xdr:from>
    <xdr:to>
      <xdr:col>2</xdr:col>
      <xdr:colOff>0</xdr:colOff>
      <xdr:row>278</xdr:row>
      <xdr:rowOff>114300</xdr:rowOff>
    </xdr:to>
    <xdr:sp macro="" textlink="">
      <xdr:nvSpPr>
        <xdr:cNvPr id="226" name="Line 8">
          <a:extLst>
            <a:ext uri="{FF2B5EF4-FFF2-40B4-BE49-F238E27FC236}">
              <a16:creationId xmlns:a16="http://schemas.microsoft.com/office/drawing/2014/main" id="{00000000-0008-0000-0300-0000E2000000}"/>
            </a:ext>
          </a:extLst>
        </xdr:cNvPr>
        <xdr:cNvSpPr>
          <a:spLocks noChangeShapeType="1"/>
        </xdr:cNvSpPr>
      </xdr:nvSpPr>
      <xdr:spPr bwMode="auto">
        <a:xfrm flipH="1">
          <a:off x="1409700" y="6576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276</xdr:row>
      <xdr:rowOff>114300</xdr:rowOff>
    </xdr:from>
    <xdr:to>
      <xdr:col>2</xdr:col>
      <xdr:colOff>76200</xdr:colOff>
      <xdr:row>276</xdr:row>
      <xdr:rowOff>114300</xdr:rowOff>
    </xdr:to>
    <xdr:sp macro="" textlink="">
      <xdr:nvSpPr>
        <xdr:cNvPr id="227" name="Line 8">
          <a:extLst>
            <a:ext uri="{FF2B5EF4-FFF2-40B4-BE49-F238E27FC236}">
              <a16:creationId xmlns:a16="http://schemas.microsoft.com/office/drawing/2014/main" id="{00000000-0008-0000-0300-0000E3000000}"/>
            </a:ext>
          </a:extLst>
        </xdr:cNvPr>
        <xdr:cNvSpPr>
          <a:spLocks noChangeShapeType="1"/>
        </xdr:cNvSpPr>
      </xdr:nvSpPr>
      <xdr:spPr bwMode="auto">
        <a:xfrm flipH="1">
          <a:off x="1943100" y="65398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259</xdr:row>
      <xdr:rowOff>114300</xdr:rowOff>
    </xdr:from>
    <xdr:to>
      <xdr:col>2</xdr:col>
      <xdr:colOff>0</xdr:colOff>
      <xdr:row>259</xdr:row>
      <xdr:rowOff>114300</xdr:rowOff>
    </xdr:to>
    <xdr:sp macro="" textlink="">
      <xdr:nvSpPr>
        <xdr:cNvPr id="228" name="Line 8">
          <a:extLst>
            <a:ext uri="{FF2B5EF4-FFF2-40B4-BE49-F238E27FC236}">
              <a16:creationId xmlns:a16="http://schemas.microsoft.com/office/drawing/2014/main" id="{00000000-0008-0000-0300-0000E4000000}"/>
            </a:ext>
          </a:extLst>
        </xdr:cNvPr>
        <xdr:cNvSpPr>
          <a:spLocks noChangeShapeType="1"/>
        </xdr:cNvSpPr>
      </xdr:nvSpPr>
      <xdr:spPr bwMode="auto">
        <a:xfrm flipH="1">
          <a:off x="1476375" y="62198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259</xdr:row>
      <xdr:rowOff>114300</xdr:rowOff>
    </xdr:from>
    <xdr:to>
      <xdr:col>2</xdr:col>
      <xdr:colOff>0</xdr:colOff>
      <xdr:row>259</xdr:row>
      <xdr:rowOff>114300</xdr:rowOff>
    </xdr:to>
    <xdr:sp macro="" textlink="">
      <xdr:nvSpPr>
        <xdr:cNvPr id="229" name="Line 8">
          <a:extLst>
            <a:ext uri="{FF2B5EF4-FFF2-40B4-BE49-F238E27FC236}">
              <a16:creationId xmlns:a16="http://schemas.microsoft.com/office/drawing/2014/main" id="{00000000-0008-0000-0300-0000E5000000}"/>
            </a:ext>
          </a:extLst>
        </xdr:cNvPr>
        <xdr:cNvSpPr>
          <a:spLocks noChangeShapeType="1"/>
        </xdr:cNvSpPr>
      </xdr:nvSpPr>
      <xdr:spPr bwMode="auto">
        <a:xfrm flipH="1">
          <a:off x="1476375" y="62198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251</xdr:row>
      <xdr:rowOff>114300</xdr:rowOff>
    </xdr:from>
    <xdr:to>
      <xdr:col>2</xdr:col>
      <xdr:colOff>0</xdr:colOff>
      <xdr:row>251</xdr:row>
      <xdr:rowOff>114300</xdr:rowOff>
    </xdr:to>
    <xdr:sp macro="" textlink="">
      <xdr:nvSpPr>
        <xdr:cNvPr id="230" name="Line 8">
          <a:extLst>
            <a:ext uri="{FF2B5EF4-FFF2-40B4-BE49-F238E27FC236}">
              <a16:creationId xmlns:a16="http://schemas.microsoft.com/office/drawing/2014/main" id="{00000000-0008-0000-0300-0000E6000000}"/>
            </a:ext>
          </a:extLst>
        </xdr:cNvPr>
        <xdr:cNvSpPr>
          <a:spLocks noChangeShapeType="1"/>
        </xdr:cNvSpPr>
      </xdr:nvSpPr>
      <xdr:spPr bwMode="auto">
        <a:xfrm flipH="1">
          <a:off x="1476375" y="60217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259</xdr:row>
      <xdr:rowOff>114300</xdr:rowOff>
    </xdr:from>
    <xdr:to>
      <xdr:col>2</xdr:col>
      <xdr:colOff>0</xdr:colOff>
      <xdr:row>259</xdr:row>
      <xdr:rowOff>114300</xdr:rowOff>
    </xdr:to>
    <xdr:sp macro="" textlink="">
      <xdr:nvSpPr>
        <xdr:cNvPr id="231" name="Line 8">
          <a:extLst>
            <a:ext uri="{FF2B5EF4-FFF2-40B4-BE49-F238E27FC236}">
              <a16:creationId xmlns:a16="http://schemas.microsoft.com/office/drawing/2014/main" id="{00000000-0008-0000-0300-0000E7000000}"/>
            </a:ext>
          </a:extLst>
        </xdr:cNvPr>
        <xdr:cNvSpPr>
          <a:spLocks noChangeShapeType="1"/>
        </xdr:cNvSpPr>
      </xdr:nvSpPr>
      <xdr:spPr bwMode="auto">
        <a:xfrm flipH="1">
          <a:off x="1476375" y="62198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259</xdr:row>
      <xdr:rowOff>114300</xdr:rowOff>
    </xdr:from>
    <xdr:to>
      <xdr:col>2</xdr:col>
      <xdr:colOff>0</xdr:colOff>
      <xdr:row>259</xdr:row>
      <xdr:rowOff>114300</xdr:rowOff>
    </xdr:to>
    <xdr:sp macro="" textlink="">
      <xdr:nvSpPr>
        <xdr:cNvPr id="232" name="Line 8">
          <a:extLst>
            <a:ext uri="{FF2B5EF4-FFF2-40B4-BE49-F238E27FC236}">
              <a16:creationId xmlns:a16="http://schemas.microsoft.com/office/drawing/2014/main" id="{00000000-0008-0000-0300-0000E8000000}"/>
            </a:ext>
          </a:extLst>
        </xdr:cNvPr>
        <xdr:cNvSpPr>
          <a:spLocks noChangeShapeType="1"/>
        </xdr:cNvSpPr>
      </xdr:nvSpPr>
      <xdr:spPr bwMode="auto">
        <a:xfrm flipH="1">
          <a:off x="1476375" y="62198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251</xdr:row>
      <xdr:rowOff>114300</xdr:rowOff>
    </xdr:from>
    <xdr:to>
      <xdr:col>2</xdr:col>
      <xdr:colOff>0</xdr:colOff>
      <xdr:row>251</xdr:row>
      <xdr:rowOff>114300</xdr:rowOff>
    </xdr:to>
    <xdr:sp macro="" textlink="">
      <xdr:nvSpPr>
        <xdr:cNvPr id="233" name="Line 8">
          <a:extLst>
            <a:ext uri="{FF2B5EF4-FFF2-40B4-BE49-F238E27FC236}">
              <a16:creationId xmlns:a16="http://schemas.microsoft.com/office/drawing/2014/main" id="{00000000-0008-0000-0300-0000E9000000}"/>
            </a:ext>
          </a:extLst>
        </xdr:cNvPr>
        <xdr:cNvSpPr>
          <a:spLocks noChangeShapeType="1"/>
        </xdr:cNvSpPr>
      </xdr:nvSpPr>
      <xdr:spPr bwMode="auto">
        <a:xfrm flipH="1">
          <a:off x="1476375" y="60217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277</xdr:row>
      <xdr:rowOff>114300</xdr:rowOff>
    </xdr:from>
    <xdr:to>
      <xdr:col>2</xdr:col>
      <xdr:colOff>19050</xdr:colOff>
      <xdr:row>277</xdr:row>
      <xdr:rowOff>114300</xdr:rowOff>
    </xdr:to>
    <xdr:sp macro="" textlink="">
      <xdr:nvSpPr>
        <xdr:cNvPr id="234" name="Line 8">
          <a:extLst>
            <a:ext uri="{FF2B5EF4-FFF2-40B4-BE49-F238E27FC236}">
              <a16:creationId xmlns:a16="http://schemas.microsoft.com/office/drawing/2014/main" id="{00000000-0008-0000-0300-0000EA000000}"/>
            </a:ext>
          </a:extLst>
        </xdr:cNvPr>
        <xdr:cNvSpPr>
          <a:spLocks noChangeShapeType="1"/>
        </xdr:cNvSpPr>
      </xdr:nvSpPr>
      <xdr:spPr bwMode="auto">
        <a:xfrm flipH="1">
          <a:off x="1343025" y="655796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258</xdr:row>
      <xdr:rowOff>114300</xdr:rowOff>
    </xdr:from>
    <xdr:to>
      <xdr:col>2</xdr:col>
      <xdr:colOff>19050</xdr:colOff>
      <xdr:row>258</xdr:row>
      <xdr:rowOff>114300</xdr:rowOff>
    </xdr:to>
    <xdr:sp macro="" textlink="">
      <xdr:nvSpPr>
        <xdr:cNvPr id="235" name="Line 8">
          <a:extLst>
            <a:ext uri="{FF2B5EF4-FFF2-40B4-BE49-F238E27FC236}">
              <a16:creationId xmlns:a16="http://schemas.microsoft.com/office/drawing/2014/main" id="{00000000-0008-0000-0300-0000EB000000}"/>
            </a:ext>
          </a:extLst>
        </xdr:cNvPr>
        <xdr:cNvSpPr>
          <a:spLocks noChangeShapeType="1"/>
        </xdr:cNvSpPr>
      </xdr:nvSpPr>
      <xdr:spPr bwMode="auto">
        <a:xfrm flipH="1">
          <a:off x="1495425" y="6195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258</xdr:row>
      <xdr:rowOff>114300</xdr:rowOff>
    </xdr:from>
    <xdr:to>
      <xdr:col>2</xdr:col>
      <xdr:colOff>19050</xdr:colOff>
      <xdr:row>258</xdr:row>
      <xdr:rowOff>114300</xdr:rowOff>
    </xdr:to>
    <xdr:sp macro="" textlink="">
      <xdr:nvSpPr>
        <xdr:cNvPr id="236" name="Line 8">
          <a:extLst>
            <a:ext uri="{FF2B5EF4-FFF2-40B4-BE49-F238E27FC236}">
              <a16:creationId xmlns:a16="http://schemas.microsoft.com/office/drawing/2014/main" id="{00000000-0008-0000-0300-0000EC000000}"/>
            </a:ext>
          </a:extLst>
        </xdr:cNvPr>
        <xdr:cNvSpPr>
          <a:spLocks noChangeShapeType="1"/>
        </xdr:cNvSpPr>
      </xdr:nvSpPr>
      <xdr:spPr bwMode="auto">
        <a:xfrm flipH="1">
          <a:off x="1495425" y="6195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250</xdr:row>
      <xdr:rowOff>114300</xdr:rowOff>
    </xdr:from>
    <xdr:to>
      <xdr:col>2</xdr:col>
      <xdr:colOff>19050</xdr:colOff>
      <xdr:row>250</xdr:row>
      <xdr:rowOff>114300</xdr:rowOff>
    </xdr:to>
    <xdr:sp macro="" textlink="">
      <xdr:nvSpPr>
        <xdr:cNvPr id="237" name="Line 8">
          <a:extLst>
            <a:ext uri="{FF2B5EF4-FFF2-40B4-BE49-F238E27FC236}">
              <a16:creationId xmlns:a16="http://schemas.microsoft.com/office/drawing/2014/main" id="{00000000-0008-0000-0300-0000ED000000}"/>
            </a:ext>
          </a:extLst>
        </xdr:cNvPr>
        <xdr:cNvSpPr>
          <a:spLocks noChangeShapeType="1"/>
        </xdr:cNvSpPr>
      </xdr:nvSpPr>
      <xdr:spPr bwMode="auto">
        <a:xfrm flipH="1">
          <a:off x="1495425" y="59969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278</xdr:row>
      <xdr:rowOff>95250</xdr:rowOff>
    </xdr:from>
    <xdr:to>
      <xdr:col>2</xdr:col>
      <xdr:colOff>9525</xdr:colOff>
      <xdr:row>278</xdr:row>
      <xdr:rowOff>104775</xdr:rowOff>
    </xdr:to>
    <xdr:sp macro="" textlink="">
      <xdr:nvSpPr>
        <xdr:cNvPr id="238" name="Line 7">
          <a:extLst>
            <a:ext uri="{FF2B5EF4-FFF2-40B4-BE49-F238E27FC236}">
              <a16:creationId xmlns:a16="http://schemas.microsoft.com/office/drawing/2014/main" id="{00000000-0008-0000-0300-0000EE000000}"/>
            </a:ext>
          </a:extLst>
        </xdr:cNvPr>
        <xdr:cNvSpPr>
          <a:spLocks noChangeShapeType="1"/>
        </xdr:cNvSpPr>
      </xdr:nvSpPr>
      <xdr:spPr bwMode="auto">
        <a:xfrm flipH="1" flipV="1">
          <a:off x="1409700" y="657415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277</xdr:row>
      <xdr:rowOff>114300</xdr:rowOff>
    </xdr:from>
    <xdr:to>
      <xdr:col>2</xdr:col>
      <xdr:colOff>19050</xdr:colOff>
      <xdr:row>277</xdr:row>
      <xdr:rowOff>114300</xdr:rowOff>
    </xdr:to>
    <xdr:sp macro="" textlink="">
      <xdr:nvSpPr>
        <xdr:cNvPr id="239" name="Line 8">
          <a:extLst>
            <a:ext uri="{FF2B5EF4-FFF2-40B4-BE49-F238E27FC236}">
              <a16:creationId xmlns:a16="http://schemas.microsoft.com/office/drawing/2014/main" id="{00000000-0008-0000-0300-0000EF000000}"/>
            </a:ext>
          </a:extLst>
        </xdr:cNvPr>
        <xdr:cNvSpPr>
          <a:spLocks noChangeShapeType="1"/>
        </xdr:cNvSpPr>
      </xdr:nvSpPr>
      <xdr:spPr bwMode="auto">
        <a:xfrm flipH="1">
          <a:off x="1343025" y="655796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277</xdr:row>
      <xdr:rowOff>114300</xdr:rowOff>
    </xdr:from>
    <xdr:to>
      <xdr:col>2</xdr:col>
      <xdr:colOff>19050</xdr:colOff>
      <xdr:row>277</xdr:row>
      <xdr:rowOff>114300</xdr:rowOff>
    </xdr:to>
    <xdr:sp macro="" textlink="">
      <xdr:nvSpPr>
        <xdr:cNvPr id="240" name="Line 8">
          <a:extLst>
            <a:ext uri="{FF2B5EF4-FFF2-40B4-BE49-F238E27FC236}">
              <a16:creationId xmlns:a16="http://schemas.microsoft.com/office/drawing/2014/main" id="{00000000-0008-0000-0300-0000F0000000}"/>
            </a:ext>
          </a:extLst>
        </xdr:cNvPr>
        <xdr:cNvSpPr>
          <a:spLocks noChangeShapeType="1"/>
        </xdr:cNvSpPr>
      </xdr:nvSpPr>
      <xdr:spPr bwMode="auto">
        <a:xfrm flipH="1">
          <a:off x="1343025" y="65579625"/>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258</xdr:row>
      <xdr:rowOff>114300</xdr:rowOff>
    </xdr:from>
    <xdr:to>
      <xdr:col>2</xdr:col>
      <xdr:colOff>19050</xdr:colOff>
      <xdr:row>258</xdr:row>
      <xdr:rowOff>114300</xdr:rowOff>
    </xdr:to>
    <xdr:sp macro="" textlink="">
      <xdr:nvSpPr>
        <xdr:cNvPr id="241" name="Line 8">
          <a:extLst>
            <a:ext uri="{FF2B5EF4-FFF2-40B4-BE49-F238E27FC236}">
              <a16:creationId xmlns:a16="http://schemas.microsoft.com/office/drawing/2014/main" id="{00000000-0008-0000-0300-0000F1000000}"/>
            </a:ext>
          </a:extLst>
        </xdr:cNvPr>
        <xdr:cNvSpPr>
          <a:spLocks noChangeShapeType="1"/>
        </xdr:cNvSpPr>
      </xdr:nvSpPr>
      <xdr:spPr bwMode="auto">
        <a:xfrm flipH="1">
          <a:off x="1495425" y="6195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258</xdr:row>
      <xdr:rowOff>114300</xdr:rowOff>
    </xdr:from>
    <xdr:to>
      <xdr:col>2</xdr:col>
      <xdr:colOff>19050</xdr:colOff>
      <xdr:row>258</xdr:row>
      <xdr:rowOff>114300</xdr:rowOff>
    </xdr:to>
    <xdr:sp macro="" textlink="">
      <xdr:nvSpPr>
        <xdr:cNvPr id="242" name="Line 8">
          <a:extLst>
            <a:ext uri="{FF2B5EF4-FFF2-40B4-BE49-F238E27FC236}">
              <a16:creationId xmlns:a16="http://schemas.microsoft.com/office/drawing/2014/main" id="{00000000-0008-0000-0300-0000F2000000}"/>
            </a:ext>
          </a:extLst>
        </xdr:cNvPr>
        <xdr:cNvSpPr>
          <a:spLocks noChangeShapeType="1"/>
        </xdr:cNvSpPr>
      </xdr:nvSpPr>
      <xdr:spPr bwMode="auto">
        <a:xfrm flipH="1">
          <a:off x="1495425" y="6195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250</xdr:row>
      <xdr:rowOff>114300</xdr:rowOff>
    </xdr:from>
    <xdr:to>
      <xdr:col>2</xdr:col>
      <xdr:colOff>19050</xdr:colOff>
      <xdr:row>250</xdr:row>
      <xdr:rowOff>114300</xdr:rowOff>
    </xdr:to>
    <xdr:sp macro="" textlink="">
      <xdr:nvSpPr>
        <xdr:cNvPr id="243" name="Line 8">
          <a:extLst>
            <a:ext uri="{FF2B5EF4-FFF2-40B4-BE49-F238E27FC236}">
              <a16:creationId xmlns:a16="http://schemas.microsoft.com/office/drawing/2014/main" id="{00000000-0008-0000-0300-0000F3000000}"/>
            </a:ext>
          </a:extLst>
        </xdr:cNvPr>
        <xdr:cNvSpPr>
          <a:spLocks noChangeShapeType="1"/>
        </xdr:cNvSpPr>
      </xdr:nvSpPr>
      <xdr:spPr bwMode="auto">
        <a:xfrm flipH="1">
          <a:off x="1495425" y="59969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278</xdr:row>
      <xdr:rowOff>95250</xdr:rowOff>
    </xdr:from>
    <xdr:to>
      <xdr:col>2</xdr:col>
      <xdr:colOff>9525</xdr:colOff>
      <xdr:row>278</xdr:row>
      <xdr:rowOff>104775</xdr:rowOff>
    </xdr:to>
    <xdr:sp macro="" textlink="">
      <xdr:nvSpPr>
        <xdr:cNvPr id="244" name="Line 7">
          <a:extLst>
            <a:ext uri="{FF2B5EF4-FFF2-40B4-BE49-F238E27FC236}">
              <a16:creationId xmlns:a16="http://schemas.microsoft.com/office/drawing/2014/main" id="{00000000-0008-0000-0300-0000F4000000}"/>
            </a:ext>
          </a:extLst>
        </xdr:cNvPr>
        <xdr:cNvSpPr>
          <a:spLocks noChangeShapeType="1"/>
        </xdr:cNvSpPr>
      </xdr:nvSpPr>
      <xdr:spPr bwMode="auto">
        <a:xfrm flipH="1" flipV="1">
          <a:off x="1409700" y="657415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249</xdr:row>
      <xdr:rowOff>114300</xdr:rowOff>
    </xdr:from>
    <xdr:to>
      <xdr:col>2</xdr:col>
      <xdr:colOff>76200</xdr:colOff>
      <xdr:row>249</xdr:row>
      <xdr:rowOff>114300</xdr:rowOff>
    </xdr:to>
    <xdr:sp macro="" textlink="">
      <xdr:nvSpPr>
        <xdr:cNvPr id="245" name="Line 8">
          <a:extLst>
            <a:ext uri="{FF2B5EF4-FFF2-40B4-BE49-F238E27FC236}">
              <a16:creationId xmlns:a16="http://schemas.microsoft.com/office/drawing/2014/main" id="{00000000-0008-0000-0300-0000F5000000}"/>
            </a:ext>
          </a:extLst>
        </xdr:cNvPr>
        <xdr:cNvSpPr>
          <a:spLocks noChangeShapeType="1"/>
        </xdr:cNvSpPr>
      </xdr:nvSpPr>
      <xdr:spPr bwMode="auto">
        <a:xfrm flipH="1">
          <a:off x="1485900" y="59721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249</xdr:row>
      <xdr:rowOff>114300</xdr:rowOff>
    </xdr:from>
    <xdr:to>
      <xdr:col>2</xdr:col>
      <xdr:colOff>76200</xdr:colOff>
      <xdr:row>249</xdr:row>
      <xdr:rowOff>114300</xdr:rowOff>
    </xdr:to>
    <xdr:sp macro="" textlink="">
      <xdr:nvSpPr>
        <xdr:cNvPr id="246" name="Line 8">
          <a:extLst>
            <a:ext uri="{FF2B5EF4-FFF2-40B4-BE49-F238E27FC236}">
              <a16:creationId xmlns:a16="http://schemas.microsoft.com/office/drawing/2014/main" id="{00000000-0008-0000-0300-0000F6000000}"/>
            </a:ext>
          </a:extLst>
        </xdr:cNvPr>
        <xdr:cNvSpPr>
          <a:spLocks noChangeShapeType="1"/>
        </xdr:cNvSpPr>
      </xdr:nvSpPr>
      <xdr:spPr bwMode="auto">
        <a:xfrm flipH="1">
          <a:off x="1485900" y="59721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246</xdr:row>
      <xdr:rowOff>114300</xdr:rowOff>
    </xdr:from>
    <xdr:to>
      <xdr:col>2</xdr:col>
      <xdr:colOff>76200</xdr:colOff>
      <xdr:row>246</xdr:row>
      <xdr:rowOff>114300</xdr:rowOff>
    </xdr:to>
    <xdr:sp macro="" textlink="">
      <xdr:nvSpPr>
        <xdr:cNvPr id="247" name="Line 8">
          <a:extLst>
            <a:ext uri="{FF2B5EF4-FFF2-40B4-BE49-F238E27FC236}">
              <a16:creationId xmlns:a16="http://schemas.microsoft.com/office/drawing/2014/main" id="{00000000-0008-0000-0300-0000F7000000}"/>
            </a:ext>
          </a:extLst>
        </xdr:cNvPr>
        <xdr:cNvSpPr>
          <a:spLocks noChangeShapeType="1"/>
        </xdr:cNvSpPr>
      </xdr:nvSpPr>
      <xdr:spPr bwMode="auto">
        <a:xfrm flipH="1">
          <a:off x="1485900" y="58978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238</xdr:row>
      <xdr:rowOff>114300</xdr:rowOff>
    </xdr:from>
    <xdr:to>
      <xdr:col>2</xdr:col>
      <xdr:colOff>76200</xdr:colOff>
      <xdr:row>238</xdr:row>
      <xdr:rowOff>114300</xdr:rowOff>
    </xdr:to>
    <xdr:sp macro="" textlink="">
      <xdr:nvSpPr>
        <xdr:cNvPr id="248" name="Line 8">
          <a:extLst>
            <a:ext uri="{FF2B5EF4-FFF2-40B4-BE49-F238E27FC236}">
              <a16:creationId xmlns:a16="http://schemas.microsoft.com/office/drawing/2014/main" id="{00000000-0008-0000-0300-0000F8000000}"/>
            </a:ext>
          </a:extLst>
        </xdr:cNvPr>
        <xdr:cNvSpPr>
          <a:spLocks noChangeShapeType="1"/>
        </xdr:cNvSpPr>
      </xdr:nvSpPr>
      <xdr:spPr bwMode="auto">
        <a:xfrm flipH="1">
          <a:off x="1485900" y="569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238</xdr:row>
      <xdr:rowOff>114300</xdr:rowOff>
    </xdr:from>
    <xdr:to>
      <xdr:col>2</xdr:col>
      <xdr:colOff>76200</xdr:colOff>
      <xdr:row>238</xdr:row>
      <xdr:rowOff>114300</xdr:rowOff>
    </xdr:to>
    <xdr:sp macro="" textlink="">
      <xdr:nvSpPr>
        <xdr:cNvPr id="249" name="Line 8">
          <a:extLst>
            <a:ext uri="{FF2B5EF4-FFF2-40B4-BE49-F238E27FC236}">
              <a16:creationId xmlns:a16="http://schemas.microsoft.com/office/drawing/2014/main" id="{00000000-0008-0000-0300-0000F9000000}"/>
            </a:ext>
          </a:extLst>
        </xdr:cNvPr>
        <xdr:cNvSpPr>
          <a:spLocks noChangeShapeType="1"/>
        </xdr:cNvSpPr>
      </xdr:nvSpPr>
      <xdr:spPr bwMode="auto">
        <a:xfrm flipH="1">
          <a:off x="1485900" y="569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238</xdr:row>
      <xdr:rowOff>114300</xdr:rowOff>
    </xdr:from>
    <xdr:to>
      <xdr:col>2</xdr:col>
      <xdr:colOff>76200</xdr:colOff>
      <xdr:row>238</xdr:row>
      <xdr:rowOff>114300</xdr:rowOff>
    </xdr:to>
    <xdr:sp macro="" textlink="">
      <xdr:nvSpPr>
        <xdr:cNvPr id="250" name="Line 8">
          <a:extLst>
            <a:ext uri="{FF2B5EF4-FFF2-40B4-BE49-F238E27FC236}">
              <a16:creationId xmlns:a16="http://schemas.microsoft.com/office/drawing/2014/main" id="{00000000-0008-0000-0300-0000FA000000}"/>
            </a:ext>
          </a:extLst>
        </xdr:cNvPr>
        <xdr:cNvSpPr>
          <a:spLocks noChangeShapeType="1"/>
        </xdr:cNvSpPr>
      </xdr:nvSpPr>
      <xdr:spPr bwMode="auto">
        <a:xfrm flipH="1">
          <a:off x="1485900" y="569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238</xdr:row>
      <xdr:rowOff>114300</xdr:rowOff>
    </xdr:from>
    <xdr:to>
      <xdr:col>2</xdr:col>
      <xdr:colOff>76200</xdr:colOff>
      <xdr:row>238</xdr:row>
      <xdr:rowOff>114300</xdr:rowOff>
    </xdr:to>
    <xdr:sp macro="" textlink="">
      <xdr:nvSpPr>
        <xdr:cNvPr id="251" name="Line 8">
          <a:extLst>
            <a:ext uri="{FF2B5EF4-FFF2-40B4-BE49-F238E27FC236}">
              <a16:creationId xmlns:a16="http://schemas.microsoft.com/office/drawing/2014/main" id="{00000000-0008-0000-0300-0000FB000000}"/>
            </a:ext>
          </a:extLst>
        </xdr:cNvPr>
        <xdr:cNvSpPr>
          <a:spLocks noChangeShapeType="1"/>
        </xdr:cNvSpPr>
      </xdr:nvSpPr>
      <xdr:spPr bwMode="auto">
        <a:xfrm flipH="1">
          <a:off x="1485900" y="569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238</xdr:row>
      <xdr:rowOff>114300</xdr:rowOff>
    </xdr:from>
    <xdr:to>
      <xdr:col>2</xdr:col>
      <xdr:colOff>76200</xdr:colOff>
      <xdr:row>238</xdr:row>
      <xdr:rowOff>114300</xdr:rowOff>
    </xdr:to>
    <xdr:sp macro="" textlink="">
      <xdr:nvSpPr>
        <xdr:cNvPr id="252" name="Line 8">
          <a:extLst>
            <a:ext uri="{FF2B5EF4-FFF2-40B4-BE49-F238E27FC236}">
              <a16:creationId xmlns:a16="http://schemas.microsoft.com/office/drawing/2014/main" id="{00000000-0008-0000-0300-0000FC000000}"/>
            </a:ext>
          </a:extLst>
        </xdr:cNvPr>
        <xdr:cNvSpPr>
          <a:spLocks noChangeShapeType="1"/>
        </xdr:cNvSpPr>
      </xdr:nvSpPr>
      <xdr:spPr bwMode="auto">
        <a:xfrm flipH="1">
          <a:off x="1485900" y="569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238</xdr:row>
      <xdr:rowOff>114300</xdr:rowOff>
    </xdr:from>
    <xdr:to>
      <xdr:col>2</xdr:col>
      <xdr:colOff>76200</xdr:colOff>
      <xdr:row>238</xdr:row>
      <xdr:rowOff>114300</xdr:rowOff>
    </xdr:to>
    <xdr:sp macro="" textlink="">
      <xdr:nvSpPr>
        <xdr:cNvPr id="253" name="Line 8">
          <a:extLst>
            <a:ext uri="{FF2B5EF4-FFF2-40B4-BE49-F238E27FC236}">
              <a16:creationId xmlns:a16="http://schemas.microsoft.com/office/drawing/2014/main" id="{00000000-0008-0000-0300-0000FD000000}"/>
            </a:ext>
          </a:extLst>
        </xdr:cNvPr>
        <xdr:cNvSpPr>
          <a:spLocks noChangeShapeType="1"/>
        </xdr:cNvSpPr>
      </xdr:nvSpPr>
      <xdr:spPr bwMode="auto">
        <a:xfrm flipH="1">
          <a:off x="1485900" y="569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238</xdr:row>
      <xdr:rowOff>114300</xdr:rowOff>
    </xdr:from>
    <xdr:to>
      <xdr:col>2</xdr:col>
      <xdr:colOff>47625</xdr:colOff>
      <xdr:row>238</xdr:row>
      <xdr:rowOff>114300</xdr:rowOff>
    </xdr:to>
    <xdr:sp macro="" textlink="">
      <xdr:nvSpPr>
        <xdr:cNvPr id="254" name="Line 8">
          <a:extLst>
            <a:ext uri="{FF2B5EF4-FFF2-40B4-BE49-F238E27FC236}">
              <a16:creationId xmlns:a16="http://schemas.microsoft.com/office/drawing/2014/main" id="{00000000-0008-0000-0300-0000FE000000}"/>
            </a:ext>
          </a:extLst>
        </xdr:cNvPr>
        <xdr:cNvSpPr>
          <a:spLocks noChangeShapeType="1"/>
        </xdr:cNvSpPr>
      </xdr:nvSpPr>
      <xdr:spPr bwMode="auto">
        <a:xfrm flipH="1">
          <a:off x="1485900" y="569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238</xdr:row>
      <xdr:rowOff>114300</xdr:rowOff>
    </xdr:from>
    <xdr:to>
      <xdr:col>2</xdr:col>
      <xdr:colOff>47625</xdr:colOff>
      <xdr:row>238</xdr:row>
      <xdr:rowOff>114300</xdr:rowOff>
    </xdr:to>
    <xdr:sp macro="" textlink="">
      <xdr:nvSpPr>
        <xdr:cNvPr id="255" name="Line 8">
          <a:extLst>
            <a:ext uri="{FF2B5EF4-FFF2-40B4-BE49-F238E27FC236}">
              <a16:creationId xmlns:a16="http://schemas.microsoft.com/office/drawing/2014/main" id="{00000000-0008-0000-0300-0000FF000000}"/>
            </a:ext>
          </a:extLst>
        </xdr:cNvPr>
        <xdr:cNvSpPr>
          <a:spLocks noChangeShapeType="1"/>
        </xdr:cNvSpPr>
      </xdr:nvSpPr>
      <xdr:spPr bwMode="auto">
        <a:xfrm flipH="1">
          <a:off x="1485900" y="569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238</xdr:row>
      <xdr:rowOff>114300</xdr:rowOff>
    </xdr:from>
    <xdr:to>
      <xdr:col>2</xdr:col>
      <xdr:colOff>76200</xdr:colOff>
      <xdr:row>238</xdr:row>
      <xdr:rowOff>114300</xdr:rowOff>
    </xdr:to>
    <xdr:sp macro="" textlink="">
      <xdr:nvSpPr>
        <xdr:cNvPr id="256" name="Line 8">
          <a:extLst>
            <a:ext uri="{FF2B5EF4-FFF2-40B4-BE49-F238E27FC236}">
              <a16:creationId xmlns:a16="http://schemas.microsoft.com/office/drawing/2014/main" id="{00000000-0008-0000-0300-000000010000}"/>
            </a:ext>
          </a:extLst>
        </xdr:cNvPr>
        <xdr:cNvSpPr>
          <a:spLocks noChangeShapeType="1"/>
        </xdr:cNvSpPr>
      </xdr:nvSpPr>
      <xdr:spPr bwMode="auto">
        <a:xfrm flipH="1">
          <a:off x="1485900" y="569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238</xdr:row>
      <xdr:rowOff>114300</xdr:rowOff>
    </xdr:from>
    <xdr:to>
      <xdr:col>2</xdr:col>
      <xdr:colOff>76200</xdr:colOff>
      <xdr:row>238</xdr:row>
      <xdr:rowOff>114300</xdr:rowOff>
    </xdr:to>
    <xdr:sp macro="" textlink="">
      <xdr:nvSpPr>
        <xdr:cNvPr id="257" name="Line 8">
          <a:extLst>
            <a:ext uri="{FF2B5EF4-FFF2-40B4-BE49-F238E27FC236}">
              <a16:creationId xmlns:a16="http://schemas.microsoft.com/office/drawing/2014/main" id="{00000000-0008-0000-0300-000001010000}"/>
            </a:ext>
          </a:extLst>
        </xdr:cNvPr>
        <xdr:cNvSpPr>
          <a:spLocks noChangeShapeType="1"/>
        </xdr:cNvSpPr>
      </xdr:nvSpPr>
      <xdr:spPr bwMode="auto">
        <a:xfrm flipH="1">
          <a:off x="1485900" y="569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279</xdr:row>
      <xdr:rowOff>114300</xdr:rowOff>
    </xdr:from>
    <xdr:to>
      <xdr:col>2</xdr:col>
      <xdr:colOff>0</xdr:colOff>
      <xdr:row>279</xdr:row>
      <xdr:rowOff>114300</xdr:rowOff>
    </xdr:to>
    <xdr:sp macro="" textlink="">
      <xdr:nvSpPr>
        <xdr:cNvPr id="258" name="Line 8">
          <a:extLst>
            <a:ext uri="{FF2B5EF4-FFF2-40B4-BE49-F238E27FC236}">
              <a16:creationId xmlns:a16="http://schemas.microsoft.com/office/drawing/2014/main" id="{00000000-0008-0000-0300-000002010000}"/>
            </a:ext>
          </a:extLst>
        </xdr:cNvPr>
        <xdr:cNvSpPr>
          <a:spLocks noChangeShapeType="1"/>
        </xdr:cNvSpPr>
      </xdr:nvSpPr>
      <xdr:spPr bwMode="auto">
        <a:xfrm flipH="1">
          <a:off x="1409700" y="65941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279</xdr:row>
      <xdr:rowOff>114300</xdr:rowOff>
    </xdr:from>
    <xdr:to>
      <xdr:col>2</xdr:col>
      <xdr:colOff>0</xdr:colOff>
      <xdr:row>279</xdr:row>
      <xdr:rowOff>114300</xdr:rowOff>
    </xdr:to>
    <xdr:sp macro="" textlink="">
      <xdr:nvSpPr>
        <xdr:cNvPr id="259" name="Line 8">
          <a:extLst>
            <a:ext uri="{FF2B5EF4-FFF2-40B4-BE49-F238E27FC236}">
              <a16:creationId xmlns:a16="http://schemas.microsoft.com/office/drawing/2014/main" id="{00000000-0008-0000-0300-000003010000}"/>
            </a:ext>
          </a:extLst>
        </xdr:cNvPr>
        <xdr:cNvSpPr>
          <a:spLocks noChangeShapeType="1"/>
        </xdr:cNvSpPr>
      </xdr:nvSpPr>
      <xdr:spPr bwMode="auto">
        <a:xfrm flipH="1">
          <a:off x="1409700" y="65941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279</xdr:row>
      <xdr:rowOff>114300</xdr:rowOff>
    </xdr:from>
    <xdr:to>
      <xdr:col>2</xdr:col>
      <xdr:colOff>0</xdr:colOff>
      <xdr:row>279</xdr:row>
      <xdr:rowOff>114300</xdr:rowOff>
    </xdr:to>
    <xdr:sp macro="" textlink="">
      <xdr:nvSpPr>
        <xdr:cNvPr id="260" name="Line 8">
          <a:extLst>
            <a:ext uri="{FF2B5EF4-FFF2-40B4-BE49-F238E27FC236}">
              <a16:creationId xmlns:a16="http://schemas.microsoft.com/office/drawing/2014/main" id="{00000000-0008-0000-0300-000004010000}"/>
            </a:ext>
          </a:extLst>
        </xdr:cNvPr>
        <xdr:cNvSpPr>
          <a:spLocks noChangeShapeType="1"/>
        </xdr:cNvSpPr>
      </xdr:nvSpPr>
      <xdr:spPr bwMode="auto">
        <a:xfrm flipH="1">
          <a:off x="1409700" y="65941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279</xdr:row>
      <xdr:rowOff>95250</xdr:rowOff>
    </xdr:from>
    <xdr:to>
      <xdr:col>2</xdr:col>
      <xdr:colOff>9525</xdr:colOff>
      <xdr:row>279</xdr:row>
      <xdr:rowOff>104775</xdr:rowOff>
    </xdr:to>
    <xdr:sp macro="" textlink="">
      <xdr:nvSpPr>
        <xdr:cNvPr id="261" name="Line 7">
          <a:extLst>
            <a:ext uri="{FF2B5EF4-FFF2-40B4-BE49-F238E27FC236}">
              <a16:creationId xmlns:a16="http://schemas.microsoft.com/office/drawing/2014/main" id="{00000000-0008-0000-0300-000005010000}"/>
            </a:ext>
          </a:extLst>
        </xdr:cNvPr>
        <xdr:cNvSpPr>
          <a:spLocks noChangeShapeType="1"/>
        </xdr:cNvSpPr>
      </xdr:nvSpPr>
      <xdr:spPr bwMode="auto">
        <a:xfrm flipH="1" flipV="1">
          <a:off x="1409700" y="659225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279</xdr:row>
      <xdr:rowOff>95250</xdr:rowOff>
    </xdr:from>
    <xdr:to>
      <xdr:col>2</xdr:col>
      <xdr:colOff>9525</xdr:colOff>
      <xdr:row>279</xdr:row>
      <xdr:rowOff>104775</xdr:rowOff>
    </xdr:to>
    <xdr:sp macro="" textlink="">
      <xdr:nvSpPr>
        <xdr:cNvPr id="262" name="Line 7">
          <a:extLst>
            <a:ext uri="{FF2B5EF4-FFF2-40B4-BE49-F238E27FC236}">
              <a16:creationId xmlns:a16="http://schemas.microsoft.com/office/drawing/2014/main" id="{00000000-0008-0000-0300-000006010000}"/>
            </a:ext>
          </a:extLst>
        </xdr:cNvPr>
        <xdr:cNvSpPr>
          <a:spLocks noChangeShapeType="1"/>
        </xdr:cNvSpPr>
      </xdr:nvSpPr>
      <xdr:spPr bwMode="auto">
        <a:xfrm flipH="1" flipV="1">
          <a:off x="1409700" y="659225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275</xdr:row>
      <xdr:rowOff>114300</xdr:rowOff>
    </xdr:from>
    <xdr:to>
      <xdr:col>2</xdr:col>
      <xdr:colOff>76200</xdr:colOff>
      <xdr:row>275</xdr:row>
      <xdr:rowOff>114300</xdr:rowOff>
    </xdr:to>
    <xdr:sp macro="" textlink="">
      <xdr:nvSpPr>
        <xdr:cNvPr id="263" name="Line 8">
          <a:extLst>
            <a:ext uri="{FF2B5EF4-FFF2-40B4-BE49-F238E27FC236}">
              <a16:creationId xmlns:a16="http://schemas.microsoft.com/office/drawing/2014/main" id="{00000000-0008-0000-0300-000007010000}"/>
            </a:ext>
          </a:extLst>
        </xdr:cNvPr>
        <xdr:cNvSpPr>
          <a:spLocks noChangeShapeType="1"/>
        </xdr:cNvSpPr>
      </xdr:nvSpPr>
      <xdr:spPr bwMode="auto">
        <a:xfrm flipH="1">
          <a:off x="1943100" y="65217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256</xdr:row>
      <xdr:rowOff>114300</xdr:rowOff>
    </xdr:from>
    <xdr:to>
      <xdr:col>2</xdr:col>
      <xdr:colOff>76200</xdr:colOff>
      <xdr:row>256</xdr:row>
      <xdr:rowOff>114300</xdr:rowOff>
    </xdr:to>
    <xdr:sp macro="" textlink="">
      <xdr:nvSpPr>
        <xdr:cNvPr id="264" name="Line 8">
          <a:extLst>
            <a:ext uri="{FF2B5EF4-FFF2-40B4-BE49-F238E27FC236}">
              <a16:creationId xmlns:a16="http://schemas.microsoft.com/office/drawing/2014/main" id="{00000000-0008-0000-0300-000008010000}"/>
            </a:ext>
          </a:extLst>
        </xdr:cNvPr>
        <xdr:cNvSpPr>
          <a:spLocks noChangeShapeType="1"/>
        </xdr:cNvSpPr>
      </xdr:nvSpPr>
      <xdr:spPr bwMode="auto">
        <a:xfrm flipH="1">
          <a:off x="1485900" y="61455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256</xdr:row>
      <xdr:rowOff>114300</xdr:rowOff>
    </xdr:from>
    <xdr:to>
      <xdr:col>2</xdr:col>
      <xdr:colOff>76200</xdr:colOff>
      <xdr:row>256</xdr:row>
      <xdr:rowOff>114300</xdr:rowOff>
    </xdr:to>
    <xdr:sp macro="" textlink="">
      <xdr:nvSpPr>
        <xdr:cNvPr id="265" name="Line 8">
          <a:extLst>
            <a:ext uri="{FF2B5EF4-FFF2-40B4-BE49-F238E27FC236}">
              <a16:creationId xmlns:a16="http://schemas.microsoft.com/office/drawing/2014/main" id="{00000000-0008-0000-0300-000009010000}"/>
            </a:ext>
          </a:extLst>
        </xdr:cNvPr>
        <xdr:cNvSpPr>
          <a:spLocks noChangeShapeType="1"/>
        </xdr:cNvSpPr>
      </xdr:nvSpPr>
      <xdr:spPr bwMode="auto">
        <a:xfrm flipH="1">
          <a:off x="1485900" y="61455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248</xdr:row>
      <xdr:rowOff>114300</xdr:rowOff>
    </xdr:from>
    <xdr:to>
      <xdr:col>2</xdr:col>
      <xdr:colOff>76200</xdr:colOff>
      <xdr:row>248</xdr:row>
      <xdr:rowOff>114300</xdr:rowOff>
    </xdr:to>
    <xdr:sp macro="" textlink="">
      <xdr:nvSpPr>
        <xdr:cNvPr id="266" name="Line 8">
          <a:extLst>
            <a:ext uri="{FF2B5EF4-FFF2-40B4-BE49-F238E27FC236}">
              <a16:creationId xmlns:a16="http://schemas.microsoft.com/office/drawing/2014/main" id="{00000000-0008-0000-0300-00000A010000}"/>
            </a:ext>
          </a:extLst>
        </xdr:cNvPr>
        <xdr:cNvSpPr>
          <a:spLocks noChangeShapeType="1"/>
        </xdr:cNvSpPr>
      </xdr:nvSpPr>
      <xdr:spPr bwMode="auto">
        <a:xfrm flipH="1">
          <a:off x="1485900" y="59474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276</xdr:row>
      <xdr:rowOff>95250</xdr:rowOff>
    </xdr:from>
    <xdr:to>
      <xdr:col>2</xdr:col>
      <xdr:colOff>47625</xdr:colOff>
      <xdr:row>276</xdr:row>
      <xdr:rowOff>104775</xdr:rowOff>
    </xdr:to>
    <xdr:sp macro="" textlink="">
      <xdr:nvSpPr>
        <xdr:cNvPr id="267" name="Line 7">
          <a:extLst>
            <a:ext uri="{FF2B5EF4-FFF2-40B4-BE49-F238E27FC236}">
              <a16:creationId xmlns:a16="http://schemas.microsoft.com/office/drawing/2014/main" id="{00000000-0008-0000-0300-00000B010000}"/>
            </a:ext>
          </a:extLst>
        </xdr:cNvPr>
        <xdr:cNvSpPr>
          <a:spLocks noChangeShapeType="1"/>
        </xdr:cNvSpPr>
      </xdr:nvSpPr>
      <xdr:spPr bwMode="auto">
        <a:xfrm flipH="1" flipV="1">
          <a:off x="1409700" y="6537960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277</xdr:row>
      <xdr:rowOff>114300</xdr:rowOff>
    </xdr:from>
    <xdr:to>
      <xdr:col>2</xdr:col>
      <xdr:colOff>0</xdr:colOff>
      <xdr:row>277</xdr:row>
      <xdr:rowOff>114300</xdr:rowOff>
    </xdr:to>
    <xdr:sp macro="" textlink="">
      <xdr:nvSpPr>
        <xdr:cNvPr id="268" name="Line 8">
          <a:extLst>
            <a:ext uri="{FF2B5EF4-FFF2-40B4-BE49-F238E27FC236}">
              <a16:creationId xmlns:a16="http://schemas.microsoft.com/office/drawing/2014/main" id="{00000000-0008-0000-0300-00000C010000}"/>
            </a:ext>
          </a:extLst>
        </xdr:cNvPr>
        <xdr:cNvSpPr>
          <a:spLocks noChangeShapeType="1"/>
        </xdr:cNvSpPr>
      </xdr:nvSpPr>
      <xdr:spPr bwMode="auto">
        <a:xfrm flipH="1">
          <a:off x="1409700" y="65579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275</xdr:row>
      <xdr:rowOff>114300</xdr:rowOff>
    </xdr:from>
    <xdr:to>
      <xdr:col>2</xdr:col>
      <xdr:colOff>76200</xdr:colOff>
      <xdr:row>275</xdr:row>
      <xdr:rowOff>114300</xdr:rowOff>
    </xdr:to>
    <xdr:sp macro="" textlink="">
      <xdr:nvSpPr>
        <xdr:cNvPr id="269" name="Line 8">
          <a:extLst>
            <a:ext uri="{FF2B5EF4-FFF2-40B4-BE49-F238E27FC236}">
              <a16:creationId xmlns:a16="http://schemas.microsoft.com/office/drawing/2014/main" id="{00000000-0008-0000-0300-00000D010000}"/>
            </a:ext>
          </a:extLst>
        </xdr:cNvPr>
        <xdr:cNvSpPr>
          <a:spLocks noChangeShapeType="1"/>
        </xdr:cNvSpPr>
      </xdr:nvSpPr>
      <xdr:spPr bwMode="auto">
        <a:xfrm flipH="1">
          <a:off x="1943100" y="65217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275</xdr:row>
      <xdr:rowOff>114300</xdr:rowOff>
    </xdr:from>
    <xdr:to>
      <xdr:col>2</xdr:col>
      <xdr:colOff>76200</xdr:colOff>
      <xdr:row>275</xdr:row>
      <xdr:rowOff>114300</xdr:rowOff>
    </xdr:to>
    <xdr:sp macro="" textlink="">
      <xdr:nvSpPr>
        <xdr:cNvPr id="270" name="Line 8">
          <a:extLst>
            <a:ext uri="{FF2B5EF4-FFF2-40B4-BE49-F238E27FC236}">
              <a16:creationId xmlns:a16="http://schemas.microsoft.com/office/drawing/2014/main" id="{00000000-0008-0000-0300-00000E010000}"/>
            </a:ext>
          </a:extLst>
        </xdr:cNvPr>
        <xdr:cNvSpPr>
          <a:spLocks noChangeShapeType="1"/>
        </xdr:cNvSpPr>
      </xdr:nvSpPr>
      <xdr:spPr bwMode="auto">
        <a:xfrm flipH="1">
          <a:off x="1943100" y="65217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256</xdr:row>
      <xdr:rowOff>114300</xdr:rowOff>
    </xdr:from>
    <xdr:to>
      <xdr:col>2</xdr:col>
      <xdr:colOff>76200</xdr:colOff>
      <xdr:row>256</xdr:row>
      <xdr:rowOff>114300</xdr:rowOff>
    </xdr:to>
    <xdr:sp macro="" textlink="">
      <xdr:nvSpPr>
        <xdr:cNvPr id="271" name="Line 8">
          <a:extLst>
            <a:ext uri="{FF2B5EF4-FFF2-40B4-BE49-F238E27FC236}">
              <a16:creationId xmlns:a16="http://schemas.microsoft.com/office/drawing/2014/main" id="{00000000-0008-0000-0300-00000F010000}"/>
            </a:ext>
          </a:extLst>
        </xdr:cNvPr>
        <xdr:cNvSpPr>
          <a:spLocks noChangeShapeType="1"/>
        </xdr:cNvSpPr>
      </xdr:nvSpPr>
      <xdr:spPr bwMode="auto">
        <a:xfrm flipH="1">
          <a:off x="1485900" y="61455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256</xdr:row>
      <xdr:rowOff>114300</xdr:rowOff>
    </xdr:from>
    <xdr:to>
      <xdr:col>2</xdr:col>
      <xdr:colOff>76200</xdr:colOff>
      <xdr:row>256</xdr:row>
      <xdr:rowOff>114300</xdr:rowOff>
    </xdr:to>
    <xdr:sp macro="" textlink="">
      <xdr:nvSpPr>
        <xdr:cNvPr id="272" name="Line 8">
          <a:extLst>
            <a:ext uri="{FF2B5EF4-FFF2-40B4-BE49-F238E27FC236}">
              <a16:creationId xmlns:a16="http://schemas.microsoft.com/office/drawing/2014/main" id="{00000000-0008-0000-0300-000010010000}"/>
            </a:ext>
          </a:extLst>
        </xdr:cNvPr>
        <xdr:cNvSpPr>
          <a:spLocks noChangeShapeType="1"/>
        </xdr:cNvSpPr>
      </xdr:nvSpPr>
      <xdr:spPr bwMode="auto">
        <a:xfrm flipH="1">
          <a:off x="1485900" y="61455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248</xdr:row>
      <xdr:rowOff>114300</xdr:rowOff>
    </xdr:from>
    <xdr:to>
      <xdr:col>2</xdr:col>
      <xdr:colOff>76200</xdr:colOff>
      <xdr:row>248</xdr:row>
      <xdr:rowOff>114300</xdr:rowOff>
    </xdr:to>
    <xdr:sp macro="" textlink="">
      <xdr:nvSpPr>
        <xdr:cNvPr id="273" name="Line 8">
          <a:extLst>
            <a:ext uri="{FF2B5EF4-FFF2-40B4-BE49-F238E27FC236}">
              <a16:creationId xmlns:a16="http://schemas.microsoft.com/office/drawing/2014/main" id="{00000000-0008-0000-0300-000011010000}"/>
            </a:ext>
          </a:extLst>
        </xdr:cNvPr>
        <xdr:cNvSpPr>
          <a:spLocks noChangeShapeType="1"/>
        </xdr:cNvSpPr>
      </xdr:nvSpPr>
      <xdr:spPr bwMode="auto">
        <a:xfrm flipH="1">
          <a:off x="1485900" y="59474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276</xdr:row>
      <xdr:rowOff>95250</xdr:rowOff>
    </xdr:from>
    <xdr:to>
      <xdr:col>2</xdr:col>
      <xdr:colOff>47625</xdr:colOff>
      <xdr:row>276</xdr:row>
      <xdr:rowOff>104775</xdr:rowOff>
    </xdr:to>
    <xdr:sp macro="" textlink="">
      <xdr:nvSpPr>
        <xdr:cNvPr id="274" name="Line 7">
          <a:extLst>
            <a:ext uri="{FF2B5EF4-FFF2-40B4-BE49-F238E27FC236}">
              <a16:creationId xmlns:a16="http://schemas.microsoft.com/office/drawing/2014/main" id="{00000000-0008-0000-0300-000012010000}"/>
            </a:ext>
          </a:extLst>
        </xdr:cNvPr>
        <xdr:cNvSpPr>
          <a:spLocks noChangeShapeType="1"/>
        </xdr:cNvSpPr>
      </xdr:nvSpPr>
      <xdr:spPr bwMode="auto">
        <a:xfrm flipH="1" flipV="1">
          <a:off x="1409700" y="6537960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277</xdr:row>
      <xdr:rowOff>114300</xdr:rowOff>
    </xdr:from>
    <xdr:to>
      <xdr:col>2</xdr:col>
      <xdr:colOff>0</xdr:colOff>
      <xdr:row>277</xdr:row>
      <xdr:rowOff>114300</xdr:rowOff>
    </xdr:to>
    <xdr:sp macro="" textlink="">
      <xdr:nvSpPr>
        <xdr:cNvPr id="275" name="Line 8">
          <a:extLst>
            <a:ext uri="{FF2B5EF4-FFF2-40B4-BE49-F238E27FC236}">
              <a16:creationId xmlns:a16="http://schemas.microsoft.com/office/drawing/2014/main" id="{00000000-0008-0000-0300-000013010000}"/>
            </a:ext>
          </a:extLst>
        </xdr:cNvPr>
        <xdr:cNvSpPr>
          <a:spLocks noChangeShapeType="1"/>
        </xdr:cNvSpPr>
      </xdr:nvSpPr>
      <xdr:spPr bwMode="auto">
        <a:xfrm flipH="1">
          <a:off x="1409700" y="65579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275</xdr:row>
      <xdr:rowOff>114300</xdr:rowOff>
    </xdr:from>
    <xdr:to>
      <xdr:col>2</xdr:col>
      <xdr:colOff>76200</xdr:colOff>
      <xdr:row>275</xdr:row>
      <xdr:rowOff>114300</xdr:rowOff>
    </xdr:to>
    <xdr:sp macro="" textlink="">
      <xdr:nvSpPr>
        <xdr:cNvPr id="276" name="Line 8">
          <a:extLst>
            <a:ext uri="{FF2B5EF4-FFF2-40B4-BE49-F238E27FC236}">
              <a16:creationId xmlns:a16="http://schemas.microsoft.com/office/drawing/2014/main" id="{00000000-0008-0000-0300-000014010000}"/>
            </a:ext>
          </a:extLst>
        </xdr:cNvPr>
        <xdr:cNvSpPr>
          <a:spLocks noChangeShapeType="1"/>
        </xdr:cNvSpPr>
      </xdr:nvSpPr>
      <xdr:spPr bwMode="auto">
        <a:xfrm flipH="1">
          <a:off x="1943100" y="65217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275</xdr:row>
      <xdr:rowOff>114300</xdr:rowOff>
    </xdr:from>
    <xdr:to>
      <xdr:col>2</xdr:col>
      <xdr:colOff>76200</xdr:colOff>
      <xdr:row>275</xdr:row>
      <xdr:rowOff>114300</xdr:rowOff>
    </xdr:to>
    <xdr:sp macro="" textlink="">
      <xdr:nvSpPr>
        <xdr:cNvPr id="277" name="Line 8">
          <a:extLst>
            <a:ext uri="{FF2B5EF4-FFF2-40B4-BE49-F238E27FC236}">
              <a16:creationId xmlns:a16="http://schemas.microsoft.com/office/drawing/2014/main" id="{00000000-0008-0000-0300-000015010000}"/>
            </a:ext>
          </a:extLst>
        </xdr:cNvPr>
        <xdr:cNvSpPr>
          <a:spLocks noChangeShapeType="1"/>
        </xdr:cNvSpPr>
      </xdr:nvSpPr>
      <xdr:spPr bwMode="auto">
        <a:xfrm flipH="1">
          <a:off x="1943100" y="65217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256</xdr:row>
      <xdr:rowOff>114300</xdr:rowOff>
    </xdr:from>
    <xdr:to>
      <xdr:col>2</xdr:col>
      <xdr:colOff>76200</xdr:colOff>
      <xdr:row>256</xdr:row>
      <xdr:rowOff>114300</xdr:rowOff>
    </xdr:to>
    <xdr:sp macro="" textlink="">
      <xdr:nvSpPr>
        <xdr:cNvPr id="278" name="Line 8">
          <a:extLst>
            <a:ext uri="{FF2B5EF4-FFF2-40B4-BE49-F238E27FC236}">
              <a16:creationId xmlns:a16="http://schemas.microsoft.com/office/drawing/2014/main" id="{00000000-0008-0000-0300-000016010000}"/>
            </a:ext>
          </a:extLst>
        </xdr:cNvPr>
        <xdr:cNvSpPr>
          <a:spLocks noChangeShapeType="1"/>
        </xdr:cNvSpPr>
      </xdr:nvSpPr>
      <xdr:spPr bwMode="auto">
        <a:xfrm flipH="1">
          <a:off x="1485900" y="61455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256</xdr:row>
      <xdr:rowOff>114300</xdr:rowOff>
    </xdr:from>
    <xdr:to>
      <xdr:col>2</xdr:col>
      <xdr:colOff>76200</xdr:colOff>
      <xdr:row>256</xdr:row>
      <xdr:rowOff>114300</xdr:rowOff>
    </xdr:to>
    <xdr:sp macro="" textlink="">
      <xdr:nvSpPr>
        <xdr:cNvPr id="279" name="Line 8">
          <a:extLst>
            <a:ext uri="{FF2B5EF4-FFF2-40B4-BE49-F238E27FC236}">
              <a16:creationId xmlns:a16="http://schemas.microsoft.com/office/drawing/2014/main" id="{00000000-0008-0000-0300-000017010000}"/>
            </a:ext>
          </a:extLst>
        </xdr:cNvPr>
        <xdr:cNvSpPr>
          <a:spLocks noChangeShapeType="1"/>
        </xdr:cNvSpPr>
      </xdr:nvSpPr>
      <xdr:spPr bwMode="auto">
        <a:xfrm flipH="1">
          <a:off x="1485900" y="61455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248</xdr:row>
      <xdr:rowOff>114300</xdr:rowOff>
    </xdr:from>
    <xdr:to>
      <xdr:col>2</xdr:col>
      <xdr:colOff>76200</xdr:colOff>
      <xdr:row>248</xdr:row>
      <xdr:rowOff>114300</xdr:rowOff>
    </xdr:to>
    <xdr:sp macro="" textlink="">
      <xdr:nvSpPr>
        <xdr:cNvPr id="280" name="Line 8">
          <a:extLst>
            <a:ext uri="{FF2B5EF4-FFF2-40B4-BE49-F238E27FC236}">
              <a16:creationId xmlns:a16="http://schemas.microsoft.com/office/drawing/2014/main" id="{00000000-0008-0000-0300-000018010000}"/>
            </a:ext>
          </a:extLst>
        </xdr:cNvPr>
        <xdr:cNvSpPr>
          <a:spLocks noChangeShapeType="1"/>
        </xdr:cNvSpPr>
      </xdr:nvSpPr>
      <xdr:spPr bwMode="auto">
        <a:xfrm flipH="1">
          <a:off x="1485900" y="59474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277</xdr:row>
      <xdr:rowOff>114300</xdr:rowOff>
    </xdr:from>
    <xdr:to>
      <xdr:col>2</xdr:col>
      <xdr:colOff>0</xdr:colOff>
      <xdr:row>277</xdr:row>
      <xdr:rowOff>114300</xdr:rowOff>
    </xdr:to>
    <xdr:sp macro="" textlink="">
      <xdr:nvSpPr>
        <xdr:cNvPr id="281" name="Line 8">
          <a:extLst>
            <a:ext uri="{FF2B5EF4-FFF2-40B4-BE49-F238E27FC236}">
              <a16:creationId xmlns:a16="http://schemas.microsoft.com/office/drawing/2014/main" id="{00000000-0008-0000-0300-000019010000}"/>
            </a:ext>
          </a:extLst>
        </xdr:cNvPr>
        <xdr:cNvSpPr>
          <a:spLocks noChangeShapeType="1"/>
        </xdr:cNvSpPr>
      </xdr:nvSpPr>
      <xdr:spPr bwMode="auto">
        <a:xfrm flipH="1">
          <a:off x="1409700" y="65579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275</xdr:row>
      <xdr:rowOff>114300</xdr:rowOff>
    </xdr:from>
    <xdr:to>
      <xdr:col>2</xdr:col>
      <xdr:colOff>76200</xdr:colOff>
      <xdr:row>275</xdr:row>
      <xdr:rowOff>114300</xdr:rowOff>
    </xdr:to>
    <xdr:sp macro="" textlink="">
      <xdr:nvSpPr>
        <xdr:cNvPr id="282" name="Line 8">
          <a:extLst>
            <a:ext uri="{FF2B5EF4-FFF2-40B4-BE49-F238E27FC236}">
              <a16:creationId xmlns:a16="http://schemas.microsoft.com/office/drawing/2014/main" id="{00000000-0008-0000-0300-00001A010000}"/>
            </a:ext>
          </a:extLst>
        </xdr:cNvPr>
        <xdr:cNvSpPr>
          <a:spLocks noChangeShapeType="1"/>
        </xdr:cNvSpPr>
      </xdr:nvSpPr>
      <xdr:spPr bwMode="auto">
        <a:xfrm flipH="1">
          <a:off x="1943100" y="65217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258</xdr:row>
      <xdr:rowOff>114300</xdr:rowOff>
    </xdr:from>
    <xdr:to>
      <xdr:col>2</xdr:col>
      <xdr:colOff>0</xdr:colOff>
      <xdr:row>258</xdr:row>
      <xdr:rowOff>114300</xdr:rowOff>
    </xdr:to>
    <xdr:sp macro="" textlink="">
      <xdr:nvSpPr>
        <xdr:cNvPr id="283" name="Line 8">
          <a:extLst>
            <a:ext uri="{FF2B5EF4-FFF2-40B4-BE49-F238E27FC236}">
              <a16:creationId xmlns:a16="http://schemas.microsoft.com/office/drawing/2014/main" id="{00000000-0008-0000-0300-00001B010000}"/>
            </a:ext>
          </a:extLst>
        </xdr:cNvPr>
        <xdr:cNvSpPr>
          <a:spLocks noChangeShapeType="1"/>
        </xdr:cNvSpPr>
      </xdr:nvSpPr>
      <xdr:spPr bwMode="auto">
        <a:xfrm flipH="1">
          <a:off x="1476375" y="6195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258</xdr:row>
      <xdr:rowOff>114300</xdr:rowOff>
    </xdr:from>
    <xdr:to>
      <xdr:col>2</xdr:col>
      <xdr:colOff>0</xdr:colOff>
      <xdr:row>258</xdr:row>
      <xdr:rowOff>114300</xdr:rowOff>
    </xdr:to>
    <xdr:sp macro="" textlink="">
      <xdr:nvSpPr>
        <xdr:cNvPr id="284" name="Line 8">
          <a:extLst>
            <a:ext uri="{FF2B5EF4-FFF2-40B4-BE49-F238E27FC236}">
              <a16:creationId xmlns:a16="http://schemas.microsoft.com/office/drawing/2014/main" id="{00000000-0008-0000-0300-00001C010000}"/>
            </a:ext>
          </a:extLst>
        </xdr:cNvPr>
        <xdr:cNvSpPr>
          <a:spLocks noChangeShapeType="1"/>
        </xdr:cNvSpPr>
      </xdr:nvSpPr>
      <xdr:spPr bwMode="auto">
        <a:xfrm flipH="1">
          <a:off x="1476375" y="6195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250</xdr:row>
      <xdr:rowOff>114300</xdr:rowOff>
    </xdr:from>
    <xdr:to>
      <xdr:col>2</xdr:col>
      <xdr:colOff>0</xdr:colOff>
      <xdr:row>250</xdr:row>
      <xdr:rowOff>114300</xdr:rowOff>
    </xdr:to>
    <xdr:sp macro="" textlink="">
      <xdr:nvSpPr>
        <xdr:cNvPr id="285" name="Line 8">
          <a:extLst>
            <a:ext uri="{FF2B5EF4-FFF2-40B4-BE49-F238E27FC236}">
              <a16:creationId xmlns:a16="http://schemas.microsoft.com/office/drawing/2014/main" id="{00000000-0008-0000-0300-00001D010000}"/>
            </a:ext>
          </a:extLst>
        </xdr:cNvPr>
        <xdr:cNvSpPr>
          <a:spLocks noChangeShapeType="1"/>
        </xdr:cNvSpPr>
      </xdr:nvSpPr>
      <xdr:spPr bwMode="auto">
        <a:xfrm flipH="1">
          <a:off x="1476375" y="59969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280</xdr:row>
      <xdr:rowOff>95250</xdr:rowOff>
    </xdr:from>
    <xdr:to>
      <xdr:col>2</xdr:col>
      <xdr:colOff>9525</xdr:colOff>
      <xdr:row>280</xdr:row>
      <xdr:rowOff>104775</xdr:rowOff>
    </xdr:to>
    <xdr:sp macro="" textlink="">
      <xdr:nvSpPr>
        <xdr:cNvPr id="286" name="Line 7">
          <a:extLst>
            <a:ext uri="{FF2B5EF4-FFF2-40B4-BE49-F238E27FC236}">
              <a16:creationId xmlns:a16="http://schemas.microsoft.com/office/drawing/2014/main" id="{00000000-0008-0000-0300-00001E010000}"/>
            </a:ext>
          </a:extLst>
        </xdr:cNvPr>
        <xdr:cNvSpPr>
          <a:spLocks noChangeShapeType="1"/>
        </xdr:cNvSpPr>
      </xdr:nvSpPr>
      <xdr:spPr bwMode="auto">
        <a:xfrm flipH="1" flipV="1">
          <a:off x="1409700" y="661035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281</xdr:row>
      <xdr:rowOff>114300</xdr:rowOff>
    </xdr:from>
    <xdr:to>
      <xdr:col>2</xdr:col>
      <xdr:colOff>0</xdr:colOff>
      <xdr:row>281</xdr:row>
      <xdr:rowOff>114300</xdr:rowOff>
    </xdr:to>
    <xdr:sp macro="" textlink="">
      <xdr:nvSpPr>
        <xdr:cNvPr id="287" name="Line 8">
          <a:extLst>
            <a:ext uri="{FF2B5EF4-FFF2-40B4-BE49-F238E27FC236}">
              <a16:creationId xmlns:a16="http://schemas.microsoft.com/office/drawing/2014/main" id="{00000000-0008-0000-0300-00001F010000}"/>
            </a:ext>
          </a:extLst>
        </xdr:cNvPr>
        <xdr:cNvSpPr>
          <a:spLocks noChangeShapeType="1"/>
        </xdr:cNvSpPr>
      </xdr:nvSpPr>
      <xdr:spPr bwMode="auto">
        <a:xfrm flipH="1">
          <a:off x="1409700" y="663035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258</xdr:row>
      <xdr:rowOff>114300</xdr:rowOff>
    </xdr:from>
    <xdr:to>
      <xdr:col>2</xdr:col>
      <xdr:colOff>0</xdr:colOff>
      <xdr:row>258</xdr:row>
      <xdr:rowOff>114300</xdr:rowOff>
    </xdr:to>
    <xdr:sp macro="" textlink="">
      <xdr:nvSpPr>
        <xdr:cNvPr id="288" name="Line 8">
          <a:extLst>
            <a:ext uri="{FF2B5EF4-FFF2-40B4-BE49-F238E27FC236}">
              <a16:creationId xmlns:a16="http://schemas.microsoft.com/office/drawing/2014/main" id="{00000000-0008-0000-0300-000020010000}"/>
            </a:ext>
          </a:extLst>
        </xdr:cNvPr>
        <xdr:cNvSpPr>
          <a:spLocks noChangeShapeType="1"/>
        </xdr:cNvSpPr>
      </xdr:nvSpPr>
      <xdr:spPr bwMode="auto">
        <a:xfrm flipH="1">
          <a:off x="1476375" y="6195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258</xdr:row>
      <xdr:rowOff>114300</xdr:rowOff>
    </xdr:from>
    <xdr:to>
      <xdr:col>2</xdr:col>
      <xdr:colOff>0</xdr:colOff>
      <xdr:row>258</xdr:row>
      <xdr:rowOff>114300</xdr:rowOff>
    </xdr:to>
    <xdr:sp macro="" textlink="">
      <xdr:nvSpPr>
        <xdr:cNvPr id="289" name="Line 8">
          <a:extLst>
            <a:ext uri="{FF2B5EF4-FFF2-40B4-BE49-F238E27FC236}">
              <a16:creationId xmlns:a16="http://schemas.microsoft.com/office/drawing/2014/main" id="{00000000-0008-0000-0300-000021010000}"/>
            </a:ext>
          </a:extLst>
        </xdr:cNvPr>
        <xdr:cNvSpPr>
          <a:spLocks noChangeShapeType="1"/>
        </xdr:cNvSpPr>
      </xdr:nvSpPr>
      <xdr:spPr bwMode="auto">
        <a:xfrm flipH="1">
          <a:off x="1476375" y="6195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250</xdr:row>
      <xdr:rowOff>114300</xdr:rowOff>
    </xdr:from>
    <xdr:to>
      <xdr:col>2</xdr:col>
      <xdr:colOff>0</xdr:colOff>
      <xdr:row>250</xdr:row>
      <xdr:rowOff>114300</xdr:rowOff>
    </xdr:to>
    <xdr:sp macro="" textlink="">
      <xdr:nvSpPr>
        <xdr:cNvPr id="290" name="Line 8">
          <a:extLst>
            <a:ext uri="{FF2B5EF4-FFF2-40B4-BE49-F238E27FC236}">
              <a16:creationId xmlns:a16="http://schemas.microsoft.com/office/drawing/2014/main" id="{00000000-0008-0000-0300-000022010000}"/>
            </a:ext>
          </a:extLst>
        </xdr:cNvPr>
        <xdr:cNvSpPr>
          <a:spLocks noChangeShapeType="1"/>
        </xdr:cNvSpPr>
      </xdr:nvSpPr>
      <xdr:spPr bwMode="auto">
        <a:xfrm flipH="1">
          <a:off x="1476375" y="59969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280</xdr:row>
      <xdr:rowOff>95250</xdr:rowOff>
    </xdr:from>
    <xdr:to>
      <xdr:col>2</xdr:col>
      <xdr:colOff>9525</xdr:colOff>
      <xdr:row>280</xdr:row>
      <xdr:rowOff>104775</xdr:rowOff>
    </xdr:to>
    <xdr:sp macro="" textlink="">
      <xdr:nvSpPr>
        <xdr:cNvPr id="291" name="Line 7">
          <a:extLst>
            <a:ext uri="{FF2B5EF4-FFF2-40B4-BE49-F238E27FC236}">
              <a16:creationId xmlns:a16="http://schemas.microsoft.com/office/drawing/2014/main" id="{00000000-0008-0000-0300-000023010000}"/>
            </a:ext>
          </a:extLst>
        </xdr:cNvPr>
        <xdr:cNvSpPr>
          <a:spLocks noChangeShapeType="1"/>
        </xdr:cNvSpPr>
      </xdr:nvSpPr>
      <xdr:spPr bwMode="auto">
        <a:xfrm flipH="1" flipV="1">
          <a:off x="1409700" y="661035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281</xdr:row>
      <xdr:rowOff>114300</xdr:rowOff>
    </xdr:from>
    <xdr:to>
      <xdr:col>2</xdr:col>
      <xdr:colOff>0</xdr:colOff>
      <xdr:row>281</xdr:row>
      <xdr:rowOff>114300</xdr:rowOff>
    </xdr:to>
    <xdr:sp macro="" textlink="">
      <xdr:nvSpPr>
        <xdr:cNvPr id="292" name="Line 8">
          <a:extLst>
            <a:ext uri="{FF2B5EF4-FFF2-40B4-BE49-F238E27FC236}">
              <a16:creationId xmlns:a16="http://schemas.microsoft.com/office/drawing/2014/main" id="{00000000-0008-0000-0300-000024010000}"/>
            </a:ext>
          </a:extLst>
        </xdr:cNvPr>
        <xdr:cNvSpPr>
          <a:spLocks noChangeShapeType="1"/>
        </xdr:cNvSpPr>
      </xdr:nvSpPr>
      <xdr:spPr bwMode="auto">
        <a:xfrm flipH="1">
          <a:off x="1409700" y="663035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276</xdr:row>
      <xdr:rowOff>114300</xdr:rowOff>
    </xdr:from>
    <xdr:to>
      <xdr:col>2</xdr:col>
      <xdr:colOff>19050</xdr:colOff>
      <xdr:row>276</xdr:row>
      <xdr:rowOff>114300</xdr:rowOff>
    </xdr:to>
    <xdr:sp macro="" textlink="">
      <xdr:nvSpPr>
        <xdr:cNvPr id="293" name="Line 8">
          <a:extLst>
            <a:ext uri="{FF2B5EF4-FFF2-40B4-BE49-F238E27FC236}">
              <a16:creationId xmlns:a16="http://schemas.microsoft.com/office/drawing/2014/main" id="{00000000-0008-0000-0300-000025010000}"/>
            </a:ext>
          </a:extLst>
        </xdr:cNvPr>
        <xdr:cNvSpPr>
          <a:spLocks noChangeShapeType="1"/>
        </xdr:cNvSpPr>
      </xdr:nvSpPr>
      <xdr:spPr bwMode="auto">
        <a:xfrm flipH="1">
          <a:off x="1343025" y="653986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257</xdr:row>
      <xdr:rowOff>114300</xdr:rowOff>
    </xdr:from>
    <xdr:to>
      <xdr:col>2</xdr:col>
      <xdr:colOff>19050</xdr:colOff>
      <xdr:row>257</xdr:row>
      <xdr:rowOff>114300</xdr:rowOff>
    </xdr:to>
    <xdr:sp macro="" textlink="">
      <xdr:nvSpPr>
        <xdr:cNvPr id="294" name="Line 8">
          <a:extLst>
            <a:ext uri="{FF2B5EF4-FFF2-40B4-BE49-F238E27FC236}">
              <a16:creationId xmlns:a16="http://schemas.microsoft.com/office/drawing/2014/main" id="{00000000-0008-0000-0300-000026010000}"/>
            </a:ext>
          </a:extLst>
        </xdr:cNvPr>
        <xdr:cNvSpPr>
          <a:spLocks noChangeShapeType="1"/>
        </xdr:cNvSpPr>
      </xdr:nvSpPr>
      <xdr:spPr bwMode="auto">
        <a:xfrm flipH="1">
          <a:off x="1495425" y="61702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257</xdr:row>
      <xdr:rowOff>114300</xdr:rowOff>
    </xdr:from>
    <xdr:to>
      <xdr:col>2</xdr:col>
      <xdr:colOff>19050</xdr:colOff>
      <xdr:row>257</xdr:row>
      <xdr:rowOff>114300</xdr:rowOff>
    </xdr:to>
    <xdr:sp macro="" textlink="">
      <xdr:nvSpPr>
        <xdr:cNvPr id="295" name="Line 8">
          <a:extLst>
            <a:ext uri="{FF2B5EF4-FFF2-40B4-BE49-F238E27FC236}">
              <a16:creationId xmlns:a16="http://schemas.microsoft.com/office/drawing/2014/main" id="{00000000-0008-0000-0300-000027010000}"/>
            </a:ext>
          </a:extLst>
        </xdr:cNvPr>
        <xdr:cNvSpPr>
          <a:spLocks noChangeShapeType="1"/>
        </xdr:cNvSpPr>
      </xdr:nvSpPr>
      <xdr:spPr bwMode="auto">
        <a:xfrm flipH="1">
          <a:off x="1495425" y="61702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249</xdr:row>
      <xdr:rowOff>114300</xdr:rowOff>
    </xdr:from>
    <xdr:to>
      <xdr:col>2</xdr:col>
      <xdr:colOff>19050</xdr:colOff>
      <xdr:row>249</xdr:row>
      <xdr:rowOff>114300</xdr:rowOff>
    </xdr:to>
    <xdr:sp macro="" textlink="">
      <xdr:nvSpPr>
        <xdr:cNvPr id="296" name="Line 8">
          <a:extLst>
            <a:ext uri="{FF2B5EF4-FFF2-40B4-BE49-F238E27FC236}">
              <a16:creationId xmlns:a16="http://schemas.microsoft.com/office/drawing/2014/main" id="{00000000-0008-0000-0300-000028010000}"/>
            </a:ext>
          </a:extLst>
        </xdr:cNvPr>
        <xdr:cNvSpPr>
          <a:spLocks noChangeShapeType="1"/>
        </xdr:cNvSpPr>
      </xdr:nvSpPr>
      <xdr:spPr bwMode="auto">
        <a:xfrm flipH="1">
          <a:off x="1495425" y="59721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277</xdr:row>
      <xdr:rowOff>95250</xdr:rowOff>
    </xdr:from>
    <xdr:to>
      <xdr:col>2</xdr:col>
      <xdr:colOff>9525</xdr:colOff>
      <xdr:row>277</xdr:row>
      <xdr:rowOff>104775</xdr:rowOff>
    </xdr:to>
    <xdr:sp macro="" textlink="">
      <xdr:nvSpPr>
        <xdr:cNvPr id="297" name="Line 7">
          <a:extLst>
            <a:ext uri="{FF2B5EF4-FFF2-40B4-BE49-F238E27FC236}">
              <a16:creationId xmlns:a16="http://schemas.microsoft.com/office/drawing/2014/main" id="{00000000-0008-0000-0300-000029010000}"/>
            </a:ext>
          </a:extLst>
        </xdr:cNvPr>
        <xdr:cNvSpPr>
          <a:spLocks noChangeShapeType="1"/>
        </xdr:cNvSpPr>
      </xdr:nvSpPr>
      <xdr:spPr bwMode="auto">
        <a:xfrm flipH="1" flipV="1">
          <a:off x="1409700" y="655605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280</xdr:row>
      <xdr:rowOff>114300</xdr:rowOff>
    </xdr:from>
    <xdr:to>
      <xdr:col>2</xdr:col>
      <xdr:colOff>0</xdr:colOff>
      <xdr:row>280</xdr:row>
      <xdr:rowOff>114300</xdr:rowOff>
    </xdr:to>
    <xdr:sp macro="" textlink="">
      <xdr:nvSpPr>
        <xdr:cNvPr id="298" name="Line 8">
          <a:extLst>
            <a:ext uri="{FF2B5EF4-FFF2-40B4-BE49-F238E27FC236}">
              <a16:creationId xmlns:a16="http://schemas.microsoft.com/office/drawing/2014/main" id="{00000000-0008-0000-0300-00002A010000}"/>
            </a:ext>
          </a:extLst>
        </xdr:cNvPr>
        <xdr:cNvSpPr>
          <a:spLocks noChangeShapeType="1"/>
        </xdr:cNvSpPr>
      </xdr:nvSpPr>
      <xdr:spPr bwMode="auto">
        <a:xfrm flipH="1">
          <a:off x="1409700" y="66122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276</xdr:row>
      <xdr:rowOff>114300</xdr:rowOff>
    </xdr:from>
    <xdr:to>
      <xdr:col>2</xdr:col>
      <xdr:colOff>19050</xdr:colOff>
      <xdr:row>276</xdr:row>
      <xdr:rowOff>114300</xdr:rowOff>
    </xdr:to>
    <xdr:sp macro="" textlink="">
      <xdr:nvSpPr>
        <xdr:cNvPr id="299" name="Line 8">
          <a:extLst>
            <a:ext uri="{FF2B5EF4-FFF2-40B4-BE49-F238E27FC236}">
              <a16:creationId xmlns:a16="http://schemas.microsoft.com/office/drawing/2014/main" id="{00000000-0008-0000-0300-00002B010000}"/>
            </a:ext>
          </a:extLst>
        </xdr:cNvPr>
        <xdr:cNvSpPr>
          <a:spLocks noChangeShapeType="1"/>
        </xdr:cNvSpPr>
      </xdr:nvSpPr>
      <xdr:spPr bwMode="auto">
        <a:xfrm flipH="1">
          <a:off x="1343025" y="653986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276</xdr:row>
      <xdr:rowOff>114300</xdr:rowOff>
    </xdr:from>
    <xdr:to>
      <xdr:col>2</xdr:col>
      <xdr:colOff>19050</xdr:colOff>
      <xdr:row>276</xdr:row>
      <xdr:rowOff>114300</xdr:rowOff>
    </xdr:to>
    <xdr:sp macro="" textlink="">
      <xdr:nvSpPr>
        <xdr:cNvPr id="300" name="Line 8">
          <a:extLst>
            <a:ext uri="{FF2B5EF4-FFF2-40B4-BE49-F238E27FC236}">
              <a16:creationId xmlns:a16="http://schemas.microsoft.com/office/drawing/2014/main" id="{00000000-0008-0000-0300-00002C010000}"/>
            </a:ext>
          </a:extLst>
        </xdr:cNvPr>
        <xdr:cNvSpPr>
          <a:spLocks noChangeShapeType="1"/>
        </xdr:cNvSpPr>
      </xdr:nvSpPr>
      <xdr:spPr bwMode="auto">
        <a:xfrm flipH="1">
          <a:off x="1343025" y="6539865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257</xdr:row>
      <xdr:rowOff>114300</xdr:rowOff>
    </xdr:from>
    <xdr:to>
      <xdr:col>2</xdr:col>
      <xdr:colOff>19050</xdr:colOff>
      <xdr:row>257</xdr:row>
      <xdr:rowOff>114300</xdr:rowOff>
    </xdr:to>
    <xdr:sp macro="" textlink="">
      <xdr:nvSpPr>
        <xdr:cNvPr id="301" name="Line 8">
          <a:extLst>
            <a:ext uri="{FF2B5EF4-FFF2-40B4-BE49-F238E27FC236}">
              <a16:creationId xmlns:a16="http://schemas.microsoft.com/office/drawing/2014/main" id="{00000000-0008-0000-0300-00002D010000}"/>
            </a:ext>
          </a:extLst>
        </xdr:cNvPr>
        <xdr:cNvSpPr>
          <a:spLocks noChangeShapeType="1"/>
        </xdr:cNvSpPr>
      </xdr:nvSpPr>
      <xdr:spPr bwMode="auto">
        <a:xfrm flipH="1">
          <a:off x="1495425" y="61702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257</xdr:row>
      <xdr:rowOff>114300</xdr:rowOff>
    </xdr:from>
    <xdr:to>
      <xdr:col>2</xdr:col>
      <xdr:colOff>19050</xdr:colOff>
      <xdr:row>257</xdr:row>
      <xdr:rowOff>114300</xdr:rowOff>
    </xdr:to>
    <xdr:sp macro="" textlink="">
      <xdr:nvSpPr>
        <xdr:cNvPr id="302" name="Line 8">
          <a:extLst>
            <a:ext uri="{FF2B5EF4-FFF2-40B4-BE49-F238E27FC236}">
              <a16:creationId xmlns:a16="http://schemas.microsoft.com/office/drawing/2014/main" id="{00000000-0008-0000-0300-00002E010000}"/>
            </a:ext>
          </a:extLst>
        </xdr:cNvPr>
        <xdr:cNvSpPr>
          <a:spLocks noChangeShapeType="1"/>
        </xdr:cNvSpPr>
      </xdr:nvSpPr>
      <xdr:spPr bwMode="auto">
        <a:xfrm flipH="1">
          <a:off x="1495425" y="61702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249</xdr:row>
      <xdr:rowOff>114300</xdr:rowOff>
    </xdr:from>
    <xdr:to>
      <xdr:col>2</xdr:col>
      <xdr:colOff>19050</xdr:colOff>
      <xdr:row>249</xdr:row>
      <xdr:rowOff>114300</xdr:rowOff>
    </xdr:to>
    <xdr:sp macro="" textlink="">
      <xdr:nvSpPr>
        <xdr:cNvPr id="303" name="Line 8">
          <a:extLst>
            <a:ext uri="{FF2B5EF4-FFF2-40B4-BE49-F238E27FC236}">
              <a16:creationId xmlns:a16="http://schemas.microsoft.com/office/drawing/2014/main" id="{00000000-0008-0000-0300-00002F010000}"/>
            </a:ext>
          </a:extLst>
        </xdr:cNvPr>
        <xdr:cNvSpPr>
          <a:spLocks noChangeShapeType="1"/>
        </xdr:cNvSpPr>
      </xdr:nvSpPr>
      <xdr:spPr bwMode="auto">
        <a:xfrm flipH="1">
          <a:off x="1495425" y="59721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277</xdr:row>
      <xdr:rowOff>95250</xdr:rowOff>
    </xdr:from>
    <xdr:to>
      <xdr:col>2</xdr:col>
      <xdr:colOff>9525</xdr:colOff>
      <xdr:row>277</xdr:row>
      <xdr:rowOff>104775</xdr:rowOff>
    </xdr:to>
    <xdr:sp macro="" textlink="">
      <xdr:nvSpPr>
        <xdr:cNvPr id="304" name="Line 7">
          <a:extLst>
            <a:ext uri="{FF2B5EF4-FFF2-40B4-BE49-F238E27FC236}">
              <a16:creationId xmlns:a16="http://schemas.microsoft.com/office/drawing/2014/main" id="{00000000-0008-0000-0300-000030010000}"/>
            </a:ext>
          </a:extLst>
        </xdr:cNvPr>
        <xdr:cNvSpPr>
          <a:spLocks noChangeShapeType="1"/>
        </xdr:cNvSpPr>
      </xdr:nvSpPr>
      <xdr:spPr bwMode="auto">
        <a:xfrm flipH="1" flipV="1">
          <a:off x="1409700" y="6556057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280</xdr:row>
      <xdr:rowOff>114300</xdr:rowOff>
    </xdr:from>
    <xdr:to>
      <xdr:col>2</xdr:col>
      <xdr:colOff>0</xdr:colOff>
      <xdr:row>280</xdr:row>
      <xdr:rowOff>114300</xdr:rowOff>
    </xdr:to>
    <xdr:sp macro="" textlink="">
      <xdr:nvSpPr>
        <xdr:cNvPr id="305" name="Line 8">
          <a:extLst>
            <a:ext uri="{FF2B5EF4-FFF2-40B4-BE49-F238E27FC236}">
              <a16:creationId xmlns:a16="http://schemas.microsoft.com/office/drawing/2014/main" id="{00000000-0008-0000-0300-000031010000}"/>
            </a:ext>
          </a:extLst>
        </xdr:cNvPr>
        <xdr:cNvSpPr>
          <a:spLocks noChangeShapeType="1"/>
        </xdr:cNvSpPr>
      </xdr:nvSpPr>
      <xdr:spPr bwMode="auto">
        <a:xfrm flipH="1">
          <a:off x="1409700" y="66122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248</xdr:row>
      <xdr:rowOff>114300</xdr:rowOff>
    </xdr:from>
    <xdr:to>
      <xdr:col>2</xdr:col>
      <xdr:colOff>76200</xdr:colOff>
      <xdr:row>248</xdr:row>
      <xdr:rowOff>114300</xdr:rowOff>
    </xdr:to>
    <xdr:sp macro="" textlink="">
      <xdr:nvSpPr>
        <xdr:cNvPr id="306" name="Line 8">
          <a:extLst>
            <a:ext uri="{FF2B5EF4-FFF2-40B4-BE49-F238E27FC236}">
              <a16:creationId xmlns:a16="http://schemas.microsoft.com/office/drawing/2014/main" id="{00000000-0008-0000-0300-000032010000}"/>
            </a:ext>
          </a:extLst>
        </xdr:cNvPr>
        <xdr:cNvSpPr>
          <a:spLocks noChangeShapeType="1"/>
        </xdr:cNvSpPr>
      </xdr:nvSpPr>
      <xdr:spPr bwMode="auto">
        <a:xfrm flipH="1">
          <a:off x="1485900" y="59474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248</xdr:row>
      <xdr:rowOff>114300</xdr:rowOff>
    </xdr:from>
    <xdr:to>
      <xdr:col>2</xdr:col>
      <xdr:colOff>76200</xdr:colOff>
      <xdr:row>248</xdr:row>
      <xdr:rowOff>114300</xdr:rowOff>
    </xdr:to>
    <xdr:sp macro="" textlink="">
      <xdr:nvSpPr>
        <xdr:cNvPr id="307" name="Line 8">
          <a:extLst>
            <a:ext uri="{FF2B5EF4-FFF2-40B4-BE49-F238E27FC236}">
              <a16:creationId xmlns:a16="http://schemas.microsoft.com/office/drawing/2014/main" id="{00000000-0008-0000-0300-000033010000}"/>
            </a:ext>
          </a:extLst>
        </xdr:cNvPr>
        <xdr:cNvSpPr>
          <a:spLocks noChangeShapeType="1"/>
        </xdr:cNvSpPr>
      </xdr:nvSpPr>
      <xdr:spPr bwMode="auto">
        <a:xfrm flipH="1">
          <a:off x="1485900" y="59474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245</xdr:row>
      <xdr:rowOff>114300</xdr:rowOff>
    </xdr:from>
    <xdr:to>
      <xdr:col>2</xdr:col>
      <xdr:colOff>76200</xdr:colOff>
      <xdr:row>245</xdr:row>
      <xdr:rowOff>114300</xdr:rowOff>
    </xdr:to>
    <xdr:sp macro="" textlink="">
      <xdr:nvSpPr>
        <xdr:cNvPr id="308" name="Line 8">
          <a:extLst>
            <a:ext uri="{FF2B5EF4-FFF2-40B4-BE49-F238E27FC236}">
              <a16:creationId xmlns:a16="http://schemas.microsoft.com/office/drawing/2014/main" id="{00000000-0008-0000-0300-000034010000}"/>
            </a:ext>
          </a:extLst>
        </xdr:cNvPr>
        <xdr:cNvSpPr>
          <a:spLocks noChangeShapeType="1"/>
        </xdr:cNvSpPr>
      </xdr:nvSpPr>
      <xdr:spPr bwMode="auto">
        <a:xfrm flipH="1">
          <a:off x="1485900" y="58731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237</xdr:row>
      <xdr:rowOff>114300</xdr:rowOff>
    </xdr:from>
    <xdr:to>
      <xdr:col>2</xdr:col>
      <xdr:colOff>76200</xdr:colOff>
      <xdr:row>237</xdr:row>
      <xdr:rowOff>114300</xdr:rowOff>
    </xdr:to>
    <xdr:sp macro="" textlink="">
      <xdr:nvSpPr>
        <xdr:cNvPr id="309" name="Line 8">
          <a:extLst>
            <a:ext uri="{FF2B5EF4-FFF2-40B4-BE49-F238E27FC236}">
              <a16:creationId xmlns:a16="http://schemas.microsoft.com/office/drawing/2014/main" id="{00000000-0008-0000-0300-000035010000}"/>
            </a:ext>
          </a:extLst>
        </xdr:cNvPr>
        <xdr:cNvSpPr>
          <a:spLocks noChangeShapeType="1"/>
        </xdr:cNvSpPr>
      </xdr:nvSpPr>
      <xdr:spPr bwMode="auto">
        <a:xfrm flipH="1">
          <a:off x="1485900" y="56749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237</xdr:row>
      <xdr:rowOff>114300</xdr:rowOff>
    </xdr:from>
    <xdr:to>
      <xdr:col>2</xdr:col>
      <xdr:colOff>76200</xdr:colOff>
      <xdr:row>237</xdr:row>
      <xdr:rowOff>114300</xdr:rowOff>
    </xdr:to>
    <xdr:sp macro="" textlink="">
      <xdr:nvSpPr>
        <xdr:cNvPr id="310" name="Line 8">
          <a:extLst>
            <a:ext uri="{FF2B5EF4-FFF2-40B4-BE49-F238E27FC236}">
              <a16:creationId xmlns:a16="http://schemas.microsoft.com/office/drawing/2014/main" id="{00000000-0008-0000-0300-000036010000}"/>
            </a:ext>
          </a:extLst>
        </xdr:cNvPr>
        <xdr:cNvSpPr>
          <a:spLocks noChangeShapeType="1"/>
        </xdr:cNvSpPr>
      </xdr:nvSpPr>
      <xdr:spPr bwMode="auto">
        <a:xfrm flipH="1">
          <a:off x="1485900" y="56749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237</xdr:row>
      <xdr:rowOff>114300</xdr:rowOff>
    </xdr:from>
    <xdr:to>
      <xdr:col>2</xdr:col>
      <xdr:colOff>76200</xdr:colOff>
      <xdr:row>237</xdr:row>
      <xdr:rowOff>114300</xdr:rowOff>
    </xdr:to>
    <xdr:sp macro="" textlink="">
      <xdr:nvSpPr>
        <xdr:cNvPr id="311" name="Line 8">
          <a:extLst>
            <a:ext uri="{FF2B5EF4-FFF2-40B4-BE49-F238E27FC236}">
              <a16:creationId xmlns:a16="http://schemas.microsoft.com/office/drawing/2014/main" id="{00000000-0008-0000-0300-000037010000}"/>
            </a:ext>
          </a:extLst>
        </xdr:cNvPr>
        <xdr:cNvSpPr>
          <a:spLocks noChangeShapeType="1"/>
        </xdr:cNvSpPr>
      </xdr:nvSpPr>
      <xdr:spPr bwMode="auto">
        <a:xfrm flipH="1">
          <a:off x="1485900" y="56749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237</xdr:row>
      <xdr:rowOff>114300</xdr:rowOff>
    </xdr:from>
    <xdr:to>
      <xdr:col>2</xdr:col>
      <xdr:colOff>76200</xdr:colOff>
      <xdr:row>237</xdr:row>
      <xdr:rowOff>114300</xdr:rowOff>
    </xdr:to>
    <xdr:sp macro="" textlink="">
      <xdr:nvSpPr>
        <xdr:cNvPr id="312" name="Line 8">
          <a:extLst>
            <a:ext uri="{FF2B5EF4-FFF2-40B4-BE49-F238E27FC236}">
              <a16:creationId xmlns:a16="http://schemas.microsoft.com/office/drawing/2014/main" id="{00000000-0008-0000-0300-000038010000}"/>
            </a:ext>
          </a:extLst>
        </xdr:cNvPr>
        <xdr:cNvSpPr>
          <a:spLocks noChangeShapeType="1"/>
        </xdr:cNvSpPr>
      </xdr:nvSpPr>
      <xdr:spPr bwMode="auto">
        <a:xfrm flipH="1">
          <a:off x="1485900" y="56749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237</xdr:row>
      <xdr:rowOff>114300</xdr:rowOff>
    </xdr:from>
    <xdr:to>
      <xdr:col>2</xdr:col>
      <xdr:colOff>76200</xdr:colOff>
      <xdr:row>237</xdr:row>
      <xdr:rowOff>114300</xdr:rowOff>
    </xdr:to>
    <xdr:sp macro="" textlink="">
      <xdr:nvSpPr>
        <xdr:cNvPr id="313" name="Line 8">
          <a:extLst>
            <a:ext uri="{FF2B5EF4-FFF2-40B4-BE49-F238E27FC236}">
              <a16:creationId xmlns:a16="http://schemas.microsoft.com/office/drawing/2014/main" id="{00000000-0008-0000-0300-000039010000}"/>
            </a:ext>
          </a:extLst>
        </xdr:cNvPr>
        <xdr:cNvSpPr>
          <a:spLocks noChangeShapeType="1"/>
        </xdr:cNvSpPr>
      </xdr:nvSpPr>
      <xdr:spPr bwMode="auto">
        <a:xfrm flipH="1">
          <a:off x="1485900" y="56749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237</xdr:row>
      <xdr:rowOff>114300</xdr:rowOff>
    </xdr:from>
    <xdr:to>
      <xdr:col>2</xdr:col>
      <xdr:colOff>76200</xdr:colOff>
      <xdr:row>237</xdr:row>
      <xdr:rowOff>114300</xdr:rowOff>
    </xdr:to>
    <xdr:sp macro="" textlink="">
      <xdr:nvSpPr>
        <xdr:cNvPr id="314" name="Line 8">
          <a:extLst>
            <a:ext uri="{FF2B5EF4-FFF2-40B4-BE49-F238E27FC236}">
              <a16:creationId xmlns:a16="http://schemas.microsoft.com/office/drawing/2014/main" id="{00000000-0008-0000-0300-00003A010000}"/>
            </a:ext>
          </a:extLst>
        </xdr:cNvPr>
        <xdr:cNvSpPr>
          <a:spLocks noChangeShapeType="1"/>
        </xdr:cNvSpPr>
      </xdr:nvSpPr>
      <xdr:spPr bwMode="auto">
        <a:xfrm flipH="1">
          <a:off x="1485900" y="56749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237</xdr:row>
      <xdr:rowOff>114300</xdr:rowOff>
    </xdr:from>
    <xdr:to>
      <xdr:col>2</xdr:col>
      <xdr:colOff>47625</xdr:colOff>
      <xdr:row>237</xdr:row>
      <xdr:rowOff>114300</xdr:rowOff>
    </xdr:to>
    <xdr:sp macro="" textlink="">
      <xdr:nvSpPr>
        <xdr:cNvPr id="315" name="Line 8">
          <a:extLst>
            <a:ext uri="{FF2B5EF4-FFF2-40B4-BE49-F238E27FC236}">
              <a16:creationId xmlns:a16="http://schemas.microsoft.com/office/drawing/2014/main" id="{00000000-0008-0000-0300-00003B010000}"/>
            </a:ext>
          </a:extLst>
        </xdr:cNvPr>
        <xdr:cNvSpPr>
          <a:spLocks noChangeShapeType="1"/>
        </xdr:cNvSpPr>
      </xdr:nvSpPr>
      <xdr:spPr bwMode="auto">
        <a:xfrm flipH="1">
          <a:off x="1485900" y="56749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237</xdr:row>
      <xdr:rowOff>114300</xdr:rowOff>
    </xdr:from>
    <xdr:to>
      <xdr:col>2</xdr:col>
      <xdr:colOff>47625</xdr:colOff>
      <xdr:row>237</xdr:row>
      <xdr:rowOff>114300</xdr:rowOff>
    </xdr:to>
    <xdr:sp macro="" textlink="">
      <xdr:nvSpPr>
        <xdr:cNvPr id="316" name="Line 8">
          <a:extLst>
            <a:ext uri="{FF2B5EF4-FFF2-40B4-BE49-F238E27FC236}">
              <a16:creationId xmlns:a16="http://schemas.microsoft.com/office/drawing/2014/main" id="{00000000-0008-0000-0300-00003C010000}"/>
            </a:ext>
          </a:extLst>
        </xdr:cNvPr>
        <xdr:cNvSpPr>
          <a:spLocks noChangeShapeType="1"/>
        </xdr:cNvSpPr>
      </xdr:nvSpPr>
      <xdr:spPr bwMode="auto">
        <a:xfrm flipH="1">
          <a:off x="1485900" y="56749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237</xdr:row>
      <xdr:rowOff>114300</xdr:rowOff>
    </xdr:from>
    <xdr:to>
      <xdr:col>2</xdr:col>
      <xdr:colOff>76200</xdr:colOff>
      <xdr:row>237</xdr:row>
      <xdr:rowOff>114300</xdr:rowOff>
    </xdr:to>
    <xdr:sp macro="" textlink="">
      <xdr:nvSpPr>
        <xdr:cNvPr id="317" name="Line 8">
          <a:extLst>
            <a:ext uri="{FF2B5EF4-FFF2-40B4-BE49-F238E27FC236}">
              <a16:creationId xmlns:a16="http://schemas.microsoft.com/office/drawing/2014/main" id="{00000000-0008-0000-0300-00003D010000}"/>
            </a:ext>
          </a:extLst>
        </xdr:cNvPr>
        <xdr:cNvSpPr>
          <a:spLocks noChangeShapeType="1"/>
        </xdr:cNvSpPr>
      </xdr:nvSpPr>
      <xdr:spPr bwMode="auto">
        <a:xfrm flipH="1">
          <a:off x="1485900" y="56749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237</xdr:row>
      <xdr:rowOff>114300</xdr:rowOff>
    </xdr:from>
    <xdr:to>
      <xdr:col>2</xdr:col>
      <xdr:colOff>76200</xdr:colOff>
      <xdr:row>237</xdr:row>
      <xdr:rowOff>114300</xdr:rowOff>
    </xdr:to>
    <xdr:sp macro="" textlink="">
      <xdr:nvSpPr>
        <xdr:cNvPr id="318" name="Line 8">
          <a:extLst>
            <a:ext uri="{FF2B5EF4-FFF2-40B4-BE49-F238E27FC236}">
              <a16:creationId xmlns:a16="http://schemas.microsoft.com/office/drawing/2014/main" id="{00000000-0008-0000-0300-00003E010000}"/>
            </a:ext>
          </a:extLst>
        </xdr:cNvPr>
        <xdr:cNvSpPr>
          <a:spLocks noChangeShapeType="1"/>
        </xdr:cNvSpPr>
      </xdr:nvSpPr>
      <xdr:spPr bwMode="auto">
        <a:xfrm flipH="1">
          <a:off x="1485900" y="56749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278</xdr:row>
      <xdr:rowOff>114300</xdr:rowOff>
    </xdr:from>
    <xdr:to>
      <xdr:col>2</xdr:col>
      <xdr:colOff>0</xdr:colOff>
      <xdr:row>278</xdr:row>
      <xdr:rowOff>114300</xdr:rowOff>
    </xdr:to>
    <xdr:sp macro="" textlink="">
      <xdr:nvSpPr>
        <xdr:cNvPr id="319" name="Line 8">
          <a:extLst>
            <a:ext uri="{FF2B5EF4-FFF2-40B4-BE49-F238E27FC236}">
              <a16:creationId xmlns:a16="http://schemas.microsoft.com/office/drawing/2014/main" id="{00000000-0008-0000-0300-00003F010000}"/>
            </a:ext>
          </a:extLst>
        </xdr:cNvPr>
        <xdr:cNvSpPr>
          <a:spLocks noChangeShapeType="1"/>
        </xdr:cNvSpPr>
      </xdr:nvSpPr>
      <xdr:spPr bwMode="auto">
        <a:xfrm flipH="1">
          <a:off x="1409700" y="6576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278</xdr:row>
      <xdr:rowOff>114300</xdr:rowOff>
    </xdr:from>
    <xdr:to>
      <xdr:col>2</xdr:col>
      <xdr:colOff>0</xdr:colOff>
      <xdr:row>278</xdr:row>
      <xdr:rowOff>114300</xdr:rowOff>
    </xdr:to>
    <xdr:sp macro="" textlink="">
      <xdr:nvSpPr>
        <xdr:cNvPr id="320" name="Line 8">
          <a:extLst>
            <a:ext uri="{FF2B5EF4-FFF2-40B4-BE49-F238E27FC236}">
              <a16:creationId xmlns:a16="http://schemas.microsoft.com/office/drawing/2014/main" id="{00000000-0008-0000-0300-000040010000}"/>
            </a:ext>
          </a:extLst>
        </xdr:cNvPr>
        <xdr:cNvSpPr>
          <a:spLocks noChangeShapeType="1"/>
        </xdr:cNvSpPr>
      </xdr:nvSpPr>
      <xdr:spPr bwMode="auto">
        <a:xfrm flipH="1">
          <a:off x="1409700" y="6576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278</xdr:row>
      <xdr:rowOff>114300</xdr:rowOff>
    </xdr:from>
    <xdr:to>
      <xdr:col>2</xdr:col>
      <xdr:colOff>0</xdr:colOff>
      <xdr:row>278</xdr:row>
      <xdr:rowOff>114300</xdr:rowOff>
    </xdr:to>
    <xdr:sp macro="" textlink="">
      <xdr:nvSpPr>
        <xdr:cNvPr id="321" name="Line 8">
          <a:extLst>
            <a:ext uri="{FF2B5EF4-FFF2-40B4-BE49-F238E27FC236}">
              <a16:creationId xmlns:a16="http://schemas.microsoft.com/office/drawing/2014/main" id="{00000000-0008-0000-0300-000041010000}"/>
            </a:ext>
          </a:extLst>
        </xdr:cNvPr>
        <xdr:cNvSpPr>
          <a:spLocks noChangeShapeType="1"/>
        </xdr:cNvSpPr>
      </xdr:nvSpPr>
      <xdr:spPr bwMode="auto">
        <a:xfrm flipH="1">
          <a:off x="1409700" y="6576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278</xdr:row>
      <xdr:rowOff>95250</xdr:rowOff>
    </xdr:from>
    <xdr:to>
      <xdr:col>2</xdr:col>
      <xdr:colOff>9525</xdr:colOff>
      <xdr:row>278</xdr:row>
      <xdr:rowOff>104775</xdr:rowOff>
    </xdr:to>
    <xdr:sp macro="" textlink="">
      <xdr:nvSpPr>
        <xdr:cNvPr id="322" name="Line 7">
          <a:extLst>
            <a:ext uri="{FF2B5EF4-FFF2-40B4-BE49-F238E27FC236}">
              <a16:creationId xmlns:a16="http://schemas.microsoft.com/office/drawing/2014/main" id="{00000000-0008-0000-0300-000042010000}"/>
            </a:ext>
          </a:extLst>
        </xdr:cNvPr>
        <xdr:cNvSpPr>
          <a:spLocks noChangeShapeType="1"/>
        </xdr:cNvSpPr>
      </xdr:nvSpPr>
      <xdr:spPr bwMode="auto">
        <a:xfrm flipH="1" flipV="1">
          <a:off x="1409700" y="657415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278</xdr:row>
      <xdr:rowOff>95250</xdr:rowOff>
    </xdr:from>
    <xdr:to>
      <xdr:col>2</xdr:col>
      <xdr:colOff>9525</xdr:colOff>
      <xdr:row>278</xdr:row>
      <xdr:rowOff>104775</xdr:rowOff>
    </xdr:to>
    <xdr:sp macro="" textlink="">
      <xdr:nvSpPr>
        <xdr:cNvPr id="323" name="Line 7">
          <a:extLst>
            <a:ext uri="{FF2B5EF4-FFF2-40B4-BE49-F238E27FC236}">
              <a16:creationId xmlns:a16="http://schemas.microsoft.com/office/drawing/2014/main" id="{00000000-0008-0000-0300-000043010000}"/>
            </a:ext>
          </a:extLst>
        </xdr:cNvPr>
        <xdr:cNvSpPr>
          <a:spLocks noChangeShapeType="1"/>
        </xdr:cNvSpPr>
      </xdr:nvSpPr>
      <xdr:spPr bwMode="auto">
        <a:xfrm flipH="1" flipV="1">
          <a:off x="1409700" y="657415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251</xdr:row>
      <xdr:rowOff>114300</xdr:rowOff>
    </xdr:from>
    <xdr:to>
      <xdr:col>2</xdr:col>
      <xdr:colOff>85725</xdr:colOff>
      <xdr:row>251</xdr:row>
      <xdr:rowOff>114300</xdr:rowOff>
    </xdr:to>
    <xdr:sp macro="" textlink="">
      <xdr:nvSpPr>
        <xdr:cNvPr id="324" name="Line 8">
          <a:extLst>
            <a:ext uri="{FF2B5EF4-FFF2-40B4-BE49-F238E27FC236}">
              <a16:creationId xmlns:a16="http://schemas.microsoft.com/office/drawing/2014/main" id="{00000000-0008-0000-0300-000044010000}"/>
            </a:ext>
          </a:extLst>
        </xdr:cNvPr>
        <xdr:cNvSpPr>
          <a:spLocks noChangeShapeType="1"/>
        </xdr:cNvSpPr>
      </xdr:nvSpPr>
      <xdr:spPr bwMode="auto">
        <a:xfrm flipH="1">
          <a:off x="1952625" y="60217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266</xdr:row>
      <xdr:rowOff>114300</xdr:rowOff>
    </xdr:from>
    <xdr:to>
      <xdr:col>2</xdr:col>
      <xdr:colOff>76200</xdr:colOff>
      <xdr:row>266</xdr:row>
      <xdr:rowOff>114300</xdr:rowOff>
    </xdr:to>
    <xdr:sp macro="" textlink="">
      <xdr:nvSpPr>
        <xdr:cNvPr id="325" name="Line 8">
          <a:extLst>
            <a:ext uri="{FF2B5EF4-FFF2-40B4-BE49-F238E27FC236}">
              <a16:creationId xmlns:a16="http://schemas.microsoft.com/office/drawing/2014/main" id="{00000000-0008-0000-0300-000045010000}"/>
            </a:ext>
          </a:extLst>
        </xdr:cNvPr>
        <xdr:cNvSpPr>
          <a:spLocks noChangeShapeType="1"/>
        </xdr:cNvSpPr>
      </xdr:nvSpPr>
      <xdr:spPr bwMode="auto">
        <a:xfrm flipH="1">
          <a:off x="1485900" y="63588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266</xdr:row>
      <xdr:rowOff>114300</xdr:rowOff>
    </xdr:from>
    <xdr:to>
      <xdr:col>2</xdr:col>
      <xdr:colOff>76200</xdr:colOff>
      <xdr:row>266</xdr:row>
      <xdr:rowOff>114300</xdr:rowOff>
    </xdr:to>
    <xdr:sp macro="" textlink="">
      <xdr:nvSpPr>
        <xdr:cNvPr id="326" name="Line 8">
          <a:extLst>
            <a:ext uri="{FF2B5EF4-FFF2-40B4-BE49-F238E27FC236}">
              <a16:creationId xmlns:a16="http://schemas.microsoft.com/office/drawing/2014/main" id="{00000000-0008-0000-0300-000046010000}"/>
            </a:ext>
          </a:extLst>
        </xdr:cNvPr>
        <xdr:cNvSpPr>
          <a:spLocks noChangeShapeType="1"/>
        </xdr:cNvSpPr>
      </xdr:nvSpPr>
      <xdr:spPr bwMode="auto">
        <a:xfrm flipH="1">
          <a:off x="1485900" y="63588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252</xdr:row>
      <xdr:rowOff>95250</xdr:rowOff>
    </xdr:from>
    <xdr:to>
      <xdr:col>2</xdr:col>
      <xdr:colOff>47625</xdr:colOff>
      <xdr:row>252</xdr:row>
      <xdr:rowOff>104775</xdr:rowOff>
    </xdr:to>
    <xdr:sp macro="" textlink="">
      <xdr:nvSpPr>
        <xdr:cNvPr id="327" name="Line 7">
          <a:extLst>
            <a:ext uri="{FF2B5EF4-FFF2-40B4-BE49-F238E27FC236}">
              <a16:creationId xmlns:a16="http://schemas.microsoft.com/office/drawing/2014/main" id="{00000000-0008-0000-0300-000047010000}"/>
            </a:ext>
          </a:extLst>
        </xdr:cNvPr>
        <xdr:cNvSpPr>
          <a:spLocks noChangeShapeType="1"/>
        </xdr:cNvSpPr>
      </xdr:nvSpPr>
      <xdr:spPr bwMode="auto">
        <a:xfrm flipH="1" flipV="1">
          <a:off x="1409700" y="6044565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253</xdr:row>
      <xdr:rowOff>114300</xdr:rowOff>
    </xdr:from>
    <xdr:to>
      <xdr:col>2</xdr:col>
      <xdr:colOff>0</xdr:colOff>
      <xdr:row>253</xdr:row>
      <xdr:rowOff>114300</xdr:rowOff>
    </xdr:to>
    <xdr:sp macro="" textlink="">
      <xdr:nvSpPr>
        <xdr:cNvPr id="328" name="Line 8">
          <a:extLst>
            <a:ext uri="{FF2B5EF4-FFF2-40B4-BE49-F238E27FC236}">
              <a16:creationId xmlns:a16="http://schemas.microsoft.com/office/drawing/2014/main" id="{00000000-0008-0000-0300-000048010000}"/>
            </a:ext>
          </a:extLst>
        </xdr:cNvPr>
        <xdr:cNvSpPr>
          <a:spLocks noChangeShapeType="1"/>
        </xdr:cNvSpPr>
      </xdr:nvSpPr>
      <xdr:spPr bwMode="auto">
        <a:xfrm flipH="1">
          <a:off x="1409700" y="60712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251</xdr:row>
      <xdr:rowOff>114300</xdr:rowOff>
    </xdr:from>
    <xdr:to>
      <xdr:col>2</xdr:col>
      <xdr:colOff>85725</xdr:colOff>
      <xdr:row>251</xdr:row>
      <xdr:rowOff>114300</xdr:rowOff>
    </xdr:to>
    <xdr:sp macro="" textlink="">
      <xdr:nvSpPr>
        <xdr:cNvPr id="329" name="Line 8">
          <a:extLst>
            <a:ext uri="{FF2B5EF4-FFF2-40B4-BE49-F238E27FC236}">
              <a16:creationId xmlns:a16="http://schemas.microsoft.com/office/drawing/2014/main" id="{00000000-0008-0000-0300-000049010000}"/>
            </a:ext>
          </a:extLst>
        </xdr:cNvPr>
        <xdr:cNvSpPr>
          <a:spLocks noChangeShapeType="1"/>
        </xdr:cNvSpPr>
      </xdr:nvSpPr>
      <xdr:spPr bwMode="auto">
        <a:xfrm flipH="1">
          <a:off x="1952625" y="60217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251</xdr:row>
      <xdr:rowOff>114300</xdr:rowOff>
    </xdr:from>
    <xdr:to>
      <xdr:col>2</xdr:col>
      <xdr:colOff>47625</xdr:colOff>
      <xdr:row>251</xdr:row>
      <xdr:rowOff>114300</xdr:rowOff>
    </xdr:to>
    <xdr:sp macro="" textlink="">
      <xdr:nvSpPr>
        <xdr:cNvPr id="330" name="Line 8">
          <a:extLst>
            <a:ext uri="{FF2B5EF4-FFF2-40B4-BE49-F238E27FC236}">
              <a16:creationId xmlns:a16="http://schemas.microsoft.com/office/drawing/2014/main" id="{00000000-0008-0000-0300-00004A010000}"/>
            </a:ext>
          </a:extLst>
        </xdr:cNvPr>
        <xdr:cNvSpPr>
          <a:spLocks noChangeShapeType="1"/>
        </xdr:cNvSpPr>
      </xdr:nvSpPr>
      <xdr:spPr bwMode="auto">
        <a:xfrm flipH="1">
          <a:off x="1952625" y="60217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266</xdr:row>
      <xdr:rowOff>114300</xdr:rowOff>
    </xdr:from>
    <xdr:to>
      <xdr:col>2</xdr:col>
      <xdr:colOff>47625</xdr:colOff>
      <xdr:row>266</xdr:row>
      <xdr:rowOff>114300</xdr:rowOff>
    </xdr:to>
    <xdr:sp macro="" textlink="">
      <xdr:nvSpPr>
        <xdr:cNvPr id="331" name="Line 8">
          <a:extLst>
            <a:ext uri="{FF2B5EF4-FFF2-40B4-BE49-F238E27FC236}">
              <a16:creationId xmlns:a16="http://schemas.microsoft.com/office/drawing/2014/main" id="{00000000-0008-0000-0300-00004B010000}"/>
            </a:ext>
          </a:extLst>
        </xdr:cNvPr>
        <xdr:cNvSpPr>
          <a:spLocks noChangeShapeType="1"/>
        </xdr:cNvSpPr>
      </xdr:nvSpPr>
      <xdr:spPr bwMode="auto">
        <a:xfrm flipH="1">
          <a:off x="1485900" y="63588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266</xdr:row>
      <xdr:rowOff>114300</xdr:rowOff>
    </xdr:from>
    <xdr:to>
      <xdr:col>2</xdr:col>
      <xdr:colOff>47625</xdr:colOff>
      <xdr:row>266</xdr:row>
      <xdr:rowOff>114300</xdr:rowOff>
    </xdr:to>
    <xdr:sp macro="" textlink="">
      <xdr:nvSpPr>
        <xdr:cNvPr id="332" name="Line 8">
          <a:extLst>
            <a:ext uri="{FF2B5EF4-FFF2-40B4-BE49-F238E27FC236}">
              <a16:creationId xmlns:a16="http://schemas.microsoft.com/office/drawing/2014/main" id="{00000000-0008-0000-0300-00004C010000}"/>
            </a:ext>
          </a:extLst>
        </xdr:cNvPr>
        <xdr:cNvSpPr>
          <a:spLocks noChangeShapeType="1"/>
        </xdr:cNvSpPr>
      </xdr:nvSpPr>
      <xdr:spPr bwMode="auto">
        <a:xfrm flipH="1">
          <a:off x="1485900" y="63588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252</xdr:row>
      <xdr:rowOff>95250</xdr:rowOff>
    </xdr:from>
    <xdr:to>
      <xdr:col>2</xdr:col>
      <xdr:colOff>47625</xdr:colOff>
      <xdr:row>252</xdr:row>
      <xdr:rowOff>104775</xdr:rowOff>
    </xdr:to>
    <xdr:sp macro="" textlink="">
      <xdr:nvSpPr>
        <xdr:cNvPr id="333" name="Line 7">
          <a:extLst>
            <a:ext uri="{FF2B5EF4-FFF2-40B4-BE49-F238E27FC236}">
              <a16:creationId xmlns:a16="http://schemas.microsoft.com/office/drawing/2014/main" id="{00000000-0008-0000-0300-00004D010000}"/>
            </a:ext>
          </a:extLst>
        </xdr:cNvPr>
        <xdr:cNvSpPr>
          <a:spLocks noChangeShapeType="1"/>
        </xdr:cNvSpPr>
      </xdr:nvSpPr>
      <xdr:spPr bwMode="auto">
        <a:xfrm flipH="1" flipV="1">
          <a:off x="1409700" y="6044565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253</xdr:row>
      <xdr:rowOff>114300</xdr:rowOff>
    </xdr:from>
    <xdr:to>
      <xdr:col>2</xdr:col>
      <xdr:colOff>0</xdr:colOff>
      <xdr:row>253</xdr:row>
      <xdr:rowOff>114300</xdr:rowOff>
    </xdr:to>
    <xdr:sp macro="" textlink="">
      <xdr:nvSpPr>
        <xdr:cNvPr id="334" name="Line 8">
          <a:extLst>
            <a:ext uri="{FF2B5EF4-FFF2-40B4-BE49-F238E27FC236}">
              <a16:creationId xmlns:a16="http://schemas.microsoft.com/office/drawing/2014/main" id="{00000000-0008-0000-0300-00004E010000}"/>
            </a:ext>
          </a:extLst>
        </xdr:cNvPr>
        <xdr:cNvSpPr>
          <a:spLocks noChangeShapeType="1"/>
        </xdr:cNvSpPr>
      </xdr:nvSpPr>
      <xdr:spPr bwMode="auto">
        <a:xfrm flipH="1">
          <a:off x="1409700" y="60712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251</xdr:row>
      <xdr:rowOff>114300</xdr:rowOff>
    </xdr:from>
    <xdr:to>
      <xdr:col>2</xdr:col>
      <xdr:colOff>47625</xdr:colOff>
      <xdr:row>251</xdr:row>
      <xdr:rowOff>114300</xdr:rowOff>
    </xdr:to>
    <xdr:sp macro="" textlink="">
      <xdr:nvSpPr>
        <xdr:cNvPr id="335" name="Line 8">
          <a:extLst>
            <a:ext uri="{FF2B5EF4-FFF2-40B4-BE49-F238E27FC236}">
              <a16:creationId xmlns:a16="http://schemas.microsoft.com/office/drawing/2014/main" id="{00000000-0008-0000-0300-00004F010000}"/>
            </a:ext>
          </a:extLst>
        </xdr:cNvPr>
        <xdr:cNvSpPr>
          <a:spLocks noChangeShapeType="1"/>
        </xdr:cNvSpPr>
      </xdr:nvSpPr>
      <xdr:spPr bwMode="auto">
        <a:xfrm flipH="1">
          <a:off x="1952625" y="60217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251</xdr:row>
      <xdr:rowOff>114300</xdr:rowOff>
    </xdr:from>
    <xdr:to>
      <xdr:col>2</xdr:col>
      <xdr:colOff>85725</xdr:colOff>
      <xdr:row>251</xdr:row>
      <xdr:rowOff>114300</xdr:rowOff>
    </xdr:to>
    <xdr:sp macro="" textlink="">
      <xdr:nvSpPr>
        <xdr:cNvPr id="336" name="Line 8">
          <a:extLst>
            <a:ext uri="{FF2B5EF4-FFF2-40B4-BE49-F238E27FC236}">
              <a16:creationId xmlns:a16="http://schemas.microsoft.com/office/drawing/2014/main" id="{00000000-0008-0000-0300-000050010000}"/>
            </a:ext>
          </a:extLst>
        </xdr:cNvPr>
        <xdr:cNvSpPr>
          <a:spLocks noChangeShapeType="1"/>
        </xdr:cNvSpPr>
      </xdr:nvSpPr>
      <xdr:spPr bwMode="auto">
        <a:xfrm flipH="1">
          <a:off x="1952625" y="60217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266</xdr:row>
      <xdr:rowOff>114300</xdr:rowOff>
    </xdr:from>
    <xdr:to>
      <xdr:col>2</xdr:col>
      <xdr:colOff>76200</xdr:colOff>
      <xdr:row>266</xdr:row>
      <xdr:rowOff>114300</xdr:rowOff>
    </xdr:to>
    <xdr:sp macro="" textlink="">
      <xdr:nvSpPr>
        <xdr:cNvPr id="337" name="Line 8">
          <a:extLst>
            <a:ext uri="{FF2B5EF4-FFF2-40B4-BE49-F238E27FC236}">
              <a16:creationId xmlns:a16="http://schemas.microsoft.com/office/drawing/2014/main" id="{00000000-0008-0000-0300-000051010000}"/>
            </a:ext>
          </a:extLst>
        </xdr:cNvPr>
        <xdr:cNvSpPr>
          <a:spLocks noChangeShapeType="1"/>
        </xdr:cNvSpPr>
      </xdr:nvSpPr>
      <xdr:spPr bwMode="auto">
        <a:xfrm flipH="1">
          <a:off x="1485900" y="63588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266</xdr:row>
      <xdr:rowOff>114300</xdr:rowOff>
    </xdr:from>
    <xdr:to>
      <xdr:col>2</xdr:col>
      <xdr:colOff>76200</xdr:colOff>
      <xdr:row>266</xdr:row>
      <xdr:rowOff>114300</xdr:rowOff>
    </xdr:to>
    <xdr:sp macro="" textlink="">
      <xdr:nvSpPr>
        <xdr:cNvPr id="338" name="Line 8">
          <a:extLst>
            <a:ext uri="{FF2B5EF4-FFF2-40B4-BE49-F238E27FC236}">
              <a16:creationId xmlns:a16="http://schemas.microsoft.com/office/drawing/2014/main" id="{00000000-0008-0000-0300-000052010000}"/>
            </a:ext>
          </a:extLst>
        </xdr:cNvPr>
        <xdr:cNvSpPr>
          <a:spLocks noChangeShapeType="1"/>
        </xdr:cNvSpPr>
      </xdr:nvSpPr>
      <xdr:spPr bwMode="auto">
        <a:xfrm flipH="1">
          <a:off x="1485900" y="63588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252</xdr:row>
      <xdr:rowOff>95250</xdr:rowOff>
    </xdr:from>
    <xdr:to>
      <xdr:col>2</xdr:col>
      <xdr:colOff>47625</xdr:colOff>
      <xdr:row>252</xdr:row>
      <xdr:rowOff>104775</xdr:rowOff>
    </xdr:to>
    <xdr:sp macro="" textlink="">
      <xdr:nvSpPr>
        <xdr:cNvPr id="339" name="Line 7">
          <a:extLst>
            <a:ext uri="{FF2B5EF4-FFF2-40B4-BE49-F238E27FC236}">
              <a16:creationId xmlns:a16="http://schemas.microsoft.com/office/drawing/2014/main" id="{00000000-0008-0000-0300-000053010000}"/>
            </a:ext>
          </a:extLst>
        </xdr:cNvPr>
        <xdr:cNvSpPr>
          <a:spLocks noChangeShapeType="1"/>
        </xdr:cNvSpPr>
      </xdr:nvSpPr>
      <xdr:spPr bwMode="auto">
        <a:xfrm flipH="1" flipV="1">
          <a:off x="1409700" y="6044565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253</xdr:row>
      <xdr:rowOff>114300</xdr:rowOff>
    </xdr:from>
    <xdr:to>
      <xdr:col>2</xdr:col>
      <xdr:colOff>0</xdr:colOff>
      <xdr:row>253</xdr:row>
      <xdr:rowOff>114300</xdr:rowOff>
    </xdr:to>
    <xdr:sp macro="" textlink="">
      <xdr:nvSpPr>
        <xdr:cNvPr id="340" name="Line 8">
          <a:extLst>
            <a:ext uri="{FF2B5EF4-FFF2-40B4-BE49-F238E27FC236}">
              <a16:creationId xmlns:a16="http://schemas.microsoft.com/office/drawing/2014/main" id="{00000000-0008-0000-0300-000054010000}"/>
            </a:ext>
          </a:extLst>
        </xdr:cNvPr>
        <xdr:cNvSpPr>
          <a:spLocks noChangeShapeType="1"/>
        </xdr:cNvSpPr>
      </xdr:nvSpPr>
      <xdr:spPr bwMode="auto">
        <a:xfrm flipH="1">
          <a:off x="1409700" y="60712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251</xdr:row>
      <xdr:rowOff>114300</xdr:rowOff>
    </xdr:from>
    <xdr:to>
      <xdr:col>2</xdr:col>
      <xdr:colOff>85725</xdr:colOff>
      <xdr:row>251</xdr:row>
      <xdr:rowOff>114300</xdr:rowOff>
    </xdr:to>
    <xdr:sp macro="" textlink="">
      <xdr:nvSpPr>
        <xdr:cNvPr id="341" name="Line 8">
          <a:extLst>
            <a:ext uri="{FF2B5EF4-FFF2-40B4-BE49-F238E27FC236}">
              <a16:creationId xmlns:a16="http://schemas.microsoft.com/office/drawing/2014/main" id="{00000000-0008-0000-0300-000055010000}"/>
            </a:ext>
          </a:extLst>
        </xdr:cNvPr>
        <xdr:cNvSpPr>
          <a:spLocks noChangeShapeType="1"/>
        </xdr:cNvSpPr>
      </xdr:nvSpPr>
      <xdr:spPr bwMode="auto">
        <a:xfrm flipH="1">
          <a:off x="1952625" y="60217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246</xdr:row>
      <xdr:rowOff>114300</xdr:rowOff>
    </xdr:from>
    <xdr:to>
      <xdr:col>2</xdr:col>
      <xdr:colOff>85725</xdr:colOff>
      <xdr:row>246</xdr:row>
      <xdr:rowOff>114300</xdr:rowOff>
    </xdr:to>
    <xdr:sp macro="" textlink="">
      <xdr:nvSpPr>
        <xdr:cNvPr id="342" name="Line 8">
          <a:extLst>
            <a:ext uri="{FF2B5EF4-FFF2-40B4-BE49-F238E27FC236}">
              <a16:creationId xmlns:a16="http://schemas.microsoft.com/office/drawing/2014/main" id="{00000000-0008-0000-0300-000056010000}"/>
            </a:ext>
          </a:extLst>
        </xdr:cNvPr>
        <xdr:cNvSpPr>
          <a:spLocks noChangeShapeType="1"/>
        </xdr:cNvSpPr>
      </xdr:nvSpPr>
      <xdr:spPr bwMode="auto">
        <a:xfrm flipH="1">
          <a:off x="1952625" y="58978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261</xdr:row>
      <xdr:rowOff>114300</xdr:rowOff>
    </xdr:from>
    <xdr:to>
      <xdr:col>2</xdr:col>
      <xdr:colOff>76200</xdr:colOff>
      <xdr:row>261</xdr:row>
      <xdr:rowOff>114300</xdr:rowOff>
    </xdr:to>
    <xdr:sp macro="" textlink="">
      <xdr:nvSpPr>
        <xdr:cNvPr id="343" name="Line 8">
          <a:extLst>
            <a:ext uri="{FF2B5EF4-FFF2-40B4-BE49-F238E27FC236}">
              <a16:creationId xmlns:a16="http://schemas.microsoft.com/office/drawing/2014/main" id="{00000000-0008-0000-0300-000057010000}"/>
            </a:ext>
          </a:extLst>
        </xdr:cNvPr>
        <xdr:cNvSpPr>
          <a:spLocks noChangeShapeType="1"/>
        </xdr:cNvSpPr>
      </xdr:nvSpPr>
      <xdr:spPr bwMode="auto">
        <a:xfrm flipH="1">
          <a:off x="1485900" y="62693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261</xdr:row>
      <xdr:rowOff>114300</xdr:rowOff>
    </xdr:from>
    <xdr:to>
      <xdr:col>2</xdr:col>
      <xdr:colOff>76200</xdr:colOff>
      <xdr:row>261</xdr:row>
      <xdr:rowOff>114300</xdr:rowOff>
    </xdr:to>
    <xdr:sp macro="" textlink="">
      <xdr:nvSpPr>
        <xdr:cNvPr id="344" name="Line 8">
          <a:extLst>
            <a:ext uri="{FF2B5EF4-FFF2-40B4-BE49-F238E27FC236}">
              <a16:creationId xmlns:a16="http://schemas.microsoft.com/office/drawing/2014/main" id="{00000000-0008-0000-0300-000058010000}"/>
            </a:ext>
          </a:extLst>
        </xdr:cNvPr>
        <xdr:cNvSpPr>
          <a:spLocks noChangeShapeType="1"/>
        </xdr:cNvSpPr>
      </xdr:nvSpPr>
      <xdr:spPr bwMode="auto">
        <a:xfrm flipH="1">
          <a:off x="1485900" y="62693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247</xdr:row>
      <xdr:rowOff>95250</xdr:rowOff>
    </xdr:from>
    <xdr:to>
      <xdr:col>2</xdr:col>
      <xdr:colOff>47625</xdr:colOff>
      <xdr:row>247</xdr:row>
      <xdr:rowOff>104775</xdr:rowOff>
    </xdr:to>
    <xdr:sp macro="" textlink="">
      <xdr:nvSpPr>
        <xdr:cNvPr id="345" name="Line 7">
          <a:extLst>
            <a:ext uri="{FF2B5EF4-FFF2-40B4-BE49-F238E27FC236}">
              <a16:creationId xmlns:a16="http://schemas.microsoft.com/office/drawing/2014/main" id="{00000000-0008-0000-0300-000059010000}"/>
            </a:ext>
          </a:extLst>
        </xdr:cNvPr>
        <xdr:cNvSpPr>
          <a:spLocks noChangeShapeType="1"/>
        </xdr:cNvSpPr>
      </xdr:nvSpPr>
      <xdr:spPr bwMode="auto">
        <a:xfrm flipH="1" flipV="1">
          <a:off x="1409700" y="5920740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248</xdr:row>
      <xdr:rowOff>114300</xdr:rowOff>
    </xdr:from>
    <xdr:to>
      <xdr:col>2</xdr:col>
      <xdr:colOff>0</xdr:colOff>
      <xdr:row>248</xdr:row>
      <xdr:rowOff>114300</xdr:rowOff>
    </xdr:to>
    <xdr:sp macro="" textlink="">
      <xdr:nvSpPr>
        <xdr:cNvPr id="346" name="Line 8">
          <a:extLst>
            <a:ext uri="{FF2B5EF4-FFF2-40B4-BE49-F238E27FC236}">
              <a16:creationId xmlns:a16="http://schemas.microsoft.com/office/drawing/2014/main" id="{00000000-0008-0000-0300-00005A010000}"/>
            </a:ext>
          </a:extLst>
        </xdr:cNvPr>
        <xdr:cNvSpPr>
          <a:spLocks noChangeShapeType="1"/>
        </xdr:cNvSpPr>
      </xdr:nvSpPr>
      <xdr:spPr bwMode="auto">
        <a:xfrm flipH="1">
          <a:off x="1409700" y="59474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246</xdr:row>
      <xdr:rowOff>114300</xdr:rowOff>
    </xdr:from>
    <xdr:to>
      <xdr:col>2</xdr:col>
      <xdr:colOff>85725</xdr:colOff>
      <xdr:row>246</xdr:row>
      <xdr:rowOff>114300</xdr:rowOff>
    </xdr:to>
    <xdr:sp macro="" textlink="">
      <xdr:nvSpPr>
        <xdr:cNvPr id="347" name="Line 8">
          <a:extLst>
            <a:ext uri="{FF2B5EF4-FFF2-40B4-BE49-F238E27FC236}">
              <a16:creationId xmlns:a16="http://schemas.microsoft.com/office/drawing/2014/main" id="{00000000-0008-0000-0300-00005B010000}"/>
            </a:ext>
          </a:extLst>
        </xdr:cNvPr>
        <xdr:cNvSpPr>
          <a:spLocks noChangeShapeType="1"/>
        </xdr:cNvSpPr>
      </xdr:nvSpPr>
      <xdr:spPr bwMode="auto">
        <a:xfrm flipH="1">
          <a:off x="1952625" y="58978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243</xdr:row>
      <xdr:rowOff>114300</xdr:rowOff>
    </xdr:from>
    <xdr:to>
      <xdr:col>2</xdr:col>
      <xdr:colOff>47625</xdr:colOff>
      <xdr:row>243</xdr:row>
      <xdr:rowOff>114300</xdr:rowOff>
    </xdr:to>
    <xdr:sp macro="" textlink="">
      <xdr:nvSpPr>
        <xdr:cNvPr id="348" name="Line 8">
          <a:extLst>
            <a:ext uri="{FF2B5EF4-FFF2-40B4-BE49-F238E27FC236}">
              <a16:creationId xmlns:a16="http://schemas.microsoft.com/office/drawing/2014/main" id="{00000000-0008-0000-0300-00005C010000}"/>
            </a:ext>
          </a:extLst>
        </xdr:cNvPr>
        <xdr:cNvSpPr>
          <a:spLocks noChangeShapeType="1"/>
        </xdr:cNvSpPr>
      </xdr:nvSpPr>
      <xdr:spPr bwMode="auto">
        <a:xfrm flipH="1">
          <a:off x="1952625" y="58235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258</xdr:row>
      <xdr:rowOff>114300</xdr:rowOff>
    </xdr:from>
    <xdr:to>
      <xdr:col>2</xdr:col>
      <xdr:colOff>47625</xdr:colOff>
      <xdr:row>258</xdr:row>
      <xdr:rowOff>114300</xdr:rowOff>
    </xdr:to>
    <xdr:sp macro="" textlink="">
      <xdr:nvSpPr>
        <xdr:cNvPr id="349" name="Line 8">
          <a:extLst>
            <a:ext uri="{FF2B5EF4-FFF2-40B4-BE49-F238E27FC236}">
              <a16:creationId xmlns:a16="http://schemas.microsoft.com/office/drawing/2014/main" id="{00000000-0008-0000-0300-00005D010000}"/>
            </a:ext>
          </a:extLst>
        </xdr:cNvPr>
        <xdr:cNvSpPr>
          <a:spLocks noChangeShapeType="1"/>
        </xdr:cNvSpPr>
      </xdr:nvSpPr>
      <xdr:spPr bwMode="auto">
        <a:xfrm flipH="1">
          <a:off x="1485900" y="6195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258</xdr:row>
      <xdr:rowOff>114300</xdr:rowOff>
    </xdr:from>
    <xdr:to>
      <xdr:col>2</xdr:col>
      <xdr:colOff>47625</xdr:colOff>
      <xdr:row>258</xdr:row>
      <xdr:rowOff>114300</xdr:rowOff>
    </xdr:to>
    <xdr:sp macro="" textlink="">
      <xdr:nvSpPr>
        <xdr:cNvPr id="350" name="Line 8">
          <a:extLst>
            <a:ext uri="{FF2B5EF4-FFF2-40B4-BE49-F238E27FC236}">
              <a16:creationId xmlns:a16="http://schemas.microsoft.com/office/drawing/2014/main" id="{00000000-0008-0000-0300-00005E010000}"/>
            </a:ext>
          </a:extLst>
        </xdr:cNvPr>
        <xdr:cNvSpPr>
          <a:spLocks noChangeShapeType="1"/>
        </xdr:cNvSpPr>
      </xdr:nvSpPr>
      <xdr:spPr bwMode="auto">
        <a:xfrm flipH="1">
          <a:off x="1485900" y="6195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245</xdr:row>
      <xdr:rowOff>114300</xdr:rowOff>
    </xdr:from>
    <xdr:to>
      <xdr:col>2</xdr:col>
      <xdr:colOff>0</xdr:colOff>
      <xdr:row>245</xdr:row>
      <xdr:rowOff>114300</xdr:rowOff>
    </xdr:to>
    <xdr:sp macro="" textlink="">
      <xdr:nvSpPr>
        <xdr:cNvPr id="351" name="Line 8">
          <a:extLst>
            <a:ext uri="{FF2B5EF4-FFF2-40B4-BE49-F238E27FC236}">
              <a16:creationId xmlns:a16="http://schemas.microsoft.com/office/drawing/2014/main" id="{00000000-0008-0000-0300-00005F010000}"/>
            </a:ext>
          </a:extLst>
        </xdr:cNvPr>
        <xdr:cNvSpPr>
          <a:spLocks noChangeShapeType="1"/>
        </xdr:cNvSpPr>
      </xdr:nvSpPr>
      <xdr:spPr bwMode="auto">
        <a:xfrm flipH="1">
          <a:off x="1409700" y="58731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243</xdr:row>
      <xdr:rowOff>114300</xdr:rowOff>
    </xdr:from>
    <xdr:to>
      <xdr:col>2</xdr:col>
      <xdr:colOff>47625</xdr:colOff>
      <xdr:row>243</xdr:row>
      <xdr:rowOff>114300</xdr:rowOff>
    </xdr:to>
    <xdr:sp macro="" textlink="">
      <xdr:nvSpPr>
        <xdr:cNvPr id="352" name="Line 8">
          <a:extLst>
            <a:ext uri="{FF2B5EF4-FFF2-40B4-BE49-F238E27FC236}">
              <a16:creationId xmlns:a16="http://schemas.microsoft.com/office/drawing/2014/main" id="{00000000-0008-0000-0300-000060010000}"/>
            </a:ext>
          </a:extLst>
        </xdr:cNvPr>
        <xdr:cNvSpPr>
          <a:spLocks noChangeShapeType="1"/>
        </xdr:cNvSpPr>
      </xdr:nvSpPr>
      <xdr:spPr bwMode="auto">
        <a:xfrm flipH="1">
          <a:off x="1952625" y="58235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243</xdr:row>
      <xdr:rowOff>114300</xdr:rowOff>
    </xdr:from>
    <xdr:to>
      <xdr:col>2</xdr:col>
      <xdr:colOff>85725</xdr:colOff>
      <xdr:row>243</xdr:row>
      <xdr:rowOff>114300</xdr:rowOff>
    </xdr:to>
    <xdr:sp macro="" textlink="">
      <xdr:nvSpPr>
        <xdr:cNvPr id="353" name="Line 8">
          <a:extLst>
            <a:ext uri="{FF2B5EF4-FFF2-40B4-BE49-F238E27FC236}">
              <a16:creationId xmlns:a16="http://schemas.microsoft.com/office/drawing/2014/main" id="{00000000-0008-0000-0300-000061010000}"/>
            </a:ext>
          </a:extLst>
        </xdr:cNvPr>
        <xdr:cNvSpPr>
          <a:spLocks noChangeShapeType="1"/>
        </xdr:cNvSpPr>
      </xdr:nvSpPr>
      <xdr:spPr bwMode="auto">
        <a:xfrm flipH="1">
          <a:off x="1952625" y="58235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258</xdr:row>
      <xdr:rowOff>114300</xdr:rowOff>
    </xdr:from>
    <xdr:to>
      <xdr:col>2</xdr:col>
      <xdr:colOff>76200</xdr:colOff>
      <xdr:row>258</xdr:row>
      <xdr:rowOff>114300</xdr:rowOff>
    </xdr:to>
    <xdr:sp macro="" textlink="">
      <xdr:nvSpPr>
        <xdr:cNvPr id="354" name="Line 8">
          <a:extLst>
            <a:ext uri="{FF2B5EF4-FFF2-40B4-BE49-F238E27FC236}">
              <a16:creationId xmlns:a16="http://schemas.microsoft.com/office/drawing/2014/main" id="{00000000-0008-0000-0300-000062010000}"/>
            </a:ext>
          </a:extLst>
        </xdr:cNvPr>
        <xdr:cNvSpPr>
          <a:spLocks noChangeShapeType="1"/>
        </xdr:cNvSpPr>
      </xdr:nvSpPr>
      <xdr:spPr bwMode="auto">
        <a:xfrm flipH="1">
          <a:off x="1485900" y="6195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258</xdr:row>
      <xdr:rowOff>114300</xdr:rowOff>
    </xdr:from>
    <xdr:to>
      <xdr:col>2</xdr:col>
      <xdr:colOff>76200</xdr:colOff>
      <xdr:row>258</xdr:row>
      <xdr:rowOff>114300</xdr:rowOff>
    </xdr:to>
    <xdr:sp macro="" textlink="">
      <xdr:nvSpPr>
        <xdr:cNvPr id="355" name="Line 8">
          <a:extLst>
            <a:ext uri="{FF2B5EF4-FFF2-40B4-BE49-F238E27FC236}">
              <a16:creationId xmlns:a16="http://schemas.microsoft.com/office/drawing/2014/main" id="{00000000-0008-0000-0300-000063010000}"/>
            </a:ext>
          </a:extLst>
        </xdr:cNvPr>
        <xdr:cNvSpPr>
          <a:spLocks noChangeShapeType="1"/>
        </xdr:cNvSpPr>
      </xdr:nvSpPr>
      <xdr:spPr bwMode="auto">
        <a:xfrm flipH="1">
          <a:off x="1485900" y="6195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245</xdr:row>
      <xdr:rowOff>114300</xdr:rowOff>
    </xdr:from>
    <xdr:to>
      <xdr:col>2</xdr:col>
      <xdr:colOff>0</xdr:colOff>
      <xdr:row>245</xdr:row>
      <xdr:rowOff>114300</xdr:rowOff>
    </xdr:to>
    <xdr:sp macro="" textlink="">
      <xdr:nvSpPr>
        <xdr:cNvPr id="356" name="Line 8">
          <a:extLst>
            <a:ext uri="{FF2B5EF4-FFF2-40B4-BE49-F238E27FC236}">
              <a16:creationId xmlns:a16="http://schemas.microsoft.com/office/drawing/2014/main" id="{00000000-0008-0000-0300-000064010000}"/>
            </a:ext>
          </a:extLst>
        </xdr:cNvPr>
        <xdr:cNvSpPr>
          <a:spLocks noChangeShapeType="1"/>
        </xdr:cNvSpPr>
      </xdr:nvSpPr>
      <xdr:spPr bwMode="auto">
        <a:xfrm flipH="1">
          <a:off x="1409700" y="58731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243</xdr:row>
      <xdr:rowOff>114300</xdr:rowOff>
    </xdr:from>
    <xdr:to>
      <xdr:col>2</xdr:col>
      <xdr:colOff>85725</xdr:colOff>
      <xdr:row>243</xdr:row>
      <xdr:rowOff>114300</xdr:rowOff>
    </xdr:to>
    <xdr:sp macro="" textlink="">
      <xdr:nvSpPr>
        <xdr:cNvPr id="357" name="Line 8">
          <a:extLst>
            <a:ext uri="{FF2B5EF4-FFF2-40B4-BE49-F238E27FC236}">
              <a16:creationId xmlns:a16="http://schemas.microsoft.com/office/drawing/2014/main" id="{00000000-0008-0000-0300-000065010000}"/>
            </a:ext>
          </a:extLst>
        </xdr:cNvPr>
        <xdr:cNvSpPr>
          <a:spLocks noChangeShapeType="1"/>
        </xdr:cNvSpPr>
      </xdr:nvSpPr>
      <xdr:spPr bwMode="auto">
        <a:xfrm flipH="1">
          <a:off x="1952625" y="58235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269</xdr:row>
      <xdr:rowOff>114300</xdr:rowOff>
    </xdr:from>
    <xdr:to>
      <xdr:col>2</xdr:col>
      <xdr:colOff>76200</xdr:colOff>
      <xdr:row>269</xdr:row>
      <xdr:rowOff>114300</xdr:rowOff>
    </xdr:to>
    <xdr:sp macro="" textlink="">
      <xdr:nvSpPr>
        <xdr:cNvPr id="358" name="Line 8">
          <a:extLst>
            <a:ext uri="{FF2B5EF4-FFF2-40B4-BE49-F238E27FC236}">
              <a16:creationId xmlns:a16="http://schemas.microsoft.com/office/drawing/2014/main" id="{00000000-0008-0000-0300-000066010000}"/>
            </a:ext>
          </a:extLst>
        </xdr:cNvPr>
        <xdr:cNvSpPr>
          <a:spLocks noChangeShapeType="1"/>
        </xdr:cNvSpPr>
      </xdr:nvSpPr>
      <xdr:spPr bwMode="auto">
        <a:xfrm flipH="1">
          <a:off x="1485900" y="64131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269</xdr:row>
      <xdr:rowOff>114300</xdr:rowOff>
    </xdr:from>
    <xdr:to>
      <xdr:col>2</xdr:col>
      <xdr:colOff>76200</xdr:colOff>
      <xdr:row>269</xdr:row>
      <xdr:rowOff>114300</xdr:rowOff>
    </xdr:to>
    <xdr:sp macro="" textlink="">
      <xdr:nvSpPr>
        <xdr:cNvPr id="359" name="Line 8">
          <a:extLst>
            <a:ext uri="{FF2B5EF4-FFF2-40B4-BE49-F238E27FC236}">
              <a16:creationId xmlns:a16="http://schemas.microsoft.com/office/drawing/2014/main" id="{00000000-0008-0000-0300-000067010000}"/>
            </a:ext>
          </a:extLst>
        </xdr:cNvPr>
        <xdr:cNvSpPr>
          <a:spLocks noChangeShapeType="1"/>
        </xdr:cNvSpPr>
      </xdr:nvSpPr>
      <xdr:spPr bwMode="auto">
        <a:xfrm flipH="1">
          <a:off x="1485900" y="64131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261</xdr:row>
      <xdr:rowOff>114300</xdr:rowOff>
    </xdr:from>
    <xdr:to>
      <xdr:col>2</xdr:col>
      <xdr:colOff>76200</xdr:colOff>
      <xdr:row>261</xdr:row>
      <xdr:rowOff>114300</xdr:rowOff>
    </xdr:to>
    <xdr:sp macro="" textlink="">
      <xdr:nvSpPr>
        <xdr:cNvPr id="360" name="Line 8">
          <a:extLst>
            <a:ext uri="{FF2B5EF4-FFF2-40B4-BE49-F238E27FC236}">
              <a16:creationId xmlns:a16="http://schemas.microsoft.com/office/drawing/2014/main" id="{00000000-0008-0000-0300-000068010000}"/>
            </a:ext>
          </a:extLst>
        </xdr:cNvPr>
        <xdr:cNvSpPr>
          <a:spLocks noChangeShapeType="1"/>
        </xdr:cNvSpPr>
      </xdr:nvSpPr>
      <xdr:spPr bwMode="auto">
        <a:xfrm flipH="1">
          <a:off x="1485900" y="62693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238</xdr:row>
      <xdr:rowOff>114300</xdr:rowOff>
    </xdr:from>
    <xdr:to>
      <xdr:col>2</xdr:col>
      <xdr:colOff>85725</xdr:colOff>
      <xdr:row>238</xdr:row>
      <xdr:rowOff>114300</xdr:rowOff>
    </xdr:to>
    <xdr:sp macro="" textlink="">
      <xdr:nvSpPr>
        <xdr:cNvPr id="361" name="Line 8">
          <a:extLst>
            <a:ext uri="{FF2B5EF4-FFF2-40B4-BE49-F238E27FC236}">
              <a16:creationId xmlns:a16="http://schemas.microsoft.com/office/drawing/2014/main" id="{00000000-0008-0000-0300-000069010000}"/>
            </a:ext>
          </a:extLst>
        </xdr:cNvPr>
        <xdr:cNvSpPr>
          <a:spLocks noChangeShapeType="1"/>
        </xdr:cNvSpPr>
      </xdr:nvSpPr>
      <xdr:spPr bwMode="auto">
        <a:xfrm flipH="1">
          <a:off x="1952625" y="569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253</xdr:row>
      <xdr:rowOff>114300</xdr:rowOff>
    </xdr:from>
    <xdr:to>
      <xdr:col>2</xdr:col>
      <xdr:colOff>76200</xdr:colOff>
      <xdr:row>253</xdr:row>
      <xdr:rowOff>114300</xdr:rowOff>
    </xdr:to>
    <xdr:sp macro="" textlink="">
      <xdr:nvSpPr>
        <xdr:cNvPr id="362" name="Line 8">
          <a:extLst>
            <a:ext uri="{FF2B5EF4-FFF2-40B4-BE49-F238E27FC236}">
              <a16:creationId xmlns:a16="http://schemas.microsoft.com/office/drawing/2014/main" id="{00000000-0008-0000-0300-00006A010000}"/>
            </a:ext>
          </a:extLst>
        </xdr:cNvPr>
        <xdr:cNvSpPr>
          <a:spLocks noChangeShapeType="1"/>
        </xdr:cNvSpPr>
      </xdr:nvSpPr>
      <xdr:spPr bwMode="auto">
        <a:xfrm flipH="1">
          <a:off x="1485900" y="60712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253</xdr:row>
      <xdr:rowOff>114300</xdr:rowOff>
    </xdr:from>
    <xdr:to>
      <xdr:col>2</xdr:col>
      <xdr:colOff>76200</xdr:colOff>
      <xdr:row>253</xdr:row>
      <xdr:rowOff>114300</xdr:rowOff>
    </xdr:to>
    <xdr:sp macro="" textlink="">
      <xdr:nvSpPr>
        <xdr:cNvPr id="363" name="Line 8">
          <a:extLst>
            <a:ext uri="{FF2B5EF4-FFF2-40B4-BE49-F238E27FC236}">
              <a16:creationId xmlns:a16="http://schemas.microsoft.com/office/drawing/2014/main" id="{00000000-0008-0000-0300-00006B010000}"/>
            </a:ext>
          </a:extLst>
        </xdr:cNvPr>
        <xdr:cNvSpPr>
          <a:spLocks noChangeShapeType="1"/>
        </xdr:cNvSpPr>
      </xdr:nvSpPr>
      <xdr:spPr bwMode="auto">
        <a:xfrm flipH="1">
          <a:off x="1485900" y="60712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240</xdr:row>
      <xdr:rowOff>114300</xdr:rowOff>
    </xdr:from>
    <xdr:to>
      <xdr:col>2</xdr:col>
      <xdr:colOff>0</xdr:colOff>
      <xdr:row>240</xdr:row>
      <xdr:rowOff>114300</xdr:rowOff>
    </xdr:to>
    <xdr:sp macro="" textlink="">
      <xdr:nvSpPr>
        <xdr:cNvPr id="364" name="Line 8">
          <a:extLst>
            <a:ext uri="{FF2B5EF4-FFF2-40B4-BE49-F238E27FC236}">
              <a16:creationId xmlns:a16="http://schemas.microsoft.com/office/drawing/2014/main" id="{00000000-0008-0000-0300-00006C010000}"/>
            </a:ext>
          </a:extLst>
        </xdr:cNvPr>
        <xdr:cNvSpPr>
          <a:spLocks noChangeShapeType="1"/>
        </xdr:cNvSpPr>
      </xdr:nvSpPr>
      <xdr:spPr bwMode="auto">
        <a:xfrm flipH="1">
          <a:off x="1409700" y="57492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238</xdr:row>
      <xdr:rowOff>114300</xdr:rowOff>
    </xdr:from>
    <xdr:to>
      <xdr:col>2</xdr:col>
      <xdr:colOff>85725</xdr:colOff>
      <xdr:row>238</xdr:row>
      <xdr:rowOff>114300</xdr:rowOff>
    </xdr:to>
    <xdr:sp macro="" textlink="">
      <xdr:nvSpPr>
        <xdr:cNvPr id="365" name="Line 8">
          <a:extLst>
            <a:ext uri="{FF2B5EF4-FFF2-40B4-BE49-F238E27FC236}">
              <a16:creationId xmlns:a16="http://schemas.microsoft.com/office/drawing/2014/main" id="{00000000-0008-0000-0300-00006D010000}"/>
            </a:ext>
          </a:extLst>
        </xdr:cNvPr>
        <xdr:cNvSpPr>
          <a:spLocks noChangeShapeType="1"/>
        </xdr:cNvSpPr>
      </xdr:nvSpPr>
      <xdr:spPr bwMode="auto">
        <a:xfrm flipH="1">
          <a:off x="1952625" y="56997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269</xdr:row>
      <xdr:rowOff>114300</xdr:rowOff>
    </xdr:from>
    <xdr:to>
      <xdr:col>2</xdr:col>
      <xdr:colOff>66675</xdr:colOff>
      <xdr:row>269</xdr:row>
      <xdr:rowOff>114300</xdr:rowOff>
    </xdr:to>
    <xdr:sp macro="" textlink="">
      <xdr:nvSpPr>
        <xdr:cNvPr id="366" name="Line 8">
          <a:extLst>
            <a:ext uri="{FF2B5EF4-FFF2-40B4-BE49-F238E27FC236}">
              <a16:creationId xmlns:a16="http://schemas.microsoft.com/office/drawing/2014/main" id="{00000000-0008-0000-0300-00006E010000}"/>
            </a:ext>
          </a:extLst>
        </xdr:cNvPr>
        <xdr:cNvSpPr>
          <a:spLocks noChangeShapeType="1"/>
        </xdr:cNvSpPr>
      </xdr:nvSpPr>
      <xdr:spPr>
        <a:xfrm flipH="1">
          <a:off x="1476375" y="64131825"/>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269</xdr:row>
      <xdr:rowOff>114300</xdr:rowOff>
    </xdr:from>
    <xdr:to>
      <xdr:col>2</xdr:col>
      <xdr:colOff>66675</xdr:colOff>
      <xdr:row>269</xdr:row>
      <xdr:rowOff>114300</xdr:rowOff>
    </xdr:to>
    <xdr:sp macro="" textlink="">
      <xdr:nvSpPr>
        <xdr:cNvPr id="367" name="Line 8">
          <a:extLst>
            <a:ext uri="{FF2B5EF4-FFF2-40B4-BE49-F238E27FC236}">
              <a16:creationId xmlns:a16="http://schemas.microsoft.com/office/drawing/2014/main" id="{00000000-0008-0000-0300-00006F010000}"/>
            </a:ext>
          </a:extLst>
        </xdr:cNvPr>
        <xdr:cNvSpPr>
          <a:spLocks noChangeShapeType="1"/>
        </xdr:cNvSpPr>
      </xdr:nvSpPr>
      <xdr:spPr>
        <a:xfrm flipH="1">
          <a:off x="1476375" y="64131825"/>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261</xdr:row>
      <xdr:rowOff>114300</xdr:rowOff>
    </xdr:from>
    <xdr:to>
      <xdr:col>2</xdr:col>
      <xdr:colOff>66675</xdr:colOff>
      <xdr:row>261</xdr:row>
      <xdr:rowOff>114300</xdr:rowOff>
    </xdr:to>
    <xdr:sp macro="" textlink="">
      <xdr:nvSpPr>
        <xdr:cNvPr id="368" name="Line 8">
          <a:extLst>
            <a:ext uri="{FF2B5EF4-FFF2-40B4-BE49-F238E27FC236}">
              <a16:creationId xmlns:a16="http://schemas.microsoft.com/office/drawing/2014/main" id="{00000000-0008-0000-0300-000070010000}"/>
            </a:ext>
          </a:extLst>
        </xdr:cNvPr>
        <xdr:cNvSpPr>
          <a:spLocks noChangeShapeType="1"/>
        </xdr:cNvSpPr>
      </xdr:nvSpPr>
      <xdr:spPr>
        <a:xfrm flipH="1">
          <a:off x="1476375" y="6269355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272</xdr:row>
      <xdr:rowOff>114300</xdr:rowOff>
    </xdr:from>
    <xdr:to>
      <xdr:col>2</xdr:col>
      <xdr:colOff>76200</xdr:colOff>
      <xdr:row>272</xdr:row>
      <xdr:rowOff>114300</xdr:rowOff>
    </xdr:to>
    <xdr:sp macro="" textlink="">
      <xdr:nvSpPr>
        <xdr:cNvPr id="369" name="Line 8">
          <a:extLst>
            <a:ext uri="{FF2B5EF4-FFF2-40B4-BE49-F238E27FC236}">
              <a16:creationId xmlns:a16="http://schemas.microsoft.com/office/drawing/2014/main" id="{00000000-0008-0000-0300-000071010000}"/>
            </a:ext>
          </a:extLst>
        </xdr:cNvPr>
        <xdr:cNvSpPr>
          <a:spLocks noChangeShapeType="1"/>
        </xdr:cNvSpPr>
      </xdr:nvSpPr>
      <xdr:spPr bwMode="auto">
        <a:xfrm flipH="1">
          <a:off x="1485900" y="6467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272</xdr:row>
      <xdr:rowOff>114300</xdr:rowOff>
    </xdr:from>
    <xdr:to>
      <xdr:col>2</xdr:col>
      <xdr:colOff>76200</xdr:colOff>
      <xdr:row>272</xdr:row>
      <xdr:rowOff>114300</xdr:rowOff>
    </xdr:to>
    <xdr:sp macro="" textlink="">
      <xdr:nvSpPr>
        <xdr:cNvPr id="370" name="Line 8">
          <a:extLst>
            <a:ext uri="{FF2B5EF4-FFF2-40B4-BE49-F238E27FC236}">
              <a16:creationId xmlns:a16="http://schemas.microsoft.com/office/drawing/2014/main" id="{00000000-0008-0000-0300-000072010000}"/>
            </a:ext>
          </a:extLst>
        </xdr:cNvPr>
        <xdr:cNvSpPr>
          <a:spLocks noChangeShapeType="1"/>
        </xdr:cNvSpPr>
      </xdr:nvSpPr>
      <xdr:spPr bwMode="auto">
        <a:xfrm flipH="1">
          <a:off x="1485900" y="6467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264</xdr:row>
      <xdr:rowOff>114300</xdr:rowOff>
    </xdr:from>
    <xdr:to>
      <xdr:col>2</xdr:col>
      <xdr:colOff>76200</xdr:colOff>
      <xdr:row>264</xdr:row>
      <xdr:rowOff>114300</xdr:rowOff>
    </xdr:to>
    <xdr:sp macro="" textlink="">
      <xdr:nvSpPr>
        <xdr:cNvPr id="371" name="Line 8">
          <a:extLst>
            <a:ext uri="{FF2B5EF4-FFF2-40B4-BE49-F238E27FC236}">
              <a16:creationId xmlns:a16="http://schemas.microsoft.com/office/drawing/2014/main" id="{00000000-0008-0000-0300-000073010000}"/>
            </a:ext>
          </a:extLst>
        </xdr:cNvPr>
        <xdr:cNvSpPr>
          <a:spLocks noChangeShapeType="1"/>
        </xdr:cNvSpPr>
      </xdr:nvSpPr>
      <xdr:spPr bwMode="auto">
        <a:xfrm flipH="1">
          <a:off x="1485900" y="63226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272</xdr:row>
      <xdr:rowOff>114300</xdr:rowOff>
    </xdr:from>
    <xdr:to>
      <xdr:col>2</xdr:col>
      <xdr:colOff>76200</xdr:colOff>
      <xdr:row>272</xdr:row>
      <xdr:rowOff>114300</xdr:rowOff>
    </xdr:to>
    <xdr:sp macro="" textlink="">
      <xdr:nvSpPr>
        <xdr:cNvPr id="372" name="Line 8">
          <a:extLst>
            <a:ext uri="{FF2B5EF4-FFF2-40B4-BE49-F238E27FC236}">
              <a16:creationId xmlns:a16="http://schemas.microsoft.com/office/drawing/2014/main" id="{00000000-0008-0000-0300-000074010000}"/>
            </a:ext>
          </a:extLst>
        </xdr:cNvPr>
        <xdr:cNvSpPr>
          <a:spLocks noChangeShapeType="1"/>
        </xdr:cNvSpPr>
      </xdr:nvSpPr>
      <xdr:spPr bwMode="auto">
        <a:xfrm flipH="1">
          <a:off x="1485900" y="6467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272</xdr:row>
      <xdr:rowOff>114300</xdr:rowOff>
    </xdr:from>
    <xdr:to>
      <xdr:col>2</xdr:col>
      <xdr:colOff>76200</xdr:colOff>
      <xdr:row>272</xdr:row>
      <xdr:rowOff>114300</xdr:rowOff>
    </xdr:to>
    <xdr:sp macro="" textlink="">
      <xdr:nvSpPr>
        <xdr:cNvPr id="373" name="Line 8">
          <a:extLst>
            <a:ext uri="{FF2B5EF4-FFF2-40B4-BE49-F238E27FC236}">
              <a16:creationId xmlns:a16="http://schemas.microsoft.com/office/drawing/2014/main" id="{00000000-0008-0000-0300-000075010000}"/>
            </a:ext>
          </a:extLst>
        </xdr:cNvPr>
        <xdr:cNvSpPr>
          <a:spLocks noChangeShapeType="1"/>
        </xdr:cNvSpPr>
      </xdr:nvSpPr>
      <xdr:spPr bwMode="auto">
        <a:xfrm flipH="1">
          <a:off x="1485900" y="6467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264</xdr:row>
      <xdr:rowOff>114300</xdr:rowOff>
    </xdr:from>
    <xdr:to>
      <xdr:col>2</xdr:col>
      <xdr:colOff>76200</xdr:colOff>
      <xdr:row>264</xdr:row>
      <xdr:rowOff>114300</xdr:rowOff>
    </xdr:to>
    <xdr:sp macro="" textlink="">
      <xdr:nvSpPr>
        <xdr:cNvPr id="374" name="Line 8">
          <a:extLst>
            <a:ext uri="{FF2B5EF4-FFF2-40B4-BE49-F238E27FC236}">
              <a16:creationId xmlns:a16="http://schemas.microsoft.com/office/drawing/2014/main" id="{00000000-0008-0000-0300-000076010000}"/>
            </a:ext>
          </a:extLst>
        </xdr:cNvPr>
        <xdr:cNvSpPr>
          <a:spLocks noChangeShapeType="1"/>
        </xdr:cNvSpPr>
      </xdr:nvSpPr>
      <xdr:spPr bwMode="auto">
        <a:xfrm flipH="1">
          <a:off x="1485900" y="63226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272</xdr:row>
      <xdr:rowOff>114300</xdr:rowOff>
    </xdr:from>
    <xdr:to>
      <xdr:col>2</xdr:col>
      <xdr:colOff>76200</xdr:colOff>
      <xdr:row>272</xdr:row>
      <xdr:rowOff>114300</xdr:rowOff>
    </xdr:to>
    <xdr:sp macro="" textlink="">
      <xdr:nvSpPr>
        <xdr:cNvPr id="375" name="Line 8">
          <a:extLst>
            <a:ext uri="{FF2B5EF4-FFF2-40B4-BE49-F238E27FC236}">
              <a16:creationId xmlns:a16="http://schemas.microsoft.com/office/drawing/2014/main" id="{00000000-0008-0000-0300-000077010000}"/>
            </a:ext>
          </a:extLst>
        </xdr:cNvPr>
        <xdr:cNvSpPr>
          <a:spLocks noChangeShapeType="1"/>
        </xdr:cNvSpPr>
      </xdr:nvSpPr>
      <xdr:spPr bwMode="auto">
        <a:xfrm flipH="1">
          <a:off x="1485900" y="6467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272</xdr:row>
      <xdr:rowOff>114300</xdr:rowOff>
    </xdr:from>
    <xdr:to>
      <xdr:col>2</xdr:col>
      <xdr:colOff>76200</xdr:colOff>
      <xdr:row>272</xdr:row>
      <xdr:rowOff>114300</xdr:rowOff>
    </xdr:to>
    <xdr:sp macro="" textlink="">
      <xdr:nvSpPr>
        <xdr:cNvPr id="376" name="Line 8">
          <a:extLst>
            <a:ext uri="{FF2B5EF4-FFF2-40B4-BE49-F238E27FC236}">
              <a16:creationId xmlns:a16="http://schemas.microsoft.com/office/drawing/2014/main" id="{00000000-0008-0000-0300-000078010000}"/>
            </a:ext>
          </a:extLst>
        </xdr:cNvPr>
        <xdr:cNvSpPr>
          <a:spLocks noChangeShapeType="1"/>
        </xdr:cNvSpPr>
      </xdr:nvSpPr>
      <xdr:spPr bwMode="auto">
        <a:xfrm flipH="1">
          <a:off x="1485900" y="6467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264</xdr:row>
      <xdr:rowOff>114300</xdr:rowOff>
    </xdr:from>
    <xdr:to>
      <xdr:col>2</xdr:col>
      <xdr:colOff>76200</xdr:colOff>
      <xdr:row>264</xdr:row>
      <xdr:rowOff>114300</xdr:rowOff>
    </xdr:to>
    <xdr:sp macro="" textlink="">
      <xdr:nvSpPr>
        <xdr:cNvPr id="377" name="Line 8">
          <a:extLst>
            <a:ext uri="{FF2B5EF4-FFF2-40B4-BE49-F238E27FC236}">
              <a16:creationId xmlns:a16="http://schemas.microsoft.com/office/drawing/2014/main" id="{00000000-0008-0000-0300-000079010000}"/>
            </a:ext>
          </a:extLst>
        </xdr:cNvPr>
        <xdr:cNvSpPr>
          <a:spLocks noChangeShapeType="1"/>
        </xdr:cNvSpPr>
      </xdr:nvSpPr>
      <xdr:spPr bwMode="auto">
        <a:xfrm flipH="1">
          <a:off x="1485900" y="63226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274</xdr:row>
      <xdr:rowOff>114300</xdr:rowOff>
    </xdr:from>
    <xdr:to>
      <xdr:col>2</xdr:col>
      <xdr:colOff>0</xdr:colOff>
      <xdr:row>274</xdr:row>
      <xdr:rowOff>114300</xdr:rowOff>
    </xdr:to>
    <xdr:sp macro="" textlink="">
      <xdr:nvSpPr>
        <xdr:cNvPr id="378" name="Line 8">
          <a:extLst>
            <a:ext uri="{FF2B5EF4-FFF2-40B4-BE49-F238E27FC236}">
              <a16:creationId xmlns:a16="http://schemas.microsoft.com/office/drawing/2014/main" id="{00000000-0008-0000-0300-00007A010000}"/>
            </a:ext>
          </a:extLst>
        </xdr:cNvPr>
        <xdr:cNvSpPr>
          <a:spLocks noChangeShapeType="1"/>
        </xdr:cNvSpPr>
      </xdr:nvSpPr>
      <xdr:spPr bwMode="auto">
        <a:xfrm flipH="1">
          <a:off x="1476375" y="6503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274</xdr:row>
      <xdr:rowOff>114300</xdr:rowOff>
    </xdr:from>
    <xdr:to>
      <xdr:col>2</xdr:col>
      <xdr:colOff>0</xdr:colOff>
      <xdr:row>274</xdr:row>
      <xdr:rowOff>114300</xdr:rowOff>
    </xdr:to>
    <xdr:sp macro="" textlink="">
      <xdr:nvSpPr>
        <xdr:cNvPr id="379" name="Line 8">
          <a:extLst>
            <a:ext uri="{FF2B5EF4-FFF2-40B4-BE49-F238E27FC236}">
              <a16:creationId xmlns:a16="http://schemas.microsoft.com/office/drawing/2014/main" id="{00000000-0008-0000-0300-00007B010000}"/>
            </a:ext>
          </a:extLst>
        </xdr:cNvPr>
        <xdr:cNvSpPr>
          <a:spLocks noChangeShapeType="1"/>
        </xdr:cNvSpPr>
      </xdr:nvSpPr>
      <xdr:spPr bwMode="auto">
        <a:xfrm flipH="1">
          <a:off x="1476375" y="6503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266</xdr:row>
      <xdr:rowOff>114300</xdr:rowOff>
    </xdr:from>
    <xdr:to>
      <xdr:col>2</xdr:col>
      <xdr:colOff>0</xdr:colOff>
      <xdr:row>266</xdr:row>
      <xdr:rowOff>114300</xdr:rowOff>
    </xdr:to>
    <xdr:sp macro="" textlink="">
      <xdr:nvSpPr>
        <xdr:cNvPr id="380" name="Line 8">
          <a:extLst>
            <a:ext uri="{FF2B5EF4-FFF2-40B4-BE49-F238E27FC236}">
              <a16:creationId xmlns:a16="http://schemas.microsoft.com/office/drawing/2014/main" id="{00000000-0008-0000-0300-00007C010000}"/>
            </a:ext>
          </a:extLst>
        </xdr:cNvPr>
        <xdr:cNvSpPr>
          <a:spLocks noChangeShapeType="1"/>
        </xdr:cNvSpPr>
      </xdr:nvSpPr>
      <xdr:spPr bwMode="auto">
        <a:xfrm flipH="1">
          <a:off x="1476375" y="63588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274</xdr:row>
      <xdr:rowOff>114300</xdr:rowOff>
    </xdr:from>
    <xdr:to>
      <xdr:col>2</xdr:col>
      <xdr:colOff>0</xdr:colOff>
      <xdr:row>274</xdr:row>
      <xdr:rowOff>114300</xdr:rowOff>
    </xdr:to>
    <xdr:sp macro="" textlink="">
      <xdr:nvSpPr>
        <xdr:cNvPr id="381" name="Line 8">
          <a:extLst>
            <a:ext uri="{FF2B5EF4-FFF2-40B4-BE49-F238E27FC236}">
              <a16:creationId xmlns:a16="http://schemas.microsoft.com/office/drawing/2014/main" id="{00000000-0008-0000-0300-00007D010000}"/>
            </a:ext>
          </a:extLst>
        </xdr:cNvPr>
        <xdr:cNvSpPr>
          <a:spLocks noChangeShapeType="1"/>
        </xdr:cNvSpPr>
      </xdr:nvSpPr>
      <xdr:spPr bwMode="auto">
        <a:xfrm flipH="1">
          <a:off x="1476375" y="6503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274</xdr:row>
      <xdr:rowOff>114300</xdr:rowOff>
    </xdr:from>
    <xdr:to>
      <xdr:col>2</xdr:col>
      <xdr:colOff>0</xdr:colOff>
      <xdr:row>274</xdr:row>
      <xdr:rowOff>114300</xdr:rowOff>
    </xdr:to>
    <xdr:sp macro="" textlink="">
      <xdr:nvSpPr>
        <xdr:cNvPr id="382" name="Line 8">
          <a:extLst>
            <a:ext uri="{FF2B5EF4-FFF2-40B4-BE49-F238E27FC236}">
              <a16:creationId xmlns:a16="http://schemas.microsoft.com/office/drawing/2014/main" id="{00000000-0008-0000-0300-00007E010000}"/>
            </a:ext>
          </a:extLst>
        </xdr:cNvPr>
        <xdr:cNvSpPr>
          <a:spLocks noChangeShapeType="1"/>
        </xdr:cNvSpPr>
      </xdr:nvSpPr>
      <xdr:spPr bwMode="auto">
        <a:xfrm flipH="1">
          <a:off x="1476375" y="6503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266</xdr:row>
      <xdr:rowOff>114300</xdr:rowOff>
    </xdr:from>
    <xdr:to>
      <xdr:col>2</xdr:col>
      <xdr:colOff>0</xdr:colOff>
      <xdr:row>266</xdr:row>
      <xdr:rowOff>114300</xdr:rowOff>
    </xdr:to>
    <xdr:sp macro="" textlink="">
      <xdr:nvSpPr>
        <xdr:cNvPr id="383" name="Line 8">
          <a:extLst>
            <a:ext uri="{FF2B5EF4-FFF2-40B4-BE49-F238E27FC236}">
              <a16:creationId xmlns:a16="http://schemas.microsoft.com/office/drawing/2014/main" id="{00000000-0008-0000-0300-00007F010000}"/>
            </a:ext>
          </a:extLst>
        </xdr:cNvPr>
        <xdr:cNvSpPr>
          <a:spLocks noChangeShapeType="1"/>
        </xdr:cNvSpPr>
      </xdr:nvSpPr>
      <xdr:spPr bwMode="auto">
        <a:xfrm flipH="1">
          <a:off x="1476375" y="63588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273</xdr:row>
      <xdr:rowOff>114300</xdr:rowOff>
    </xdr:from>
    <xdr:to>
      <xdr:col>2</xdr:col>
      <xdr:colOff>19050</xdr:colOff>
      <xdr:row>273</xdr:row>
      <xdr:rowOff>114300</xdr:rowOff>
    </xdr:to>
    <xdr:sp macro="" textlink="">
      <xdr:nvSpPr>
        <xdr:cNvPr id="384" name="Line 8">
          <a:extLst>
            <a:ext uri="{FF2B5EF4-FFF2-40B4-BE49-F238E27FC236}">
              <a16:creationId xmlns:a16="http://schemas.microsoft.com/office/drawing/2014/main" id="{00000000-0008-0000-0300-000080010000}"/>
            </a:ext>
          </a:extLst>
        </xdr:cNvPr>
        <xdr:cNvSpPr>
          <a:spLocks noChangeShapeType="1"/>
        </xdr:cNvSpPr>
      </xdr:nvSpPr>
      <xdr:spPr bwMode="auto">
        <a:xfrm flipH="1">
          <a:off x="1495425" y="64855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273</xdr:row>
      <xdr:rowOff>114300</xdr:rowOff>
    </xdr:from>
    <xdr:to>
      <xdr:col>2</xdr:col>
      <xdr:colOff>19050</xdr:colOff>
      <xdr:row>273</xdr:row>
      <xdr:rowOff>114300</xdr:rowOff>
    </xdr:to>
    <xdr:sp macro="" textlink="">
      <xdr:nvSpPr>
        <xdr:cNvPr id="385" name="Line 8">
          <a:extLst>
            <a:ext uri="{FF2B5EF4-FFF2-40B4-BE49-F238E27FC236}">
              <a16:creationId xmlns:a16="http://schemas.microsoft.com/office/drawing/2014/main" id="{00000000-0008-0000-0300-000081010000}"/>
            </a:ext>
          </a:extLst>
        </xdr:cNvPr>
        <xdr:cNvSpPr>
          <a:spLocks noChangeShapeType="1"/>
        </xdr:cNvSpPr>
      </xdr:nvSpPr>
      <xdr:spPr bwMode="auto">
        <a:xfrm flipH="1">
          <a:off x="1495425" y="64855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265</xdr:row>
      <xdr:rowOff>114300</xdr:rowOff>
    </xdr:from>
    <xdr:to>
      <xdr:col>2</xdr:col>
      <xdr:colOff>19050</xdr:colOff>
      <xdr:row>265</xdr:row>
      <xdr:rowOff>114300</xdr:rowOff>
    </xdr:to>
    <xdr:sp macro="" textlink="">
      <xdr:nvSpPr>
        <xdr:cNvPr id="386" name="Line 8">
          <a:extLst>
            <a:ext uri="{FF2B5EF4-FFF2-40B4-BE49-F238E27FC236}">
              <a16:creationId xmlns:a16="http://schemas.microsoft.com/office/drawing/2014/main" id="{00000000-0008-0000-0300-000082010000}"/>
            </a:ext>
          </a:extLst>
        </xdr:cNvPr>
        <xdr:cNvSpPr>
          <a:spLocks noChangeShapeType="1"/>
        </xdr:cNvSpPr>
      </xdr:nvSpPr>
      <xdr:spPr bwMode="auto">
        <a:xfrm flipH="1">
          <a:off x="1495425" y="63407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273</xdr:row>
      <xdr:rowOff>114300</xdr:rowOff>
    </xdr:from>
    <xdr:to>
      <xdr:col>2</xdr:col>
      <xdr:colOff>19050</xdr:colOff>
      <xdr:row>273</xdr:row>
      <xdr:rowOff>114300</xdr:rowOff>
    </xdr:to>
    <xdr:sp macro="" textlink="">
      <xdr:nvSpPr>
        <xdr:cNvPr id="387" name="Line 8">
          <a:extLst>
            <a:ext uri="{FF2B5EF4-FFF2-40B4-BE49-F238E27FC236}">
              <a16:creationId xmlns:a16="http://schemas.microsoft.com/office/drawing/2014/main" id="{00000000-0008-0000-0300-000083010000}"/>
            </a:ext>
          </a:extLst>
        </xdr:cNvPr>
        <xdr:cNvSpPr>
          <a:spLocks noChangeShapeType="1"/>
        </xdr:cNvSpPr>
      </xdr:nvSpPr>
      <xdr:spPr bwMode="auto">
        <a:xfrm flipH="1">
          <a:off x="1495425" y="64855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273</xdr:row>
      <xdr:rowOff>114300</xdr:rowOff>
    </xdr:from>
    <xdr:to>
      <xdr:col>2</xdr:col>
      <xdr:colOff>19050</xdr:colOff>
      <xdr:row>273</xdr:row>
      <xdr:rowOff>114300</xdr:rowOff>
    </xdr:to>
    <xdr:sp macro="" textlink="">
      <xdr:nvSpPr>
        <xdr:cNvPr id="388" name="Line 8">
          <a:extLst>
            <a:ext uri="{FF2B5EF4-FFF2-40B4-BE49-F238E27FC236}">
              <a16:creationId xmlns:a16="http://schemas.microsoft.com/office/drawing/2014/main" id="{00000000-0008-0000-0300-000084010000}"/>
            </a:ext>
          </a:extLst>
        </xdr:cNvPr>
        <xdr:cNvSpPr>
          <a:spLocks noChangeShapeType="1"/>
        </xdr:cNvSpPr>
      </xdr:nvSpPr>
      <xdr:spPr bwMode="auto">
        <a:xfrm flipH="1">
          <a:off x="1495425" y="64855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265</xdr:row>
      <xdr:rowOff>114300</xdr:rowOff>
    </xdr:from>
    <xdr:to>
      <xdr:col>2</xdr:col>
      <xdr:colOff>19050</xdr:colOff>
      <xdr:row>265</xdr:row>
      <xdr:rowOff>114300</xdr:rowOff>
    </xdr:to>
    <xdr:sp macro="" textlink="">
      <xdr:nvSpPr>
        <xdr:cNvPr id="389" name="Line 8">
          <a:extLst>
            <a:ext uri="{FF2B5EF4-FFF2-40B4-BE49-F238E27FC236}">
              <a16:creationId xmlns:a16="http://schemas.microsoft.com/office/drawing/2014/main" id="{00000000-0008-0000-0300-000085010000}"/>
            </a:ext>
          </a:extLst>
        </xdr:cNvPr>
        <xdr:cNvSpPr>
          <a:spLocks noChangeShapeType="1"/>
        </xdr:cNvSpPr>
      </xdr:nvSpPr>
      <xdr:spPr bwMode="auto">
        <a:xfrm flipH="1">
          <a:off x="1495425" y="63407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239</xdr:row>
      <xdr:rowOff>114300</xdr:rowOff>
    </xdr:from>
    <xdr:to>
      <xdr:col>2</xdr:col>
      <xdr:colOff>19050</xdr:colOff>
      <xdr:row>239</xdr:row>
      <xdr:rowOff>114300</xdr:rowOff>
    </xdr:to>
    <xdr:sp macro="" textlink="">
      <xdr:nvSpPr>
        <xdr:cNvPr id="390" name="Line 8">
          <a:extLst>
            <a:ext uri="{FF2B5EF4-FFF2-40B4-BE49-F238E27FC236}">
              <a16:creationId xmlns:a16="http://schemas.microsoft.com/office/drawing/2014/main" id="{00000000-0008-0000-0300-000086010000}"/>
            </a:ext>
          </a:extLst>
        </xdr:cNvPr>
        <xdr:cNvSpPr>
          <a:spLocks noChangeShapeType="1"/>
        </xdr:cNvSpPr>
      </xdr:nvSpPr>
      <xdr:spPr bwMode="auto">
        <a:xfrm flipH="1">
          <a:off x="1495425" y="5724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239</xdr:row>
      <xdr:rowOff>114300</xdr:rowOff>
    </xdr:from>
    <xdr:to>
      <xdr:col>2</xdr:col>
      <xdr:colOff>19050</xdr:colOff>
      <xdr:row>239</xdr:row>
      <xdr:rowOff>114300</xdr:rowOff>
    </xdr:to>
    <xdr:sp macro="" textlink="">
      <xdr:nvSpPr>
        <xdr:cNvPr id="391" name="Line 8">
          <a:extLst>
            <a:ext uri="{FF2B5EF4-FFF2-40B4-BE49-F238E27FC236}">
              <a16:creationId xmlns:a16="http://schemas.microsoft.com/office/drawing/2014/main" id="{00000000-0008-0000-0300-000087010000}"/>
            </a:ext>
          </a:extLst>
        </xdr:cNvPr>
        <xdr:cNvSpPr>
          <a:spLocks noChangeShapeType="1"/>
        </xdr:cNvSpPr>
      </xdr:nvSpPr>
      <xdr:spPr bwMode="auto">
        <a:xfrm flipH="1">
          <a:off x="1495425" y="5724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239</xdr:row>
      <xdr:rowOff>114300</xdr:rowOff>
    </xdr:from>
    <xdr:to>
      <xdr:col>2</xdr:col>
      <xdr:colOff>19050</xdr:colOff>
      <xdr:row>239</xdr:row>
      <xdr:rowOff>114300</xdr:rowOff>
    </xdr:to>
    <xdr:sp macro="" textlink="">
      <xdr:nvSpPr>
        <xdr:cNvPr id="392" name="Line 8">
          <a:extLst>
            <a:ext uri="{FF2B5EF4-FFF2-40B4-BE49-F238E27FC236}">
              <a16:creationId xmlns:a16="http://schemas.microsoft.com/office/drawing/2014/main" id="{00000000-0008-0000-0300-000088010000}"/>
            </a:ext>
          </a:extLst>
        </xdr:cNvPr>
        <xdr:cNvSpPr>
          <a:spLocks noChangeShapeType="1"/>
        </xdr:cNvSpPr>
      </xdr:nvSpPr>
      <xdr:spPr bwMode="auto">
        <a:xfrm flipH="1">
          <a:off x="1495425" y="5724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239</xdr:row>
      <xdr:rowOff>114300</xdr:rowOff>
    </xdr:from>
    <xdr:to>
      <xdr:col>2</xdr:col>
      <xdr:colOff>19050</xdr:colOff>
      <xdr:row>239</xdr:row>
      <xdr:rowOff>114300</xdr:rowOff>
    </xdr:to>
    <xdr:sp macro="" textlink="">
      <xdr:nvSpPr>
        <xdr:cNvPr id="393" name="Line 8">
          <a:extLst>
            <a:ext uri="{FF2B5EF4-FFF2-40B4-BE49-F238E27FC236}">
              <a16:creationId xmlns:a16="http://schemas.microsoft.com/office/drawing/2014/main" id="{00000000-0008-0000-0300-000089010000}"/>
            </a:ext>
          </a:extLst>
        </xdr:cNvPr>
        <xdr:cNvSpPr>
          <a:spLocks noChangeShapeType="1"/>
        </xdr:cNvSpPr>
      </xdr:nvSpPr>
      <xdr:spPr bwMode="auto">
        <a:xfrm flipH="1">
          <a:off x="1495425" y="5724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245</xdr:row>
      <xdr:rowOff>114300</xdr:rowOff>
    </xdr:from>
    <xdr:to>
      <xdr:col>2</xdr:col>
      <xdr:colOff>47625</xdr:colOff>
      <xdr:row>245</xdr:row>
      <xdr:rowOff>114300</xdr:rowOff>
    </xdr:to>
    <xdr:sp macro="" textlink="">
      <xdr:nvSpPr>
        <xdr:cNvPr id="394" name="Line 8">
          <a:extLst>
            <a:ext uri="{FF2B5EF4-FFF2-40B4-BE49-F238E27FC236}">
              <a16:creationId xmlns:a16="http://schemas.microsoft.com/office/drawing/2014/main" id="{00000000-0008-0000-0300-00008A010000}"/>
            </a:ext>
          </a:extLst>
        </xdr:cNvPr>
        <xdr:cNvSpPr>
          <a:spLocks noChangeShapeType="1"/>
        </xdr:cNvSpPr>
      </xdr:nvSpPr>
      <xdr:spPr bwMode="auto">
        <a:xfrm flipH="1">
          <a:off x="1952625" y="58731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260</xdr:row>
      <xdr:rowOff>114300</xdr:rowOff>
    </xdr:from>
    <xdr:to>
      <xdr:col>2</xdr:col>
      <xdr:colOff>47625</xdr:colOff>
      <xdr:row>260</xdr:row>
      <xdr:rowOff>114300</xdr:rowOff>
    </xdr:to>
    <xdr:sp macro="" textlink="">
      <xdr:nvSpPr>
        <xdr:cNvPr id="395" name="Line 8">
          <a:extLst>
            <a:ext uri="{FF2B5EF4-FFF2-40B4-BE49-F238E27FC236}">
              <a16:creationId xmlns:a16="http://schemas.microsoft.com/office/drawing/2014/main" id="{00000000-0008-0000-0300-00008B010000}"/>
            </a:ext>
          </a:extLst>
        </xdr:cNvPr>
        <xdr:cNvSpPr>
          <a:spLocks noChangeShapeType="1"/>
        </xdr:cNvSpPr>
      </xdr:nvSpPr>
      <xdr:spPr bwMode="auto">
        <a:xfrm flipH="1">
          <a:off x="1485900" y="62445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260</xdr:row>
      <xdr:rowOff>114300</xdr:rowOff>
    </xdr:from>
    <xdr:to>
      <xdr:col>2</xdr:col>
      <xdr:colOff>47625</xdr:colOff>
      <xdr:row>260</xdr:row>
      <xdr:rowOff>114300</xdr:rowOff>
    </xdr:to>
    <xdr:sp macro="" textlink="">
      <xdr:nvSpPr>
        <xdr:cNvPr id="396" name="Line 8">
          <a:extLst>
            <a:ext uri="{FF2B5EF4-FFF2-40B4-BE49-F238E27FC236}">
              <a16:creationId xmlns:a16="http://schemas.microsoft.com/office/drawing/2014/main" id="{00000000-0008-0000-0300-00008C010000}"/>
            </a:ext>
          </a:extLst>
        </xdr:cNvPr>
        <xdr:cNvSpPr>
          <a:spLocks noChangeShapeType="1"/>
        </xdr:cNvSpPr>
      </xdr:nvSpPr>
      <xdr:spPr bwMode="auto">
        <a:xfrm flipH="1">
          <a:off x="1485900" y="62445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247</xdr:row>
      <xdr:rowOff>114300</xdr:rowOff>
    </xdr:from>
    <xdr:to>
      <xdr:col>2</xdr:col>
      <xdr:colOff>0</xdr:colOff>
      <xdr:row>247</xdr:row>
      <xdr:rowOff>114300</xdr:rowOff>
    </xdr:to>
    <xdr:sp macro="" textlink="">
      <xdr:nvSpPr>
        <xdr:cNvPr id="397" name="Line 8">
          <a:extLst>
            <a:ext uri="{FF2B5EF4-FFF2-40B4-BE49-F238E27FC236}">
              <a16:creationId xmlns:a16="http://schemas.microsoft.com/office/drawing/2014/main" id="{00000000-0008-0000-0300-00008D010000}"/>
            </a:ext>
          </a:extLst>
        </xdr:cNvPr>
        <xdr:cNvSpPr>
          <a:spLocks noChangeShapeType="1"/>
        </xdr:cNvSpPr>
      </xdr:nvSpPr>
      <xdr:spPr bwMode="auto">
        <a:xfrm flipH="1">
          <a:off x="1409700" y="59226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245</xdr:row>
      <xdr:rowOff>114300</xdr:rowOff>
    </xdr:from>
    <xdr:to>
      <xdr:col>2</xdr:col>
      <xdr:colOff>47625</xdr:colOff>
      <xdr:row>245</xdr:row>
      <xdr:rowOff>114300</xdr:rowOff>
    </xdr:to>
    <xdr:sp macro="" textlink="">
      <xdr:nvSpPr>
        <xdr:cNvPr id="398" name="Line 8">
          <a:extLst>
            <a:ext uri="{FF2B5EF4-FFF2-40B4-BE49-F238E27FC236}">
              <a16:creationId xmlns:a16="http://schemas.microsoft.com/office/drawing/2014/main" id="{00000000-0008-0000-0300-00008E010000}"/>
            </a:ext>
          </a:extLst>
        </xdr:cNvPr>
        <xdr:cNvSpPr>
          <a:spLocks noChangeShapeType="1"/>
        </xdr:cNvSpPr>
      </xdr:nvSpPr>
      <xdr:spPr bwMode="auto">
        <a:xfrm flipH="1">
          <a:off x="1952625" y="58731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245</xdr:row>
      <xdr:rowOff>114300</xdr:rowOff>
    </xdr:from>
    <xdr:to>
      <xdr:col>2</xdr:col>
      <xdr:colOff>85725</xdr:colOff>
      <xdr:row>245</xdr:row>
      <xdr:rowOff>114300</xdr:rowOff>
    </xdr:to>
    <xdr:sp macro="" textlink="">
      <xdr:nvSpPr>
        <xdr:cNvPr id="399" name="Line 8">
          <a:extLst>
            <a:ext uri="{FF2B5EF4-FFF2-40B4-BE49-F238E27FC236}">
              <a16:creationId xmlns:a16="http://schemas.microsoft.com/office/drawing/2014/main" id="{00000000-0008-0000-0300-00008F010000}"/>
            </a:ext>
          </a:extLst>
        </xdr:cNvPr>
        <xdr:cNvSpPr>
          <a:spLocks noChangeShapeType="1"/>
        </xdr:cNvSpPr>
      </xdr:nvSpPr>
      <xdr:spPr bwMode="auto">
        <a:xfrm flipH="1">
          <a:off x="1952625" y="58731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260</xdr:row>
      <xdr:rowOff>114300</xdr:rowOff>
    </xdr:from>
    <xdr:to>
      <xdr:col>2</xdr:col>
      <xdr:colOff>76200</xdr:colOff>
      <xdr:row>260</xdr:row>
      <xdr:rowOff>114300</xdr:rowOff>
    </xdr:to>
    <xdr:sp macro="" textlink="">
      <xdr:nvSpPr>
        <xdr:cNvPr id="400" name="Line 8">
          <a:extLst>
            <a:ext uri="{FF2B5EF4-FFF2-40B4-BE49-F238E27FC236}">
              <a16:creationId xmlns:a16="http://schemas.microsoft.com/office/drawing/2014/main" id="{00000000-0008-0000-0300-000090010000}"/>
            </a:ext>
          </a:extLst>
        </xdr:cNvPr>
        <xdr:cNvSpPr>
          <a:spLocks noChangeShapeType="1"/>
        </xdr:cNvSpPr>
      </xdr:nvSpPr>
      <xdr:spPr bwMode="auto">
        <a:xfrm flipH="1">
          <a:off x="1485900" y="62445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260</xdr:row>
      <xdr:rowOff>114300</xdr:rowOff>
    </xdr:from>
    <xdr:to>
      <xdr:col>2</xdr:col>
      <xdr:colOff>76200</xdr:colOff>
      <xdr:row>260</xdr:row>
      <xdr:rowOff>114300</xdr:rowOff>
    </xdr:to>
    <xdr:sp macro="" textlink="">
      <xdr:nvSpPr>
        <xdr:cNvPr id="401" name="Line 8">
          <a:extLst>
            <a:ext uri="{FF2B5EF4-FFF2-40B4-BE49-F238E27FC236}">
              <a16:creationId xmlns:a16="http://schemas.microsoft.com/office/drawing/2014/main" id="{00000000-0008-0000-0300-000091010000}"/>
            </a:ext>
          </a:extLst>
        </xdr:cNvPr>
        <xdr:cNvSpPr>
          <a:spLocks noChangeShapeType="1"/>
        </xdr:cNvSpPr>
      </xdr:nvSpPr>
      <xdr:spPr bwMode="auto">
        <a:xfrm flipH="1">
          <a:off x="1485900" y="62445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247</xdr:row>
      <xdr:rowOff>114300</xdr:rowOff>
    </xdr:from>
    <xdr:to>
      <xdr:col>2</xdr:col>
      <xdr:colOff>0</xdr:colOff>
      <xdr:row>247</xdr:row>
      <xdr:rowOff>114300</xdr:rowOff>
    </xdr:to>
    <xdr:sp macro="" textlink="">
      <xdr:nvSpPr>
        <xdr:cNvPr id="402" name="Line 8">
          <a:extLst>
            <a:ext uri="{FF2B5EF4-FFF2-40B4-BE49-F238E27FC236}">
              <a16:creationId xmlns:a16="http://schemas.microsoft.com/office/drawing/2014/main" id="{00000000-0008-0000-0300-000092010000}"/>
            </a:ext>
          </a:extLst>
        </xdr:cNvPr>
        <xdr:cNvSpPr>
          <a:spLocks noChangeShapeType="1"/>
        </xdr:cNvSpPr>
      </xdr:nvSpPr>
      <xdr:spPr bwMode="auto">
        <a:xfrm flipH="1">
          <a:off x="1409700" y="59226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245</xdr:row>
      <xdr:rowOff>114300</xdr:rowOff>
    </xdr:from>
    <xdr:to>
      <xdr:col>2</xdr:col>
      <xdr:colOff>85725</xdr:colOff>
      <xdr:row>245</xdr:row>
      <xdr:rowOff>114300</xdr:rowOff>
    </xdr:to>
    <xdr:sp macro="" textlink="">
      <xdr:nvSpPr>
        <xdr:cNvPr id="403" name="Line 8">
          <a:extLst>
            <a:ext uri="{FF2B5EF4-FFF2-40B4-BE49-F238E27FC236}">
              <a16:creationId xmlns:a16="http://schemas.microsoft.com/office/drawing/2014/main" id="{00000000-0008-0000-0300-000093010000}"/>
            </a:ext>
          </a:extLst>
        </xdr:cNvPr>
        <xdr:cNvSpPr>
          <a:spLocks noChangeShapeType="1"/>
        </xdr:cNvSpPr>
      </xdr:nvSpPr>
      <xdr:spPr bwMode="auto">
        <a:xfrm flipH="1">
          <a:off x="1952625" y="58731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271</xdr:row>
      <xdr:rowOff>114300</xdr:rowOff>
    </xdr:from>
    <xdr:to>
      <xdr:col>2</xdr:col>
      <xdr:colOff>76200</xdr:colOff>
      <xdr:row>271</xdr:row>
      <xdr:rowOff>114300</xdr:rowOff>
    </xdr:to>
    <xdr:sp macro="" textlink="">
      <xdr:nvSpPr>
        <xdr:cNvPr id="404" name="Line 8">
          <a:extLst>
            <a:ext uri="{FF2B5EF4-FFF2-40B4-BE49-F238E27FC236}">
              <a16:creationId xmlns:a16="http://schemas.microsoft.com/office/drawing/2014/main" id="{00000000-0008-0000-0300-000094010000}"/>
            </a:ext>
          </a:extLst>
        </xdr:cNvPr>
        <xdr:cNvSpPr>
          <a:spLocks noChangeShapeType="1"/>
        </xdr:cNvSpPr>
      </xdr:nvSpPr>
      <xdr:spPr bwMode="auto">
        <a:xfrm flipH="1">
          <a:off x="1485900" y="64493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271</xdr:row>
      <xdr:rowOff>114300</xdr:rowOff>
    </xdr:from>
    <xdr:to>
      <xdr:col>2</xdr:col>
      <xdr:colOff>76200</xdr:colOff>
      <xdr:row>271</xdr:row>
      <xdr:rowOff>114300</xdr:rowOff>
    </xdr:to>
    <xdr:sp macro="" textlink="">
      <xdr:nvSpPr>
        <xdr:cNvPr id="405" name="Line 8">
          <a:extLst>
            <a:ext uri="{FF2B5EF4-FFF2-40B4-BE49-F238E27FC236}">
              <a16:creationId xmlns:a16="http://schemas.microsoft.com/office/drawing/2014/main" id="{00000000-0008-0000-0300-000095010000}"/>
            </a:ext>
          </a:extLst>
        </xdr:cNvPr>
        <xdr:cNvSpPr>
          <a:spLocks noChangeShapeType="1"/>
        </xdr:cNvSpPr>
      </xdr:nvSpPr>
      <xdr:spPr bwMode="auto">
        <a:xfrm flipH="1">
          <a:off x="1485900" y="64493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263</xdr:row>
      <xdr:rowOff>114300</xdr:rowOff>
    </xdr:from>
    <xdr:to>
      <xdr:col>2</xdr:col>
      <xdr:colOff>76200</xdr:colOff>
      <xdr:row>263</xdr:row>
      <xdr:rowOff>114300</xdr:rowOff>
    </xdr:to>
    <xdr:sp macro="" textlink="">
      <xdr:nvSpPr>
        <xdr:cNvPr id="406" name="Line 8">
          <a:extLst>
            <a:ext uri="{FF2B5EF4-FFF2-40B4-BE49-F238E27FC236}">
              <a16:creationId xmlns:a16="http://schemas.microsoft.com/office/drawing/2014/main" id="{00000000-0008-0000-0300-000096010000}"/>
            </a:ext>
          </a:extLst>
        </xdr:cNvPr>
        <xdr:cNvSpPr>
          <a:spLocks noChangeShapeType="1"/>
        </xdr:cNvSpPr>
      </xdr:nvSpPr>
      <xdr:spPr bwMode="auto">
        <a:xfrm flipH="1">
          <a:off x="1485900" y="63055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240</xdr:row>
      <xdr:rowOff>114300</xdr:rowOff>
    </xdr:from>
    <xdr:to>
      <xdr:col>2</xdr:col>
      <xdr:colOff>85725</xdr:colOff>
      <xdr:row>240</xdr:row>
      <xdr:rowOff>114300</xdr:rowOff>
    </xdr:to>
    <xdr:sp macro="" textlink="">
      <xdr:nvSpPr>
        <xdr:cNvPr id="407" name="Line 8">
          <a:extLst>
            <a:ext uri="{FF2B5EF4-FFF2-40B4-BE49-F238E27FC236}">
              <a16:creationId xmlns:a16="http://schemas.microsoft.com/office/drawing/2014/main" id="{00000000-0008-0000-0300-000097010000}"/>
            </a:ext>
          </a:extLst>
        </xdr:cNvPr>
        <xdr:cNvSpPr>
          <a:spLocks noChangeShapeType="1"/>
        </xdr:cNvSpPr>
      </xdr:nvSpPr>
      <xdr:spPr bwMode="auto">
        <a:xfrm flipH="1">
          <a:off x="1952625" y="57492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255</xdr:row>
      <xdr:rowOff>114300</xdr:rowOff>
    </xdr:from>
    <xdr:to>
      <xdr:col>2</xdr:col>
      <xdr:colOff>76200</xdr:colOff>
      <xdr:row>255</xdr:row>
      <xdr:rowOff>114300</xdr:rowOff>
    </xdr:to>
    <xdr:sp macro="" textlink="">
      <xdr:nvSpPr>
        <xdr:cNvPr id="408" name="Line 8">
          <a:extLst>
            <a:ext uri="{FF2B5EF4-FFF2-40B4-BE49-F238E27FC236}">
              <a16:creationId xmlns:a16="http://schemas.microsoft.com/office/drawing/2014/main" id="{00000000-0008-0000-0300-000098010000}"/>
            </a:ext>
          </a:extLst>
        </xdr:cNvPr>
        <xdr:cNvSpPr>
          <a:spLocks noChangeShapeType="1"/>
        </xdr:cNvSpPr>
      </xdr:nvSpPr>
      <xdr:spPr bwMode="auto">
        <a:xfrm flipH="1">
          <a:off x="1485900" y="61207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255</xdr:row>
      <xdr:rowOff>114300</xdr:rowOff>
    </xdr:from>
    <xdr:to>
      <xdr:col>2</xdr:col>
      <xdr:colOff>76200</xdr:colOff>
      <xdr:row>255</xdr:row>
      <xdr:rowOff>114300</xdr:rowOff>
    </xdr:to>
    <xdr:sp macro="" textlink="">
      <xdr:nvSpPr>
        <xdr:cNvPr id="409" name="Line 8">
          <a:extLst>
            <a:ext uri="{FF2B5EF4-FFF2-40B4-BE49-F238E27FC236}">
              <a16:creationId xmlns:a16="http://schemas.microsoft.com/office/drawing/2014/main" id="{00000000-0008-0000-0300-000099010000}"/>
            </a:ext>
          </a:extLst>
        </xdr:cNvPr>
        <xdr:cNvSpPr>
          <a:spLocks noChangeShapeType="1"/>
        </xdr:cNvSpPr>
      </xdr:nvSpPr>
      <xdr:spPr bwMode="auto">
        <a:xfrm flipH="1">
          <a:off x="1485900" y="61207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242</xdr:row>
      <xdr:rowOff>114300</xdr:rowOff>
    </xdr:from>
    <xdr:to>
      <xdr:col>2</xdr:col>
      <xdr:colOff>0</xdr:colOff>
      <xdr:row>242</xdr:row>
      <xdr:rowOff>114300</xdr:rowOff>
    </xdr:to>
    <xdr:sp macro="" textlink="">
      <xdr:nvSpPr>
        <xdr:cNvPr id="410" name="Line 8">
          <a:extLst>
            <a:ext uri="{FF2B5EF4-FFF2-40B4-BE49-F238E27FC236}">
              <a16:creationId xmlns:a16="http://schemas.microsoft.com/office/drawing/2014/main" id="{00000000-0008-0000-0300-00009A010000}"/>
            </a:ext>
          </a:extLst>
        </xdr:cNvPr>
        <xdr:cNvSpPr>
          <a:spLocks noChangeShapeType="1"/>
        </xdr:cNvSpPr>
      </xdr:nvSpPr>
      <xdr:spPr bwMode="auto">
        <a:xfrm flipH="1">
          <a:off x="1409700" y="5798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240</xdr:row>
      <xdr:rowOff>114300</xdr:rowOff>
    </xdr:from>
    <xdr:to>
      <xdr:col>2</xdr:col>
      <xdr:colOff>85725</xdr:colOff>
      <xdr:row>240</xdr:row>
      <xdr:rowOff>114300</xdr:rowOff>
    </xdr:to>
    <xdr:sp macro="" textlink="">
      <xdr:nvSpPr>
        <xdr:cNvPr id="411" name="Line 8">
          <a:extLst>
            <a:ext uri="{FF2B5EF4-FFF2-40B4-BE49-F238E27FC236}">
              <a16:creationId xmlns:a16="http://schemas.microsoft.com/office/drawing/2014/main" id="{00000000-0008-0000-0300-00009B010000}"/>
            </a:ext>
          </a:extLst>
        </xdr:cNvPr>
        <xdr:cNvSpPr>
          <a:spLocks noChangeShapeType="1"/>
        </xdr:cNvSpPr>
      </xdr:nvSpPr>
      <xdr:spPr bwMode="auto">
        <a:xfrm flipH="1">
          <a:off x="1952625" y="57492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271</xdr:row>
      <xdr:rowOff>114300</xdr:rowOff>
    </xdr:from>
    <xdr:to>
      <xdr:col>2</xdr:col>
      <xdr:colOff>66675</xdr:colOff>
      <xdr:row>271</xdr:row>
      <xdr:rowOff>114300</xdr:rowOff>
    </xdr:to>
    <xdr:sp macro="" textlink="">
      <xdr:nvSpPr>
        <xdr:cNvPr id="412" name="Line 8">
          <a:extLst>
            <a:ext uri="{FF2B5EF4-FFF2-40B4-BE49-F238E27FC236}">
              <a16:creationId xmlns:a16="http://schemas.microsoft.com/office/drawing/2014/main" id="{00000000-0008-0000-0300-00009C010000}"/>
            </a:ext>
          </a:extLst>
        </xdr:cNvPr>
        <xdr:cNvSpPr>
          <a:spLocks noChangeShapeType="1"/>
        </xdr:cNvSpPr>
      </xdr:nvSpPr>
      <xdr:spPr>
        <a:xfrm flipH="1">
          <a:off x="1476375" y="64493775"/>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271</xdr:row>
      <xdr:rowOff>114300</xdr:rowOff>
    </xdr:from>
    <xdr:to>
      <xdr:col>2</xdr:col>
      <xdr:colOff>66675</xdr:colOff>
      <xdr:row>271</xdr:row>
      <xdr:rowOff>114300</xdr:rowOff>
    </xdr:to>
    <xdr:sp macro="" textlink="">
      <xdr:nvSpPr>
        <xdr:cNvPr id="413" name="Line 8">
          <a:extLst>
            <a:ext uri="{FF2B5EF4-FFF2-40B4-BE49-F238E27FC236}">
              <a16:creationId xmlns:a16="http://schemas.microsoft.com/office/drawing/2014/main" id="{00000000-0008-0000-0300-00009D010000}"/>
            </a:ext>
          </a:extLst>
        </xdr:cNvPr>
        <xdr:cNvSpPr>
          <a:spLocks noChangeShapeType="1"/>
        </xdr:cNvSpPr>
      </xdr:nvSpPr>
      <xdr:spPr>
        <a:xfrm flipH="1">
          <a:off x="1476375" y="64493775"/>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263</xdr:row>
      <xdr:rowOff>114300</xdr:rowOff>
    </xdr:from>
    <xdr:to>
      <xdr:col>2</xdr:col>
      <xdr:colOff>66675</xdr:colOff>
      <xdr:row>263</xdr:row>
      <xdr:rowOff>114300</xdr:rowOff>
    </xdr:to>
    <xdr:sp macro="" textlink="">
      <xdr:nvSpPr>
        <xdr:cNvPr id="414" name="Line 8">
          <a:extLst>
            <a:ext uri="{FF2B5EF4-FFF2-40B4-BE49-F238E27FC236}">
              <a16:creationId xmlns:a16="http://schemas.microsoft.com/office/drawing/2014/main" id="{00000000-0008-0000-0300-00009E010000}"/>
            </a:ext>
          </a:extLst>
        </xdr:cNvPr>
        <xdr:cNvSpPr>
          <a:spLocks noChangeShapeType="1"/>
        </xdr:cNvSpPr>
      </xdr:nvSpPr>
      <xdr:spPr>
        <a:xfrm flipH="1">
          <a:off x="1476375" y="63055500"/>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274</xdr:row>
      <xdr:rowOff>114300</xdr:rowOff>
    </xdr:from>
    <xdr:to>
      <xdr:col>2</xdr:col>
      <xdr:colOff>76200</xdr:colOff>
      <xdr:row>274</xdr:row>
      <xdr:rowOff>114300</xdr:rowOff>
    </xdr:to>
    <xdr:sp macro="" textlink="">
      <xdr:nvSpPr>
        <xdr:cNvPr id="415" name="Line 8">
          <a:extLst>
            <a:ext uri="{FF2B5EF4-FFF2-40B4-BE49-F238E27FC236}">
              <a16:creationId xmlns:a16="http://schemas.microsoft.com/office/drawing/2014/main" id="{00000000-0008-0000-0300-00009F010000}"/>
            </a:ext>
          </a:extLst>
        </xdr:cNvPr>
        <xdr:cNvSpPr>
          <a:spLocks noChangeShapeType="1"/>
        </xdr:cNvSpPr>
      </xdr:nvSpPr>
      <xdr:spPr bwMode="auto">
        <a:xfrm flipH="1">
          <a:off x="1485900" y="6503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274</xdr:row>
      <xdr:rowOff>114300</xdr:rowOff>
    </xdr:from>
    <xdr:to>
      <xdr:col>2</xdr:col>
      <xdr:colOff>76200</xdr:colOff>
      <xdr:row>274</xdr:row>
      <xdr:rowOff>114300</xdr:rowOff>
    </xdr:to>
    <xdr:sp macro="" textlink="">
      <xdr:nvSpPr>
        <xdr:cNvPr id="416" name="Line 8">
          <a:extLst>
            <a:ext uri="{FF2B5EF4-FFF2-40B4-BE49-F238E27FC236}">
              <a16:creationId xmlns:a16="http://schemas.microsoft.com/office/drawing/2014/main" id="{00000000-0008-0000-0300-0000A0010000}"/>
            </a:ext>
          </a:extLst>
        </xdr:cNvPr>
        <xdr:cNvSpPr>
          <a:spLocks noChangeShapeType="1"/>
        </xdr:cNvSpPr>
      </xdr:nvSpPr>
      <xdr:spPr bwMode="auto">
        <a:xfrm flipH="1">
          <a:off x="1485900" y="6503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266</xdr:row>
      <xdr:rowOff>114300</xdr:rowOff>
    </xdr:from>
    <xdr:to>
      <xdr:col>2</xdr:col>
      <xdr:colOff>76200</xdr:colOff>
      <xdr:row>266</xdr:row>
      <xdr:rowOff>114300</xdr:rowOff>
    </xdr:to>
    <xdr:sp macro="" textlink="">
      <xdr:nvSpPr>
        <xdr:cNvPr id="417" name="Line 8">
          <a:extLst>
            <a:ext uri="{FF2B5EF4-FFF2-40B4-BE49-F238E27FC236}">
              <a16:creationId xmlns:a16="http://schemas.microsoft.com/office/drawing/2014/main" id="{00000000-0008-0000-0300-0000A1010000}"/>
            </a:ext>
          </a:extLst>
        </xdr:cNvPr>
        <xdr:cNvSpPr>
          <a:spLocks noChangeShapeType="1"/>
        </xdr:cNvSpPr>
      </xdr:nvSpPr>
      <xdr:spPr bwMode="auto">
        <a:xfrm flipH="1">
          <a:off x="1485900" y="63588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274</xdr:row>
      <xdr:rowOff>114300</xdr:rowOff>
    </xdr:from>
    <xdr:to>
      <xdr:col>2</xdr:col>
      <xdr:colOff>76200</xdr:colOff>
      <xdr:row>274</xdr:row>
      <xdr:rowOff>114300</xdr:rowOff>
    </xdr:to>
    <xdr:sp macro="" textlink="">
      <xdr:nvSpPr>
        <xdr:cNvPr id="418" name="Line 8">
          <a:extLst>
            <a:ext uri="{FF2B5EF4-FFF2-40B4-BE49-F238E27FC236}">
              <a16:creationId xmlns:a16="http://schemas.microsoft.com/office/drawing/2014/main" id="{00000000-0008-0000-0300-0000A2010000}"/>
            </a:ext>
          </a:extLst>
        </xdr:cNvPr>
        <xdr:cNvSpPr>
          <a:spLocks noChangeShapeType="1"/>
        </xdr:cNvSpPr>
      </xdr:nvSpPr>
      <xdr:spPr bwMode="auto">
        <a:xfrm flipH="1">
          <a:off x="1485900" y="6503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274</xdr:row>
      <xdr:rowOff>114300</xdr:rowOff>
    </xdr:from>
    <xdr:to>
      <xdr:col>2</xdr:col>
      <xdr:colOff>76200</xdr:colOff>
      <xdr:row>274</xdr:row>
      <xdr:rowOff>114300</xdr:rowOff>
    </xdr:to>
    <xdr:sp macro="" textlink="">
      <xdr:nvSpPr>
        <xdr:cNvPr id="419" name="Line 8">
          <a:extLst>
            <a:ext uri="{FF2B5EF4-FFF2-40B4-BE49-F238E27FC236}">
              <a16:creationId xmlns:a16="http://schemas.microsoft.com/office/drawing/2014/main" id="{00000000-0008-0000-0300-0000A3010000}"/>
            </a:ext>
          </a:extLst>
        </xdr:cNvPr>
        <xdr:cNvSpPr>
          <a:spLocks noChangeShapeType="1"/>
        </xdr:cNvSpPr>
      </xdr:nvSpPr>
      <xdr:spPr bwMode="auto">
        <a:xfrm flipH="1">
          <a:off x="1485900" y="6503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266</xdr:row>
      <xdr:rowOff>114300</xdr:rowOff>
    </xdr:from>
    <xdr:to>
      <xdr:col>2</xdr:col>
      <xdr:colOff>76200</xdr:colOff>
      <xdr:row>266</xdr:row>
      <xdr:rowOff>114300</xdr:rowOff>
    </xdr:to>
    <xdr:sp macro="" textlink="">
      <xdr:nvSpPr>
        <xdr:cNvPr id="420" name="Line 8">
          <a:extLst>
            <a:ext uri="{FF2B5EF4-FFF2-40B4-BE49-F238E27FC236}">
              <a16:creationId xmlns:a16="http://schemas.microsoft.com/office/drawing/2014/main" id="{00000000-0008-0000-0300-0000A4010000}"/>
            </a:ext>
          </a:extLst>
        </xdr:cNvPr>
        <xdr:cNvSpPr>
          <a:spLocks noChangeShapeType="1"/>
        </xdr:cNvSpPr>
      </xdr:nvSpPr>
      <xdr:spPr bwMode="auto">
        <a:xfrm flipH="1">
          <a:off x="1485900" y="63588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274</xdr:row>
      <xdr:rowOff>114300</xdr:rowOff>
    </xdr:from>
    <xdr:to>
      <xdr:col>2</xdr:col>
      <xdr:colOff>76200</xdr:colOff>
      <xdr:row>274</xdr:row>
      <xdr:rowOff>114300</xdr:rowOff>
    </xdr:to>
    <xdr:sp macro="" textlink="">
      <xdr:nvSpPr>
        <xdr:cNvPr id="421" name="Line 8">
          <a:extLst>
            <a:ext uri="{FF2B5EF4-FFF2-40B4-BE49-F238E27FC236}">
              <a16:creationId xmlns:a16="http://schemas.microsoft.com/office/drawing/2014/main" id="{00000000-0008-0000-0300-0000A5010000}"/>
            </a:ext>
          </a:extLst>
        </xdr:cNvPr>
        <xdr:cNvSpPr>
          <a:spLocks noChangeShapeType="1"/>
        </xdr:cNvSpPr>
      </xdr:nvSpPr>
      <xdr:spPr bwMode="auto">
        <a:xfrm flipH="1">
          <a:off x="1485900" y="6503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274</xdr:row>
      <xdr:rowOff>114300</xdr:rowOff>
    </xdr:from>
    <xdr:to>
      <xdr:col>2</xdr:col>
      <xdr:colOff>76200</xdr:colOff>
      <xdr:row>274</xdr:row>
      <xdr:rowOff>114300</xdr:rowOff>
    </xdr:to>
    <xdr:sp macro="" textlink="">
      <xdr:nvSpPr>
        <xdr:cNvPr id="422" name="Line 8">
          <a:extLst>
            <a:ext uri="{FF2B5EF4-FFF2-40B4-BE49-F238E27FC236}">
              <a16:creationId xmlns:a16="http://schemas.microsoft.com/office/drawing/2014/main" id="{00000000-0008-0000-0300-0000A6010000}"/>
            </a:ext>
          </a:extLst>
        </xdr:cNvPr>
        <xdr:cNvSpPr>
          <a:spLocks noChangeShapeType="1"/>
        </xdr:cNvSpPr>
      </xdr:nvSpPr>
      <xdr:spPr bwMode="auto">
        <a:xfrm flipH="1">
          <a:off x="1485900" y="6503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266</xdr:row>
      <xdr:rowOff>114300</xdr:rowOff>
    </xdr:from>
    <xdr:to>
      <xdr:col>2</xdr:col>
      <xdr:colOff>76200</xdr:colOff>
      <xdr:row>266</xdr:row>
      <xdr:rowOff>114300</xdr:rowOff>
    </xdr:to>
    <xdr:sp macro="" textlink="">
      <xdr:nvSpPr>
        <xdr:cNvPr id="423" name="Line 8">
          <a:extLst>
            <a:ext uri="{FF2B5EF4-FFF2-40B4-BE49-F238E27FC236}">
              <a16:creationId xmlns:a16="http://schemas.microsoft.com/office/drawing/2014/main" id="{00000000-0008-0000-0300-0000A7010000}"/>
            </a:ext>
          </a:extLst>
        </xdr:cNvPr>
        <xdr:cNvSpPr>
          <a:spLocks noChangeShapeType="1"/>
        </xdr:cNvSpPr>
      </xdr:nvSpPr>
      <xdr:spPr bwMode="auto">
        <a:xfrm flipH="1">
          <a:off x="1485900" y="63588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276</xdr:row>
      <xdr:rowOff>114300</xdr:rowOff>
    </xdr:from>
    <xdr:to>
      <xdr:col>2</xdr:col>
      <xdr:colOff>0</xdr:colOff>
      <xdr:row>276</xdr:row>
      <xdr:rowOff>114300</xdr:rowOff>
    </xdr:to>
    <xdr:sp macro="" textlink="">
      <xdr:nvSpPr>
        <xdr:cNvPr id="424" name="Line 8">
          <a:extLst>
            <a:ext uri="{FF2B5EF4-FFF2-40B4-BE49-F238E27FC236}">
              <a16:creationId xmlns:a16="http://schemas.microsoft.com/office/drawing/2014/main" id="{00000000-0008-0000-0300-0000A8010000}"/>
            </a:ext>
          </a:extLst>
        </xdr:cNvPr>
        <xdr:cNvSpPr>
          <a:spLocks noChangeShapeType="1"/>
        </xdr:cNvSpPr>
      </xdr:nvSpPr>
      <xdr:spPr bwMode="auto">
        <a:xfrm flipH="1">
          <a:off x="1476375" y="65398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276</xdr:row>
      <xdr:rowOff>114300</xdr:rowOff>
    </xdr:from>
    <xdr:to>
      <xdr:col>2</xdr:col>
      <xdr:colOff>0</xdr:colOff>
      <xdr:row>276</xdr:row>
      <xdr:rowOff>114300</xdr:rowOff>
    </xdr:to>
    <xdr:sp macro="" textlink="">
      <xdr:nvSpPr>
        <xdr:cNvPr id="425" name="Line 8">
          <a:extLst>
            <a:ext uri="{FF2B5EF4-FFF2-40B4-BE49-F238E27FC236}">
              <a16:creationId xmlns:a16="http://schemas.microsoft.com/office/drawing/2014/main" id="{00000000-0008-0000-0300-0000A9010000}"/>
            </a:ext>
          </a:extLst>
        </xdr:cNvPr>
        <xdr:cNvSpPr>
          <a:spLocks noChangeShapeType="1"/>
        </xdr:cNvSpPr>
      </xdr:nvSpPr>
      <xdr:spPr bwMode="auto">
        <a:xfrm flipH="1">
          <a:off x="1476375" y="65398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268</xdr:row>
      <xdr:rowOff>114300</xdr:rowOff>
    </xdr:from>
    <xdr:to>
      <xdr:col>2</xdr:col>
      <xdr:colOff>0</xdr:colOff>
      <xdr:row>268</xdr:row>
      <xdr:rowOff>114300</xdr:rowOff>
    </xdr:to>
    <xdr:sp macro="" textlink="">
      <xdr:nvSpPr>
        <xdr:cNvPr id="426" name="Line 8">
          <a:extLst>
            <a:ext uri="{FF2B5EF4-FFF2-40B4-BE49-F238E27FC236}">
              <a16:creationId xmlns:a16="http://schemas.microsoft.com/office/drawing/2014/main" id="{00000000-0008-0000-0300-0000AA010000}"/>
            </a:ext>
          </a:extLst>
        </xdr:cNvPr>
        <xdr:cNvSpPr>
          <a:spLocks noChangeShapeType="1"/>
        </xdr:cNvSpPr>
      </xdr:nvSpPr>
      <xdr:spPr bwMode="auto">
        <a:xfrm flipH="1">
          <a:off x="1476375" y="63950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276</xdr:row>
      <xdr:rowOff>114300</xdr:rowOff>
    </xdr:from>
    <xdr:to>
      <xdr:col>2</xdr:col>
      <xdr:colOff>0</xdr:colOff>
      <xdr:row>276</xdr:row>
      <xdr:rowOff>114300</xdr:rowOff>
    </xdr:to>
    <xdr:sp macro="" textlink="">
      <xdr:nvSpPr>
        <xdr:cNvPr id="427" name="Line 8">
          <a:extLst>
            <a:ext uri="{FF2B5EF4-FFF2-40B4-BE49-F238E27FC236}">
              <a16:creationId xmlns:a16="http://schemas.microsoft.com/office/drawing/2014/main" id="{00000000-0008-0000-0300-0000AB010000}"/>
            </a:ext>
          </a:extLst>
        </xdr:cNvPr>
        <xdr:cNvSpPr>
          <a:spLocks noChangeShapeType="1"/>
        </xdr:cNvSpPr>
      </xdr:nvSpPr>
      <xdr:spPr bwMode="auto">
        <a:xfrm flipH="1">
          <a:off x="1476375" y="65398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276</xdr:row>
      <xdr:rowOff>114300</xdr:rowOff>
    </xdr:from>
    <xdr:to>
      <xdr:col>2</xdr:col>
      <xdr:colOff>0</xdr:colOff>
      <xdr:row>276</xdr:row>
      <xdr:rowOff>114300</xdr:rowOff>
    </xdr:to>
    <xdr:sp macro="" textlink="">
      <xdr:nvSpPr>
        <xdr:cNvPr id="428" name="Line 8">
          <a:extLst>
            <a:ext uri="{FF2B5EF4-FFF2-40B4-BE49-F238E27FC236}">
              <a16:creationId xmlns:a16="http://schemas.microsoft.com/office/drawing/2014/main" id="{00000000-0008-0000-0300-0000AC010000}"/>
            </a:ext>
          </a:extLst>
        </xdr:cNvPr>
        <xdr:cNvSpPr>
          <a:spLocks noChangeShapeType="1"/>
        </xdr:cNvSpPr>
      </xdr:nvSpPr>
      <xdr:spPr bwMode="auto">
        <a:xfrm flipH="1">
          <a:off x="1476375" y="65398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268</xdr:row>
      <xdr:rowOff>114300</xdr:rowOff>
    </xdr:from>
    <xdr:to>
      <xdr:col>2</xdr:col>
      <xdr:colOff>0</xdr:colOff>
      <xdr:row>268</xdr:row>
      <xdr:rowOff>114300</xdr:rowOff>
    </xdr:to>
    <xdr:sp macro="" textlink="">
      <xdr:nvSpPr>
        <xdr:cNvPr id="429" name="Line 8">
          <a:extLst>
            <a:ext uri="{FF2B5EF4-FFF2-40B4-BE49-F238E27FC236}">
              <a16:creationId xmlns:a16="http://schemas.microsoft.com/office/drawing/2014/main" id="{00000000-0008-0000-0300-0000AD010000}"/>
            </a:ext>
          </a:extLst>
        </xdr:cNvPr>
        <xdr:cNvSpPr>
          <a:spLocks noChangeShapeType="1"/>
        </xdr:cNvSpPr>
      </xdr:nvSpPr>
      <xdr:spPr bwMode="auto">
        <a:xfrm flipH="1">
          <a:off x="1476375" y="63950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275</xdr:row>
      <xdr:rowOff>114300</xdr:rowOff>
    </xdr:from>
    <xdr:to>
      <xdr:col>2</xdr:col>
      <xdr:colOff>19050</xdr:colOff>
      <xdr:row>275</xdr:row>
      <xdr:rowOff>114300</xdr:rowOff>
    </xdr:to>
    <xdr:sp macro="" textlink="">
      <xdr:nvSpPr>
        <xdr:cNvPr id="430" name="Line 8">
          <a:extLst>
            <a:ext uri="{FF2B5EF4-FFF2-40B4-BE49-F238E27FC236}">
              <a16:creationId xmlns:a16="http://schemas.microsoft.com/office/drawing/2014/main" id="{00000000-0008-0000-0300-0000AE010000}"/>
            </a:ext>
          </a:extLst>
        </xdr:cNvPr>
        <xdr:cNvSpPr>
          <a:spLocks noChangeShapeType="1"/>
        </xdr:cNvSpPr>
      </xdr:nvSpPr>
      <xdr:spPr bwMode="auto">
        <a:xfrm flipH="1">
          <a:off x="1495425" y="65217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275</xdr:row>
      <xdr:rowOff>114300</xdr:rowOff>
    </xdr:from>
    <xdr:to>
      <xdr:col>2</xdr:col>
      <xdr:colOff>19050</xdr:colOff>
      <xdr:row>275</xdr:row>
      <xdr:rowOff>114300</xdr:rowOff>
    </xdr:to>
    <xdr:sp macro="" textlink="">
      <xdr:nvSpPr>
        <xdr:cNvPr id="431" name="Line 8">
          <a:extLst>
            <a:ext uri="{FF2B5EF4-FFF2-40B4-BE49-F238E27FC236}">
              <a16:creationId xmlns:a16="http://schemas.microsoft.com/office/drawing/2014/main" id="{00000000-0008-0000-0300-0000AF010000}"/>
            </a:ext>
          </a:extLst>
        </xdr:cNvPr>
        <xdr:cNvSpPr>
          <a:spLocks noChangeShapeType="1"/>
        </xdr:cNvSpPr>
      </xdr:nvSpPr>
      <xdr:spPr bwMode="auto">
        <a:xfrm flipH="1">
          <a:off x="1495425" y="65217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267</xdr:row>
      <xdr:rowOff>114300</xdr:rowOff>
    </xdr:from>
    <xdr:to>
      <xdr:col>2</xdr:col>
      <xdr:colOff>19050</xdr:colOff>
      <xdr:row>267</xdr:row>
      <xdr:rowOff>114300</xdr:rowOff>
    </xdr:to>
    <xdr:sp macro="" textlink="">
      <xdr:nvSpPr>
        <xdr:cNvPr id="432" name="Line 8">
          <a:extLst>
            <a:ext uri="{FF2B5EF4-FFF2-40B4-BE49-F238E27FC236}">
              <a16:creationId xmlns:a16="http://schemas.microsoft.com/office/drawing/2014/main" id="{00000000-0008-0000-0300-0000B0010000}"/>
            </a:ext>
          </a:extLst>
        </xdr:cNvPr>
        <xdr:cNvSpPr>
          <a:spLocks noChangeShapeType="1"/>
        </xdr:cNvSpPr>
      </xdr:nvSpPr>
      <xdr:spPr bwMode="auto">
        <a:xfrm flipH="1">
          <a:off x="1495425" y="63769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275</xdr:row>
      <xdr:rowOff>114300</xdr:rowOff>
    </xdr:from>
    <xdr:to>
      <xdr:col>2</xdr:col>
      <xdr:colOff>19050</xdr:colOff>
      <xdr:row>275</xdr:row>
      <xdr:rowOff>114300</xdr:rowOff>
    </xdr:to>
    <xdr:sp macro="" textlink="">
      <xdr:nvSpPr>
        <xdr:cNvPr id="433" name="Line 8">
          <a:extLst>
            <a:ext uri="{FF2B5EF4-FFF2-40B4-BE49-F238E27FC236}">
              <a16:creationId xmlns:a16="http://schemas.microsoft.com/office/drawing/2014/main" id="{00000000-0008-0000-0300-0000B1010000}"/>
            </a:ext>
          </a:extLst>
        </xdr:cNvPr>
        <xdr:cNvSpPr>
          <a:spLocks noChangeShapeType="1"/>
        </xdr:cNvSpPr>
      </xdr:nvSpPr>
      <xdr:spPr bwMode="auto">
        <a:xfrm flipH="1">
          <a:off x="1495425" y="65217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275</xdr:row>
      <xdr:rowOff>114300</xdr:rowOff>
    </xdr:from>
    <xdr:to>
      <xdr:col>2</xdr:col>
      <xdr:colOff>19050</xdr:colOff>
      <xdr:row>275</xdr:row>
      <xdr:rowOff>114300</xdr:rowOff>
    </xdr:to>
    <xdr:sp macro="" textlink="">
      <xdr:nvSpPr>
        <xdr:cNvPr id="434" name="Line 8">
          <a:extLst>
            <a:ext uri="{FF2B5EF4-FFF2-40B4-BE49-F238E27FC236}">
              <a16:creationId xmlns:a16="http://schemas.microsoft.com/office/drawing/2014/main" id="{00000000-0008-0000-0300-0000B2010000}"/>
            </a:ext>
          </a:extLst>
        </xdr:cNvPr>
        <xdr:cNvSpPr>
          <a:spLocks noChangeShapeType="1"/>
        </xdr:cNvSpPr>
      </xdr:nvSpPr>
      <xdr:spPr bwMode="auto">
        <a:xfrm flipH="1">
          <a:off x="1495425" y="65217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267</xdr:row>
      <xdr:rowOff>114300</xdr:rowOff>
    </xdr:from>
    <xdr:to>
      <xdr:col>2</xdr:col>
      <xdr:colOff>19050</xdr:colOff>
      <xdr:row>267</xdr:row>
      <xdr:rowOff>114300</xdr:rowOff>
    </xdr:to>
    <xdr:sp macro="" textlink="">
      <xdr:nvSpPr>
        <xdr:cNvPr id="435" name="Line 8">
          <a:extLst>
            <a:ext uri="{FF2B5EF4-FFF2-40B4-BE49-F238E27FC236}">
              <a16:creationId xmlns:a16="http://schemas.microsoft.com/office/drawing/2014/main" id="{00000000-0008-0000-0300-0000B3010000}"/>
            </a:ext>
          </a:extLst>
        </xdr:cNvPr>
        <xdr:cNvSpPr>
          <a:spLocks noChangeShapeType="1"/>
        </xdr:cNvSpPr>
      </xdr:nvSpPr>
      <xdr:spPr bwMode="auto">
        <a:xfrm flipH="1">
          <a:off x="1495425" y="63769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241</xdr:row>
      <xdr:rowOff>114300</xdr:rowOff>
    </xdr:from>
    <xdr:to>
      <xdr:col>2</xdr:col>
      <xdr:colOff>19050</xdr:colOff>
      <xdr:row>241</xdr:row>
      <xdr:rowOff>114300</xdr:rowOff>
    </xdr:to>
    <xdr:sp macro="" textlink="">
      <xdr:nvSpPr>
        <xdr:cNvPr id="436" name="Line 8">
          <a:extLst>
            <a:ext uri="{FF2B5EF4-FFF2-40B4-BE49-F238E27FC236}">
              <a16:creationId xmlns:a16="http://schemas.microsoft.com/office/drawing/2014/main" id="{00000000-0008-0000-0300-0000B4010000}"/>
            </a:ext>
          </a:extLst>
        </xdr:cNvPr>
        <xdr:cNvSpPr>
          <a:spLocks noChangeShapeType="1"/>
        </xdr:cNvSpPr>
      </xdr:nvSpPr>
      <xdr:spPr bwMode="auto">
        <a:xfrm flipH="1">
          <a:off x="1495425" y="57740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241</xdr:row>
      <xdr:rowOff>114300</xdr:rowOff>
    </xdr:from>
    <xdr:to>
      <xdr:col>2</xdr:col>
      <xdr:colOff>19050</xdr:colOff>
      <xdr:row>241</xdr:row>
      <xdr:rowOff>114300</xdr:rowOff>
    </xdr:to>
    <xdr:sp macro="" textlink="">
      <xdr:nvSpPr>
        <xdr:cNvPr id="437" name="Line 8">
          <a:extLst>
            <a:ext uri="{FF2B5EF4-FFF2-40B4-BE49-F238E27FC236}">
              <a16:creationId xmlns:a16="http://schemas.microsoft.com/office/drawing/2014/main" id="{00000000-0008-0000-0300-0000B5010000}"/>
            </a:ext>
          </a:extLst>
        </xdr:cNvPr>
        <xdr:cNvSpPr>
          <a:spLocks noChangeShapeType="1"/>
        </xdr:cNvSpPr>
      </xdr:nvSpPr>
      <xdr:spPr bwMode="auto">
        <a:xfrm flipH="1">
          <a:off x="1495425" y="57740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241</xdr:row>
      <xdr:rowOff>114300</xdr:rowOff>
    </xdr:from>
    <xdr:to>
      <xdr:col>2</xdr:col>
      <xdr:colOff>19050</xdr:colOff>
      <xdr:row>241</xdr:row>
      <xdr:rowOff>114300</xdr:rowOff>
    </xdr:to>
    <xdr:sp macro="" textlink="">
      <xdr:nvSpPr>
        <xdr:cNvPr id="438" name="Line 8">
          <a:extLst>
            <a:ext uri="{FF2B5EF4-FFF2-40B4-BE49-F238E27FC236}">
              <a16:creationId xmlns:a16="http://schemas.microsoft.com/office/drawing/2014/main" id="{00000000-0008-0000-0300-0000B6010000}"/>
            </a:ext>
          </a:extLst>
        </xdr:cNvPr>
        <xdr:cNvSpPr>
          <a:spLocks noChangeShapeType="1"/>
        </xdr:cNvSpPr>
      </xdr:nvSpPr>
      <xdr:spPr bwMode="auto">
        <a:xfrm flipH="1">
          <a:off x="1495425" y="57740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241</xdr:row>
      <xdr:rowOff>114300</xdr:rowOff>
    </xdr:from>
    <xdr:to>
      <xdr:col>2</xdr:col>
      <xdr:colOff>19050</xdr:colOff>
      <xdr:row>241</xdr:row>
      <xdr:rowOff>114300</xdr:rowOff>
    </xdr:to>
    <xdr:sp macro="" textlink="">
      <xdr:nvSpPr>
        <xdr:cNvPr id="439" name="Line 8">
          <a:extLst>
            <a:ext uri="{FF2B5EF4-FFF2-40B4-BE49-F238E27FC236}">
              <a16:creationId xmlns:a16="http://schemas.microsoft.com/office/drawing/2014/main" id="{00000000-0008-0000-0300-0000B7010000}"/>
            </a:ext>
          </a:extLst>
        </xdr:cNvPr>
        <xdr:cNvSpPr>
          <a:spLocks noChangeShapeType="1"/>
        </xdr:cNvSpPr>
      </xdr:nvSpPr>
      <xdr:spPr bwMode="auto">
        <a:xfrm flipH="1">
          <a:off x="1495425" y="57740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279</xdr:row>
      <xdr:rowOff>114300</xdr:rowOff>
    </xdr:from>
    <xdr:to>
      <xdr:col>2</xdr:col>
      <xdr:colOff>76200</xdr:colOff>
      <xdr:row>279</xdr:row>
      <xdr:rowOff>114300</xdr:rowOff>
    </xdr:to>
    <xdr:sp macro="" textlink="">
      <xdr:nvSpPr>
        <xdr:cNvPr id="440" name="Line 8">
          <a:extLst>
            <a:ext uri="{FF2B5EF4-FFF2-40B4-BE49-F238E27FC236}">
              <a16:creationId xmlns:a16="http://schemas.microsoft.com/office/drawing/2014/main" id="{00000000-0008-0000-0300-0000B8010000}"/>
            </a:ext>
          </a:extLst>
        </xdr:cNvPr>
        <xdr:cNvSpPr>
          <a:spLocks noChangeShapeType="1"/>
        </xdr:cNvSpPr>
      </xdr:nvSpPr>
      <xdr:spPr bwMode="auto">
        <a:xfrm flipH="1">
          <a:off x="1485900" y="65941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279</xdr:row>
      <xdr:rowOff>114300</xdr:rowOff>
    </xdr:from>
    <xdr:to>
      <xdr:col>2</xdr:col>
      <xdr:colOff>76200</xdr:colOff>
      <xdr:row>279</xdr:row>
      <xdr:rowOff>114300</xdr:rowOff>
    </xdr:to>
    <xdr:sp macro="" textlink="">
      <xdr:nvSpPr>
        <xdr:cNvPr id="441" name="Line 8">
          <a:extLst>
            <a:ext uri="{FF2B5EF4-FFF2-40B4-BE49-F238E27FC236}">
              <a16:creationId xmlns:a16="http://schemas.microsoft.com/office/drawing/2014/main" id="{00000000-0008-0000-0300-0000B9010000}"/>
            </a:ext>
          </a:extLst>
        </xdr:cNvPr>
        <xdr:cNvSpPr>
          <a:spLocks noChangeShapeType="1"/>
        </xdr:cNvSpPr>
      </xdr:nvSpPr>
      <xdr:spPr bwMode="auto">
        <a:xfrm flipH="1">
          <a:off x="1485900" y="65941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271</xdr:row>
      <xdr:rowOff>114300</xdr:rowOff>
    </xdr:from>
    <xdr:to>
      <xdr:col>2</xdr:col>
      <xdr:colOff>76200</xdr:colOff>
      <xdr:row>271</xdr:row>
      <xdr:rowOff>114300</xdr:rowOff>
    </xdr:to>
    <xdr:sp macro="" textlink="">
      <xdr:nvSpPr>
        <xdr:cNvPr id="442" name="Line 8">
          <a:extLst>
            <a:ext uri="{FF2B5EF4-FFF2-40B4-BE49-F238E27FC236}">
              <a16:creationId xmlns:a16="http://schemas.microsoft.com/office/drawing/2014/main" id="{00000000-0008-0000-0300-0000BA010000}"/>
            </a:ext>
          </a:extLst>
        </xdr:cNvPr>
        <xdr:cNvSpPr>
          <a:spLocks noChangeShapeType="1"/>
        </xdr:cNvSpPr>
      </xdr:nvSpPr>
      <xdr:spPr bwMode="auto">
        <a:xfrm flipH="1">
          <a:off x="1485900" y="64493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248</xdr:row>
      <xdr:rowOff>114300</xdr:rowOff>
    </xdr:from>
    <xdr:to>
      <xdr:col>2</xdr:col>
      <xdr:colOff>85725</xdr:colOff>
      <xdr:row>248</xdr:row>
      <xdr:rowOff>114300</xdr:rowOff>
    </xdr:to>
    <xdr:sp macro="" textlink="">
      <xdr:nvSpPr>
        <xdr:cNvPr id="443" name="Line 8">
          <a:extLst>
            <a:ext uri="{FF2B5EF4-FFF2-40B4-BE49-F238E27FC236}">
              <a16:creationId xmlns:a16="http://schemas.microsoft.com/office/drawing/2014/main" id="{00000000-0008-0000-0300-0000BB010000}"/>
            </a:ext>
          </a:extLst>
        </xdr:cNvPr>
        <xdr:cNvSpPr>
          <a:spLocks noChangeShapeType="1"/>
        </xdr:cNvSpPr>
      </xdr:nvSpPr>
      <xdr:spPr bwMode="auto">
        <a:xfrm flipH="1">
          <a:off x="1952625" y="59474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263</xdr:row>
      <xdr:rowOff>114300</xdr:rowOff>
    </xdr:from>
    <xdr:to>
      <xdr:col>2</xdr:col>
      <xdr:colOff>76200</xdr:colOff>
      <xdr:row>263</xdr:row>
      <xdr:rowOff>114300</xdr:rowOff>
    </xdr:to>
    <xdr:sp macro="" textlink="">
      <xdr:nvSpPr>
        <xdr:cNvPr id="444" name="Line 8">
          <a:extLst>
            <a:ext uri="{FF2B5EF4-FFF2-40B4-BE49-F238E27FC236}">
              <a16:creationId xmlns:a16="http://schemas.microsoft.com/office/drawing/2014/main" id="{00000000-0008-0000-0300-0000BC010000}"/>
            </a:ext>
          </a:extLst>
        </xdr:cNvPr>
        <xdr:cNvSpPr>
          <a:spLocks noChangeShapeType="1"/>
        </xdr:cNvSpPr>
      </xdr:nvSpPr>
      <xdr:spPr bwMode="auto">
        <a:xfrm flipH="1">
          <a:off x="1485900" y="63055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263</xdr:row>
      <xdr:rowOff>114300</xdr:rowOff>
    </xdr:from>
    <xdr:to>
      <xdr:col>2</xdr:col>
      <xdr:colOff>76200</xdr:colOff>
      <xdr:row>263</xdr:row>
      <xdr:rowOff>114300</xdr:rowOff>
    </xdr:to>
    <xdr:sp macro="" textlink="">
      <xdr:nvSpPr>
        <xdr:cNvPr id="445" name="Line 8">
          <a:extLst>
            <a:ext uri="{FF2B5EF4-FFF2-40B4-BE49-F238E27FC236}">
              <a16:creationId xmlns:a16="http://schemas.microsoft.com/office/drawing/2014/main" id="{00000000-0008-0000-0300-0000BD010000}"/>
            </a:ext>
          </a:extLst>
        </xdr:cNvPr>
        <xdr:cNvSpPr>
          <a:spLocks noChangeShapeType="1"/>
        </xdr:cNvSpPr>
      </xdr:nvSpPr>
      <xdr:spPr bwMode="auto">
        <a:xfrm flipH="1">
          <a:off x="1485900" y="63055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249</xdr:row>
      <xdr:rowOff>95250</xdr:rowOff>
    </xdr:from>
    <xdr:to>
      <xdr:col>2</xdr:col>
      <xdr:colOff>47625</xdr:colOff>
      <xdr:row>249</xdr:row>
      <xdr:rowOff>104775</xdr:rowOff>
    </xdr:to>
    <xdr:sp macro="" textlink="">
      <xdr:nvSpPr>
        <xdr:cNvPr id="446" name="Line 7">
          <a:extLst>
            <a:ext uri="{FF2B5EF4-FFF2-40B4-BE49-F238E27FC236}">
              <a16:creationId xmlns:a16="http://schemas.microsoft.com/office/drawing/2014/main" id="{00000000-0008-0000-0300-0000BE010000}"/>
            </a:ext>
          </a:extLst>
        </xdr:cNvPr>
        <xdr:cNvSpPr>
          <a:spLocks noChangeShapeType="1"/>
        </xdr:cNvSpPr>
      </xdr:nvSpPr>
      <xdr:spPr bwMode="auto">
        <a:xfrm flipH="1" flipV="1">
          <a:off x="1409700" y="5970270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250</xdr:row>
      <xdr:rowOff>114300</xdr:rowOff>
    </xdr:from>
    <xdr:to>
      <xdr:col>2</xdr:col>
      <xdr:colOff>0</xdr:colOff>
      <xdr:row>250</xdr:row>
      <xdr:rowOff>114300</xdr:rowOff>
    </xdr:to>
    <xdr:sp macro="" textlink="">
      <xdr:nvSpPr>
        <xdr:cNvPr id="447" name="Line 8">
          <a:extLst>
            <a:ext uri="{FF2B5EF4-FFF2-40B4-BE49-F238E27FC236}">
              <a16:creationId xmlns:a16="http://schemas.microsoft.com/office/drawing/2014/main" id="{00000000-0008-0000-0300-0000BF010000}"/>
            </a:ext>
          </a:extLst>
        </xdr:cNvPr>
        <xdr:cNvSpPr>
          <a:spLocks noChangeShapeType="1"/>
        </xdr:cNvSpPr>
      </xdr:nvSpPr>
      <xdr:spPr bwMode="auto">
        <a:xfrm flipH="1">
          <a:off x="1409700" y="59969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248</xdr:row>
      <xdr:rowOff>114300</xdr:rowOff>
    </xdr:from>
    <xdr:to>
      <xdr:col>2</xdr:col>
      <xdr:colOff>85725</xdr:colOff>
      <xdr:row>248</xdr:row>
      <xdr:rowOff>114300</xdr:rowOff>
    </xdr:to>
    <xdr:sp macro="" textlink="">
      <xdr:nvSpPr>
        <xdr:cNvPr id="448" name="Line 8">
          <a:extLst>
            <a:ext uri="{FF2B5EF4-FFF2-40B4-BE49-F238E27FC236}">
              <a16:creationId xmlns:a16="http://schemas.microsoft.com/office/drawing/2014/main" id="{00000000-0008-0000-0300-0000C0010000}"/>
            </a:ext>
          </a:extLst>
        </xdr:cNvPr>
        <xdr:cNvSpPr>
          <a:spLocks noChangeShapeType="1"/>
        </xdr:cNvSpPr>
      </xdr:nvSpPr>
      <xdr:spPr bwMode="auto">
        <a:xfrm flipH="1">
          <a:off x="1952625" y="59474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274</xdr:row>
      <xdr:rowOff>114300</xdr:rowOff>
    </xdr:from>
    <xdr:to>
      <xdr:col>2</xdr:col>
      <xdr:colOff>76200</xdr:colOff>
      <xdr:row>274</xdr:row>
      <xdr:rowOff>114300</xdr:rowOff>
    </xdr:to>
    <xdr:sp macro="" textlink="">
      <xdr:nvSpPr>
        <xdr:cNvPr id="449" name="Line 8">
          <a:extLst>
            <a:ext uri="{FF2B5EF4-FFF2-40B4-BE49-F238E27FC236}">
              <a16:creationId xmlns:a16="http://schemas.microsoft.com/office/drawing/2014/main" id="{00000000-0008-0000-0300-0000C1010000}"/>
            </a:ext>
          </a:extLst>
        </xdr:cNvPr>
        <xdr:cNvSpPr>
          <a:spLocks noChangeShapeType="1"/>
        </xdr:cNvSpPr>
      </xdr:nvSpPr>
      <xdr:spPr bwMode="auto">
        <a:xfrm flipH="1">
          <a:off x="1485900" y="6503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274</xdr:row>
      <xdr:rowOff>114300</xdr:rowOff>
    </xdr:from>
    <xdr:to>
      <xdr:col>2</xdr:col>
      <xdr:colOff>76200</xdr:colOff>
      <xdr:row>274</xdr:row>
      <xdr:rowOff>114300</xdr:rowOff>
    </xdr:to>
    <xdr:sp macro="" textlink="">
      <xdr:nvSpPr>
        <xdr:cNvPr id="450" name="Line 8">
          <a:extLst>
            <a:ext uri="{FF2B5EF4-FFF2-40B4-BE49-F238E27FC236}">
              <a16:creationId xmlns:a16="http://schemas.microsoft.com/office/drawing/2014/main" id="{00000000-0008-0000-0300-0000C2010000}"/>
            </a:ext>
          </a:extLst>
        </xdr:cNvPr>
        <xdr:cNvSpPr>
          <a:spLocks noChangeShapeType="1"/>
        </xdr:cNvSpPr>
      </xdr:nvSpPr>
      <xdr:spPr bwMode="auto">
        <a:xfrm flipH="1">
          <a:off x="1485900" y="6503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266</xdr:row>
      <xdr:rowOff>114300</xdr:rowOff>
    </xdr:from>
    <xdr:to>
      <xdr:col>2</xdr:col>
      <xdr:colOff>76200</xdr:colOff>
      <xdr:row>266</xdr:row>
      <xdr:rowOff>114300</xdr:rowOff>
    </xdr:to>
    <xdr:sp macro="" textlink="">
      <xdr:nvSpPr>
        <xdr:cNvPr id="451" name="Line 8">
          <a:extLst>
            <a:ext uri="{FF2B5EF4-FFF2-40B4-BE49-F238E27FC236}">
              <a16:creationId xmlns:a16="http://schemas.microsoft.com/office/drawing/2014/main" id="{00000000-0008-0000-0300-0000C3010000}"/>
            </a:ext>
          </a:extLst>
        </xdr:cNvPr>
        <xdr:cNvSpPr>
          <a:spLocks noChangeShapeType="1"/>
        </xdr:cNvSpPr>
      </xdr:nvSpPr>
      <xdr:spPr bwMode="auto">
        <a:xfrm flipH="1">
          <a:off x="1485900" y="63588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247</xdr:row>
      <xdr:rowOff>114300</xdr:rowOff>
    </xdr:from>
    <xdr:to>
      <xdr:col>2</xdr:col>
      <xdr:colOff>85725</xdr:colOff>
      <xdr:row>247</xdr:row>
      <xdr:rowOff>114300</xdr:rowOff>
    </xdr:to>
    <xdr:sp macro="" textlink="">
      <xdr:nvSpPr>
        <xdr:cNvPr id="452" name="Line 8">
          <a:extLst>
            <a:ext uri="{FF2B5EF4-FFF2-40B4-BE49-F238E27FC236}">
              <a16:creationId xmlns:a16="http://schemas.microsoft.com/office/drawing/2014/main" id="{00000000-0008-0000-0300-0000C4010000}"/>
            </a:ext>
          </a:extLst>
        </xdr:cNvPr>
        <xdr:cNvSpPr>
          <a:spLocks noChangeShapeType="1"/>
        </xdr:cNvSpPr>
      </xdr:nvSpPr>
      <xdr:spPr bwMode="auto">
        <a:xfrm flipH="1">
          <a:off x="1952625" y="59226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261</xdr:row>
      <xdr:rowOff>114300</xdr:rowOff>
    </xdr:from>
    <xdr:to>
      <xdr:col>2</xdr:col>
      <xdr:colOff>76200</xdr:colOff>
      <xdr:row>261</xdr:row>
      <xdr:rowOff>114300</xdr:rowOff>
    </xdr:to>
    <xdr:sp macro="" textlink="">
      <xdr:nvSpPr>
        <xdr:cNvPr id="453" name="Line 8">
          <a:extLst>
            <a:ext uri="{FF2B5EF4-FFF2-40B4-BE49-F238E27FC236}">
              <a16:creationId xmlns:a16="http://schemas.microsoft.com/office/drawing/2014/main" id="{00000000-0008-0000-0300-0000C5010000}"/>
            </a:ext>
          </a:extLst>
        </xdr:cNvPr>
        <xdr:cNvSpPr>
          <a:spLocks noChangeShapeType="1"/>
        </xdr:cNvSpPr>
      </xdr:nvSpPr>
      <xdr:spPr bwMode="auto">
        <a:xfrm flipH="1">
          <a:off x="1485900" y="62693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261</xdr:row>
      <xdr:rowOff>114300</xdr:rowOff>
    </xdr:from>
    <xdr:to>
      <xdr:col>2</xdr:col>
      <xdr:colOff>76200</xdr:colOff>
      <xdr:row>261</xdr:row>
      <xdr:rowOff>114300</xdr:rowOff>
    </xdr:to>
    <xdr:sp macro="" textlink="">
      <xdr:nvSpPr>
        <xdr:cNvPr id="454" name="Line 8">
          <a:extLst>
            <a:ext uri="{FF2B5EF4-FFF2-40B4-BE49-F238E27FC236}">
              <a16:creationId xmlns:a16="http://schemas.microsoft.com/office/drawing/2014/main" id="{00000000-0008-0000-0300-0000C6010000}"/>
            </a:ext>
          </a:extLst>
        </xdr:cNvPr>
        <xdr:cNvSpPr>
          <a:spLocks noChangeShapeType="1"/>
        </xdr:cNvSpPr>
      </xdr:nvSpPr>
      <xdr:spPr bwMode="auto">
        <a:xfrm flipH="1">
          <a:off x="1485900" y="62693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248</xdr:row>
      <xdr:rowOff>114300</xdr:rowOff>
    </xdr:from>
    <xdr:to>
      <xdr:col>2</xdr:col>
      <xdr:colOff>0</xdr:colOff>
      <xdr:row>248</xdr:row>
      <xdr:rowOff>114300</xdr:rowOff>
    </xdr:to>
    <xdr:sp macro="" textlink="">
      <xdr:nvSpPr>
        <xdr:cNvPr id="455" name="Line 8">
          <a:extLst>
            <a:ext uri="{FF2B5EF4-FFF2-40B4-BE49-F238E27FC236}">
              <a16:creationId xmlns:a16="http://schemas.microsoft.com/office/drawing/2014/main" id="{00000000-0008-0000-0300-0000C7010000}"/>
            </a:ext>
          </a:extLst>
        </xdr:cNvPr>
        <xdr:cNvSpPr>
          <a:spLocks noChangeShapeType="1"/>
        </xdr:cNvSpPr>
      </xdr:nvSpPr>
      <xdr:spPr bwMode="auto">
        <a:xfrm flipH="1">
          <a:off x="1409700" y="59474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247</xdr:row>
      <xdr:rowOff>114300</xdr:rowOff>
    </xdr:from>
    <xdr:to>
      <xdr:col>2</xdr:col>
      <xdr:colOff>85725</xdr:colOff>
      <xdr:row>247</xdr:row>
      <xdr:rowOff>114300</xdr:rowOff>
    </xdr:to>
    <xdr:sp macro="" textlink="">
      <xdr:nvSpPr>
        <xdr:cNvPr id="456" name="Line 8">
          <a:extLst>
            <a:ext uri="{FF2B5EF4-FFF2-40B4-BE49-F238E27FC236}">
              <a16:creationId xmlns:a16="http://schemas.microsoft.com/office/drawing/2014/main" id="{00000000-0008-0000-0300-0000C8010000}"/>
            </a:ext>
          </a:extLst>
        </xdr:cNvPr>
        <xdr:cNvSpPr>
          <a:spLocks noChangeShapeType="1"/>
        </xdr:cNvSpPr>
      </xdr:nvSpPr>
      <xdr:spPr bwMode="auto">
        <a:xfrm flipH="1">
          <a:off x="1952625" y="59226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247</xdr:row>
      <xdr:rowOff>114300</xdr:rowOff>
    </xdr:from>
    <xdr:to>
      <xdr:col>2</xdr:col>
      <xdr:colOff>85725</xdr:colOff>
      <xdr:row>247</xdr:row>
      <xdr:rowOff>114300</xdr:rowOff>
    </xdr:to>
    <xdr:sp macro="" textlink="">
      <xdr:nvSpPr>
        <xdr:cNvPr id="457" name="Line 8">
          <a:extLst>
            <a:ext uri="{FF2B5EF4-FFF2-40B4-BE49-F238E27FC236}">
              <a16:creationId xmlns:a16="http://schemas.microsoft.com/office/drawing/2014/main" id="{00000000-0008-0000-0300-0000C9010000}"/>
            </a:ext>
          </a:extLst>
        </xdr:cNvPr>
        <xdr:cNvSpPr>
          <a:spLocks noChangeShapeType="1"/>
        </xdr:cNvSpPr>
      </xdr:nvSpPr>
      <xdr:spPr bwMode="auto">
        <a:xfrm flipH="1">
          <a:off x="1952625" y="59226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261</xdr:row>
      <xdr:rowOff>114300</xdr:rowOff>
    </xdr:from>
    <xdr:to>
      <xdr:col>2</xdr:col>
      <xdr:colOff>76200</xdr:colOff>
      <xdr:row>261</xdr:row>
      <xdr:rowOff>114300</xdr:rowOff>
    </xdr:to>
    <xdr:sp macro="" textlink="">
      <xdr:nvSpPr>
        <xdr:cNvPr id="458" name="Line 8">
          <a:extLst>
            <a:ext uri="{FF2B5EF4-FFF2-40B4-BE49-F238E27FC236}">
              <a16:creationId xmlns:a16="http://schemas.microsoft.com/office/drawing/2014/main" id="{00000000-0008-0000-0300-0000CA010000}"/>
            </a:ext>
          </a:extLst>
        </xdr:cNvPr>
        <xdr:cNvSpPr>
          <a:spLocks noChangeShapeType="1"/>
        </xdr:cNvSpPr>
      </xdr:nvSpPr>
      <xdr:spPr bwMode="auto">
        <a:xfrm flipH="1">
          <a:off x="1485900" y="62693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261</xdr:row>
      <xdr:rowOff>114300</xdr:rowOff>
    </xdr:from>
    <xdr:to>
      <xdr:col>2</xdr:col>
      <xdr:colOff>76200</xdr:colOff>
      <xdr:row>261</xdr:row>
      <xdr:rowOff>114300</xdr:rowOff>
    </xdr:to>
    <xdr:sp macro="" textlink="">
      <xdr:nvSpPr>
        <xdr:cNvPr id="459" name="Line 8">
          <a:extLst>
            <a:ext uri="{FF2B5EF4-FFF2-40B4-BE49-F238E27FC236}">
              <a16:creationId xmlns:a16="http://schemas.microsoft.com/office/drawing/2014/main" id="{00000000-0008-0000-0300-0000CB010000}"/>
            </a:ext>
          </a:extLst>
        </xdr:cNvPr>
        <xdr:cNvSpPr>
          <a:spLocks noChangeShapeType="1"/>
        </xdr:cNvSpPr>
      </xdr:nvSpPr>
      <xdr:spPr bwMode="auto">
        <a:xfrm flipH="1">
          <a:off x="1485900" y="62693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248</xdr:row>
      <xdr:rowOff>114300</xdr:rowOff>
    </xdr:from>
    <xdr:to>
      <xdr:col>2</xdr:col>
      <xdr:colOff>0</xdr:colOff>
      <xdr:row>248</xdr:row>
      <xdr:rowOff>114300</xdr:rowOff>
    </xdr:to>
    <xdr:sp macro="" textlink="">
      <xdr:nvSpPr>
        <xdr:cNvPr id="460" name="Line 8">
          <a:extLst>
            <a:ext uri="{FF2B5EF4-FFF2-40B4-BE49-F238E27FC236}">
              <a16:creationId xmlns:a16="http://schemas.microsoft.com/office/drawing/2014/main" id="{00000000-0008-0000-0300-0000CC010000}"/>
            </a:ext>
          </a:extLst>
        </xdr:cNvPr>
        <xdr:cNvSpPr>
          <a:spLocks noChangeShapeType="1"/>
        </xdr:cNvSpPr>
      </xdr:nvSpPr>
      <xdr:spPr bwMode="auto">
        <a:xfrm flipH="1">
          <a:off x="1409700" y="59474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247</xdr:row>
      <xdr:rowOff>114300</xdr:rowOff>
    </xdr:from>
    <xdr:to>
      <xdr:col>2</xdr:col>
      <xdr:colOff>85725</xdr:colOff>
      <xdr:row>247</xdr:row>
      <xdr:rowOff>114300</xdr:rowOff>
    </xdr:to>
    <xdr:sp macro="" textlink="">
      <xdr:nvSpPr>
        <xdr:cNvPr id="461" name="Line 8">
          <a:extLst>
            <a:ext uri="{FF2B5EF4-FFF2-40B4-BE49-F238E27FC236}">
              <a16:creationId xmlns:a16="http://schemas.microsoft.com/office/drawing/2014/main" id="{00000000-0008-0000-0300-0000CD010000}"/>
            </a:ext>
          </a:extLst>
        </xdr:cNvPr>
        <xdr:cNvSpPr>
          <a:spLocks noChangeShapeType="1"/>
        </xdr:cNvSpPr>
      </xdr:nvSpPr>
      <xdr:spPr bwMode="auto">
        <a:xfrm flipH="1">
          <a:off x="1952625" y="59226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247</xdr:row>
      <xdr:rowOff>114300</xdr:rowOff>
    </xdr:from>
    <xdr:to>
      <xdr:col>2</xdr:col>
      <xdr:colOff>85725</xdr:colOff>
      <xdr:row>247</xdr:row>
      <xdr:rowOff>114300</xdr:rowOff>
    </xdr:to>
    <xdr:sp macro="" textlink="">
      <xdr:nvSpPr>
        <xdr:cNvPr id="462" name="Line 8">
          <a:extLst>
            <a:ext uri="{FF2B5EF4-FFF2-40B4-BE49-F238E27FC236}">
              <a16:creationId xmlns:a16="http://schemas.microsoft.com/office/drawing/2014/main" id="{00000000-0008-0000-0300-0000CE010000}"/>
            </a:ext>
          </a:extLst>
        </xdr:cNvPr>
        <xdr:cNvSpPr>
          <a:spLocks noChangeShapeType="1"/>
        </xdr:cNvSpPr>
      </xdr:nvSpPr>
      <xdr:spPr bwMode="auto">
        <a:xfrm flipH="1">
          <a:off x="1952625" y="59226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261</xdr:row>
      <xdr:rowOff>114300</xdr:rowOff>
    </xdr:from>
    <xdr:to>
      <xdr:col>2</xdr:col>
      <xdr:colOff>76200</xdr:colOff>
      <xdr:row>261</xdr:row>
      <xdr:rowOff>114300</xdr:rowOff>
    </xdr:to>
    <xdr:sp macro="" textlink="">
      <xdr:nvSpPr>
        <xdr:cNvPr id="463" name="Line 8">
          <a:extLst>
            <a:ext uri="{FF2B5EF4-FFF2-40B4-BE49-F238E27FC236}">
              <a16:creationId xmlns:a16="http://schemas.microsoft.com/office/drawing/2014/main" id="{00000000-0008-0000-0300-0000CF010000}"/>
            </a:ext>
          </a:extLst>
        </xdr:cNvPr>
        <xdr:cNvSpPr>
          <a:spLocks noChangeShapeType="1"/>
        </xdr:cNvSpPr>
      </xdr:nvSpPr>
      <xdr:spPr bwMode="auto">
        <a:xfrm flipH="1">
          <a:off x="1485900" y="62693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261</xdr:row>
      <xdr:rowOff>114300</xdr:rowOff>
    </xdr:from>
    <xdr:to>
      <xdr:col>2</xdr:col>
      <xdr:colOff>76200</xdr:colOff>
      <xdr:row>261</xdr:row>
      <xdr:rowOff>114300</xdr:rowOff>
    </xdr:to>
    <xdr:sp macro="" textlink="">
      <xdr:nvSpPr>
        <xdr:cNvPr id="464" name="Line 8">
          <a:extLst>
            <a:ext uri="{FF2B5EF4-FFF2-40B4-BE49-F238E27FC236}">
              <a16:creationId xmlns:a16="http://schemas.microsoft.com/office/drawing/2014/main" id="{00000000-0008-0000-0300-0000D0010000}"/>
            </a:ext>
          </a:extLst>
        </xdr:cNvPr>
        <xdr:cNvSpPr>
          <a:spLocks noChangeShapeType="1"/>
        </xdr:cNvSpPr>
      </xdr:nvSpPr>
      <xdr:spPr bwMode="auto">
        <a:xfrm flipH="1">
          <a:off x="1485900" y="62693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248</xdr:row>
      <xdr:rowOff>114300</xdr:rowOff>
    </xdr:from>
    <xdr:to>
      <xdr:col>2</xdr:col>
      <xdr:colOff>0</xdr:colOff>
      <xdr:row>248</xdr:row>
      <xdr:rowOff>114300</xdr:rowOff>
    </xdr:to>
    <xdr:sp macro="" textlink="">
      <xdr:nvSpPr>
        <xdr:cNvPr id="465" name="Line 8">
          <a:extLst>
            <a:ext uri="{FF2B5EF4-FFF2-40B4-BE49-F238E27FC236}">
              <a16:creationId xmlns:a16="http://schemas.microsoft.com/office/drawing/2014/main" id="{00000000-0008-0000-0300-0000D1010000}"/>
            </a:ext>
          </a:extLst>
        </xdr:cNvPr>
        <xdr:cNvSpPr>
          <a:spLocks noChangeShapeType="1"/>
        </xdr:cNvSpPr>
      </xdr:nvSpPr>
      <xdr:spPr bwMode="auto">
        <a:xfrm flipH="1">
          <a:off x="1409700" y="59474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247</xdr:row>
      <xdr:rowOff>114300</xdr:rowOff>
    </xdr:from>
    <xdr:to>
      <xdr:col>2</xdr:col>
      <xdr:colOff>85725</xdr:colOff>
      <xdr:row>247</xdr:row>
      <xdr:rowOff>114300</xdr:rowOff>
    </xdr:to>
    <xdr:sp macro="" textlink="">
      <xdr:nvSpPr>
        <xdr:cNvPr id="466" name="Line 8">
          <a:extLst>
            <a:ext uri="{FF2B5EF4-FFF2-40B4-BE49-F238E27FC236}">
              <a16:creationId xmlns:a16="http://schemas.microsoft.com/office/drawing/2014/main" id="{00000000-0008-0000-0300-0000D2010000}"/>
            </a:ext>
          </a:extLst>
        </xdr:cNvPr>
        <xdr:cNvSpPr>
          <a:spLocks noChangeShapeType="1"/>
        </xdr:cNvSpPr>
      </xdr:nvSpPr>
      <xdr:spPr bwMode="auto">
        <a:xfrm flipH="1">
          <a:off x="1952625" y="59226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247</xdr:row>
      <xdr:rowOff>114300</xdr:rowOff>
    </xdr:from>
    <xdr:to>
      <xdr:col>2</xdr:col>
      <xdr:colOff>47625</xdr:colOff>
      <xdr:row>247</xdr:row>
      <xdr:rowOff>114300</xdr:rowOff>
    </xdr:to>
    <xdr:sp macro="" textlink="">
      <xdr:nvSpPr>
        <xdr:cNvPr id="467" name="Line 8">
          <a:extLst>
            <a:ext uri="{FF2B5EF4-FFF2-40B4-BE49-F238E27FC236}">
              <a16:creationId xmlns:a16="http://schemas.microsoft.com/office/drawing/2014/main" id="{00000000-0008-0000-0300-0000D3010000}"/>
            </a:ext>
          </a:extLst>
        </xdr:cNvPr>
        <xdr:cNvSpPr>
          <a:spLocks noChangeShapeType="1"/>
        </xdr:cNvSpPr>
      </xdr:nvSpPr>
      <xdr:spPr bwMode="auto">
        <a:xfrm flipH="1">
          <a:off x="1952625" y="59226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261</xdr:row>
      <xdr:rowOff>114300</xdr:rowOff>
    </xdr:from>
    <xdr:to>
      <xdr:col>2</xdr:col>
      <xdr:colOff>47625</xdr:colOff>
      <xdr:row>261</xdr:row>
      <xdr:rowOff>114300</xdr:rowOff>
    </xdr:to>
    <xdr:sp macro="" textlink="">
      <xdr:nvSpPr>
        <xdr:cNvPr id="468" name="Line 8">
          <a:extLst>
            <a:ext uri="{FF2B5EF4-FFF2-40B4-BE49-F238E27FC236}">
              <a16:creationId xmlns:a16="http://schemas.microsoft.com/office/drawing/2014/main" id="{00000000-0008-0000-0300-0000D4010000}"/>
            </a:ext>
          </a:extLst>
        </xdr:cNvPr>
        <xdr:cNvSpPr>
          <a:spLocks noChangeShapeType="1"/>
        </xdr:cNvSpPr>
      </xdr:nvSpPr>
      <xdr:spPr bwMode="auto">
        <a:xfrm flipH="1">
          <a:off x="1485900" y="62693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261</xdr:row>
      <xdr:rowOff>114300</xdr:rowOff>
    </xdr:from>
    <xdr:to>
      <xdr:col>2</xdr:col>
      <xdr:colOff>47625</xdr:colOff>
      <xdr:row>261</xdr:row>
      <xdr:rowOff>114300</xdr:rowOff>
    </xdr:to>
    <xdr:sp macro="" textlink="">
      <xdr:nvSpPr>
        <xdr:cNvPr id="469" name="Line 8">
          <a:extLst>
            <a:ext uri="{FF2B5EF4-FFF2-40B4-BE49-F238E27FC236}">
              <a16:creationId xmlns:a16="http://schemas.microsoft.com/office/drawing/2014/main" id="{00000000-0008-0000-0300-0000D5010000}"/>
            </a:ext>
          </a:extLst>
        </xdr:cNvPr>
        <xdr:cNvSpPr>
          <a:spLocks noChangeShapeType="1"/>
        </xdr:cNvSpPr>
      </xdr:nvSpPr>
      <xdr:spPr bwMode="auto">
        <a:xfrm flipH="1">
          <a:off x="1485900" y="62693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248</xdr:row>
      <xdr:rowOff>114300</xdr:rowOff>
    </xdr:from>
    <xdr:to>
      <xdr:col>2</xdr:col>
      <xdr:colOff>0</xdr:colOff>
      <xdr:row>248</xdr:row>
      <xdr:rowOff>114300</xdr:rowOff>
    </xdr:to>
    <xdr:sp macro="" textlink="">
      <xdr:nvSpPr>
        <xdr:cNvPr id="470" name="Line 8">
          <a:extLst>
            <a:ext uri="{FF2B5EF4-FFF2-40B4-BE49-F238E27FC236}">
              <a16:creationId xmlns:a16="http://schemas.microsoft.com/office/drawing/2014/main" id="{00000000-0008-0000-0300-0000D6010000}"/>
            </a:ext>
          </a:extLst>
        </xdr:cNvPr>
        <xdr:cNvSpPr>
          <a:spLocks noChangeShapeType="1"/>
        </xdr:cNvSpPr>
      </xdr:nvSpPr>
      <xdr:spPr bwMode="auto">
        <a:xfrm flipH="1">
          <a:off x="1409700" y="59474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247</xdr:row>
      <xdr:rowOff>114300</xdr:rowOff>
    </xdr:from>
    <xdr:to>
      <xdr:col>2</xdr:col>
      <xdr:colOff>47625</xdr:colOff>
      <xdr:row>247</xdr:row>
      <xdr:rowOff>114300</xdr:rowOff>
    </xdr:to>
    <xdr:sp macro="" textlink="">
      <xdr:nvSpPr>
        <xdr:cNvPr id="471" name="Line 8">
          <a:extLst>
            <a:ext uri="{FF2B5EF4-FFF2-40B4-BE49-F238E27FC236}">
              <a16:creationId xmlns:a16="http://schemas.microsoft.com/office/drawing/2014/main" id="{00000000-0008-0000-0300-0000D7010000}"/>
            </a:ext>
          </a:extLst>
        </xdr:cNvPr>
        <xdr:cNvSpPr>
          <a:spLocks noChangeShapeType="1"/>
        </xdr:cNvSpPr>
      </xdr:nvSpPr>
      <xdr:spPr bwMode="auto">
        <a:xfrm flipH="1">
          <a:off x="1952625" y="59226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247</xdr:row>
      <xdr:rowOff>114300</xdr:rowOff>
    </xdr:from>
    <xdr:to>
      <xdr:col>2</xdr:col>
      <xdr:colOff>85725</xdr:colOff>
      <xdr:row>247</xdr:row>
      <xdr:rowOff>114300</xdr:rowOff>
    </xdr:to>
    <xdr:sp macro="" textlink="">
      <xdr:nvSpPr>
        <xdr:cNvPr id="472" name="Line 8">
          <a:extLst>
            <a:ext uri="{FF2B5EF4-FFF2-40B4-BE49-F238E27FC236}">
              <a16:creationId xmlns:a16="http://schemas.microsoft.com/office/drawing/2014/main" id="{00000000-0008-0000-0300-0000D8010000}"/>
            </a:ext>
          </a:extLst>
        </xdr:cNvPr>
        <xdr:cNvSpPr>
          <a:spLocks noChangeShapeType="1"/>
        </xdr:cNvSpPr>
      </xdr:nvSpPr>
      <xdr:spPr bwMode="auto">
        <a:xfrm flipH="1">
          <a:off x="1952625" y="59226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261</xdr:row>
      <xdr:rowOff>114300</xdr:rowOff>
    </xdr:from>
    <xdr:to>
      <xdr:col>2</xdr:col>
      <xdr:colOff>76200</xdr:colOff>
      <xdr:row>261</xdr:row>
      <xdr:rowOff>114300</xdr:rowOff>
    </xdr:to>
    <xdr:sp macro="" textlink="">
      <xdr:nvSpPr>
        <xdr:cNvPr id="473" name="Line 8">
          <a:extLst>
            <a:ext uri="{FF2B5EF4-FFF2-40B4-BE49-F238E27FC236}">
              <a16:creationId xmlns:a16="http://schemas.microsoft.com/office/drawing/2014/main" id="{00000000-0008-0000-0300-0000D9010000}"/>
            </a:ext>
          </a:extLst>
        </xdr:cNvPr>
        <xdr:cNvSpPr>
          <a:spLocks noChangeShapeType="1"/>
        </xdr:cNvSpPr>
      </xdr:nvSpPr>
      <xdr:spPr bwMode="auto">
        <a:xfrm flipH="1">
          <a:off x="1485900" y="62693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261</xdr:row>
      <xdr:rowOff>114300</xdr:rowOff>
    </xdr:from>
    <xdr:to>
      <xdr:col>2</xdr:col>
      <xdr:colOff>76200</xdr:colOff>
      <xdr:row>261</xdr:row>
      <xdr:rowOff>114300</xdr:rowOff>
    </xdr:to>
    <xdr:sp macro="" textlink="">
      <xdr:nvSpPr>
        <xdr:cNvPr id="474" name="Line 8">
          <a:extLst>
            <a:ext uri="{FF2B5EF4-FFF2-40B4-BE49-F238E27FC236}">
              <a16:creationId xmlns:a16="http://schemas.microsoft.com/office/drawing/2014/main" id="{00000000-0008-0000-0300-0000DA010000}"/>
            </a:ext>
          </a:extLst>
        </xdr:cNvPr>
        <xdr:cNvSpPr>
          <a:spLocks noChangeShapeType="1"/>
        </xdr:cNvSpPr>
      </xdr:nvSpPr>
      <xdr:spPr bwMode="auto">
        <a:xfrm flipH="1">
          <a:off x="1485900" y="62693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248</xdr:row>
      <xdr:rowOff>114300</xdr:rowOff>
    </xdr:from>
    <xdr:to>
      <xdr:col>2</xdr:col>
      <xdr:colOff>0</xdr:colOff>
      <xdr:row>248</xdr:row>
      <xdr:rowOff>114300</xdr:rowOff>
    </xdr:to>
    <xdr:sp macro="" textlink="">
      <xdr:nvSpPr>
        <xdr:cNvPr id="475" name="Line 8">
          <a:extLst>
            <a:ext uri="{FF2B5EF4-FFF2-40B4-BE49-F238E27FC236}">
              <a16:creationId xmlns:a16="http://schemas.microsoft.com/office/drawing/2014/main" id="{00000000-0008-0000-0300-0000DB010000}"/>
            </a:ext>
          </a:extLst>
        </xdr:cNvPr>
        <xdr:cNvSpPr>
          <a:spLocks noChangeShapeType="1"/>
        </xdr:cNvSpPr>
      </xdr:nvSpPr>
      <xdr:spPr bwMode="auto">
        <a:xfrm flipH="1">
          <a:off x="1409700" y="59474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247</xdr:row>
      <xdr:rowOff>114300</xdr:rowOff>
    </xdr:from>
    <xdr:to>
      <xdr:col>2</xdr:col>
      <xdr:colOff>85725</xdr:colOff>
      <xdr:row>247</xdr:row>
      <xdr:rowOff>114300</xdr:rowOff>
    </xdr:to>
    <xdr:sp macro="" textlink="">
      <xdr:nvSpPr>
        <xdr:cNvPr id="476" name="Line 8">
          <a:extLst>
            <a:ext uri="{FF2B5EF4-FFF2-40B4-BE49-F238E27FC236}">
              <a16:creationId xmlns:a16="http://schemas.microsoft.com/office/drawing/2014/main" id="{00000000-0008-0000-0300-0000DC010000}"/>
            </a:ext>
          </a:extLst>
        </xdr:cNvPr>
        <xdr:cNvSpPr>
          <a:spLocks noChangeShapeType="1"/>
        </xdr:cNvSpPr>
      </xdr:nvSpPr>
      <xdr:spPr bwMode="auto">
        <a:xfrm flipH="1">
          <a:off x="1952625" y="59226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242</xdr:row>
      <xdr:rowOff>114300</xdr:rowOff>
    </xdr:from>
    <xdr:to>
      <xdr:col>2</xdr:col>
      <xdr:colOff>85725</xdr:colOff>
      <xdr:row>242</xdr:row>
      <xdr:rowOff>114300</xdr:rowOff>
    </xdr:to>
    <xdr:sp macro="" textlink="">
      <xdr:nvSpPr>
        <xdr:cNvPr id="477" name="Line 8">
          <a:extLst>
            <a:ext uri="{FF2B5EF4-FFF2-40B4-BE49-F238E27FC236}">
              <a16:creationId xmlns:a16="http://schemas.microsoft.com/office/drawing/2014/main" id="{00000000-0008-0000-0300-0000DD010000}"/>
            </a:ext>
          </a:extLst>
        </xdr:cNvPr>
        <xdr:cNvSpPr>
          <a:spLocks noChangeShapeType="1"/>
        </xdr:cNvSpPr>
      </xdr:nvSpPr>
      <xdr:spPr bwMode="auto">
        <a:xfrm flipH="1">
          <a:off x="1952625" y="5798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256</xdr:row>
      <xdr:rowOff>114300</xdr:rowOff>
    </xdr:from>
    <xdr:to>
      <xdr:col>2</xdr:col>
      <xdr:colOff>76200</xdr:colOff>
      <xdr:row>256</xdr:row>
      <xdr:rowOff>114300</xdr:rowOff>
    </xdr:to>
    <xdr:sp macro="" textlink="">
      <xdr:nvSpPr>
        <xdr:cNvPr id="478" name="Line 8">
          <a:extLst>
            <a:ext uri="{FF2B5EF4-FFF2-40B4-BE49-F238E27FC236}">
              <a16:creationId xmlns:a16="http://schemas.microsoft.com/office/drawing/2014/main" id="{00000000-0008-0000-0300-0000DE010000}"/>
            </a:ext>
          </a:extLst>
        </xdr:cNvPr>
        <xdr:cNvSpPr>
          <a:spLocks noChangeShapeType="1"/>
        </xdr:cNvSpPr>
      </xdr:nvSpPr>
      <xdr:spPr bwMode="auto">
        <a:xfrm flipH="1">
          <a:off x="1485900" y="61455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256</xdr:row>
      <xdr:rowOff>114300</xdr:rowOff>
    </xdr:from>
    <xdr:to>
      <xdr:col>2</xdr:col>
      <xdr:colOff>76200</xdr:colOff>
      <xdr:row>256</xdr:row>
      <xdr:rowOff>114300</xdr:rowOff>
    </xdr:to>
    <xdr:sp macro="" textlink="">
      <xdr:nvSpPr>
        <xdr:cNvPr id="479" name="Line 8">
          <a:extLst>
            <a:ext uri="{FF2B5EF4-FFF2-40B4-BE49-F238E27FC236}">
              <a16:creationId xmlns:a16="http://schemas.microsoft.com/office/drawing/2014/main" id="{00000000-0008-0000-0300-0000DF010000}"/>
            </a:ext>
          </a:extLst>
        </xdr:cNvPr>
        <xdr:cNvSpPr>
          <a:spLocks noChangeShapeType="1"/>
        </xdr:cNvSpPr>
      </xdr:nvSpPr>
      <xdr:spPr bwMode="auto">
        <a:xfrm flipH="1">
          <a:off x="1485900" y="61455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243</xdr:row>
      <xdr:rowOff>95250</xdr:rowOff>
    </xdr:from>
    <xdr:to>
      <xdr:col>2</xdr:col>
      <xdr:colOff>47625</xdr:colOff>
      <xdr:row>243</xdr:row>
      <xdr:rowOff>104775</xdr:rowOff>
    </xdr:to>
    <xdr:sp macro="" textlink="">
      <xdr:nvSpPr>
        <xdr:cNvPr id="480" name="Line 7">
          <a:extLst>
            <a:ext uri="{FF2B5EF4-FFF2-40B4-BE49-F238E27FC236}">
              <a16:creationId xmlns:a16="http://schemas.microsoft.com/office/drawing/2014/main" id="{00000000-0008-0000-0300-0000E0010000}"/>
            </a:ext>
          </a:extLst>
        </xdr:cNvPr>
        <xdr:cNvSpPr>
          <a:spLocks noChangeShapeType="1"/>
        </xdr:cNvSpPr>
      </xdr:nvSpPr>
      <xdr:spPr bwMode="auto">
        <a:xfrm flipH="1" flipV="1">
          <a:off x="1409700" y="5821680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244</xdr:row>
      <xdr:rowOff>114300</xdr:rowOff>
    </xdr:from>
    <xdr:to>
      <xdr:col>2</xdr:col>
      <xdr:colOff>0</xdr:colOff>
      <xdr:row>244</xdr:row>
      <xdr:rowOff>114300</xdr:rowOff>
    </xdr:to>
    <xdr:sp macro="" textlink="">
      <xdr:nvSpPr>
        <xdr:cNvPr id="481" name="Line 8">
          <a:extLst>
            <a:ext uri="{FF2B5EF4-FFF2-40B4-BE49-F238E27FC236}">
              <a16:creationId xmlns:a16="http://schemas.microsoft.com/office/drawing/2014/main" id="{00000000-0008-0000-0300-0000E1010000}"/>
            </a:ext>
          </a:extLst>
        </xdr:cNvPr>
        <xdr:cNvSpPr>
          <a:spLocks noChangeShapeType="1"/>
        </xdr:cNvSpPr>
      </xdr:nvSpPr>
      <xdr:spPr bwMode="auto">
        <a:xfrm flipH="1">
          <a:off x="1409700" y="58483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242</xdr:row>
      <xdr:rowOff>114300</xdr:rowOff>
    </xdr:from>
    <xdr:to>
      <xdr:col>2</xdr:col>
      <xdr:colOff>85725</xdr:colOff>
      <xdr:row>242</xdr:row>
      <xdr:rowOff>114300</xdr:rowOff>
    </xdr:to>
    <xdr:sp macro="" textlink="">
      <xdr:nvSpPr>
        <xdr:cNvPr id="482" name="Line 8">
          <a:extLst>
            <a:ext uri="{FF2B5EF4-FFF2-40B4-BE49-F238E27FC236}">
              <a16:creationId xmlns:a16="http://schemas.microsoft.com/office/drawing/2014/main" id="{00000000-0008-0000-0300-0000E2010000}"/>
            </a:ext>
          </a:extLst>
        </xdr:cNvPr>
        <xdr:cNvSpPr>
          <a:spLocks noChangeShapeType="1"/>
        </xdr:cNvSpPr>
      </xdr:nvSpPr>
      <xdr:spPr bwMode="auto">
        <a:xfrm flipH="1">
          <a:off x="1952625" y="5798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239</xdr:row>
      <xdr:rowOff>95250</xdr:rowOff>
    </xdr:from>
    <xdr:to>
      <xdr:col>3</xdr:col>
      <xdr:colOff>38100</xdr:colOff>
      <xdr:row>239</xdr:row>
      <xdr:rowOff>104775</xdr:rowOff>
    </xdr:to>
    <xdr:sp macro="" textlink="">
      <xdr:nvSpPr>
        <xdr:cNvPr id="483" name="Line 7">
          <a:extLst>
            <a:ext uri="{FF2B5EF4-FFF2-40B4-BE49-F238E27FC236}">
              <a16:creationId xmlns:a16="http://schemas.microsoft.com/office/drawing/2014/main" id="{00000000-0008-0000-0300-0000E3010000}"/>
            </a:ext>
          </a:extLst>
        </xdr:cNvPr>
        <xdr:cNvSpPr>
          <a:spLocks noChangeShapeType="1"/>
        </xdr:cNvSpPr>
      </xdr:nvSpPr>
      <xdr:spPr bwMode="auto">
        <a:xfrm flipH="1" flipV="1">
          <a:off x="1876425" y="57226200"/>
          <a:ext cx="2000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240</xdr:row>
      <xdr:rowOff>114300</xdr:rowOff>
    </xdr:from>
    <xdr:to>
      <xdr:col>2</xdr:col>
      <xdr:colOff>676275</xdr:colOff>
      <xdr:row>240</xdr:row>
      <xdr:rowOff>114300</xdr:rowOff>
    </xdr:to>
    <xdr:sp macro="" textlink="">
      <xdr:nvSpPr>
        <xdr:cNvPr id="484" name="Line 8">
          <a:extLst>
            <a:ext uri="{FF2B5EF4-FFF2-40B4-BE49-F238E27FC236}">
              <a16:creationId xmlns:a16="http://schemas.microsoft.com/office/drawing/2014/main" id="{00000000-0008-0000-0300-0000E4010000}"/>
            </a:ext>
          </a:extLst>
        </xdr:cNvPr>
        <xdr:cNvSpPr>
          <a:spLocks noChangeShapeType="1"/>
        </xdr:cNvSpPr>
      </xdr:nvSpPr>
      <xdr:spPr bwMode="auto">
        <a:xfrm flipH="1">
          <a:off x="1952625" y="574929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277</xdr:row>
      <xdr:rowOff>114300</xdr:rowOff>
    </xdr:from>
    <xdr:to>
      <xdr:col>2</xdr:col>
      <xdr:colOff>76200</xdr:colOff>
      <xdr:row>277</xdr:row>
      <xdr:rowOff>114300</xdr:rowOff>
    </xdr:to>
    <xdr:sp macro="" textlink="">
      <xdr:nvSpPr>
        <xdr:cNvPr id="485" name="Line 8">
          <a:extLst>
            <a:ext uri="{FF2B5EF4-FFF2-40B4-BE49-F238E27FC236}">
              <a16:creationId xmlns:a16="http://schemas.microsoft.com/office/drawing/2014/main" id="{00000000-0008-0000-0300-0000E5010000}"/>
            </a:ext>
          </a:extLst>
        </xdr:cNvPr>
        <xdr:cNvSpPr>
          <a:spLocks noChangeShapeType="1"/>
        </xdr:cNvSpPr>
      </xdr:nvSpPr>
      <xdr:spPr bwMode="auto">
        <a:xfrm flipH="1">
          <a:off x="1485900" y="65579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277</xdr:row>
      <xdr:rowOff>114300</xdr:rowOff>
    </xdr:from>
    <xdr:to>
      <xdr:col>2</xdr:col>
      <xdr:colOff>76200</xdr:colOff>
      <xdr:row>277</xdr:row>
      <xdr:rowOff>114300</xdr:rowOff>
    </xdr:to>
    <xdr:sp macro="" textlink="">
      <xdr:nvSpPr>
        <xdr:cNvPr id="486" name="Line 8">
          <a:extLst>
            <a:ext uri="{FF2B5EF4-FFF2-40B4-BE49-F238E27FC236}">
              <a16:creationId xmlns:a16="http://schemas.microsoft.com/office/drawing/2014/main" id="{00000000-0008-0000-0300-0000E6010000}"/>
            </a:ext>
          </a:extLst>
        </xdr:cNvPr>
        <xdr:cNvSpPr>
          <a:spLocks noChangeShapeType="1"/>
        </xdr:cNvSpPr>
      </xdr:nvSpPr>
      <xdr:spPr bwMode="auto">
        <a:xfrm flipH="1">
          <a:off x="1485900" y="65579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270</xdr:row>
      <xdr:rowOff>114300</xdr:rowOff>
    </xdr:from>
    <xdr:to>
      <xdr:col>2</xdr:col>
      <xdr:colOff>76200</xdr:colOff>
      <xdr:row>270</xdr:row>
      <xdr:rowOff>114300</xdr:rowOff>
    </xdr:to>
    <xdr:sp macro="" textlink="">
      <xdr:nvSpPr>
        <xdr:cNvPr id="487" name="Line 8">
          <a:extLst>
            <a:ext uri="{FF2B5EF4-FFF2-40B4-BE49-F238E27FC236}">
              <a16:creationId xmlns:a16="http://schemas.microsoft.com/office/drawing/2014/main" id="{00000000-0008-0000-0300-0000E7010000}"/>
            </a:ext>
          </a:extLst>
        </xdr:cNvPr>
        <xdr:cNvSpPr>
          <a:spLocks noChangeShapeType="1"/>
        </xdr:cNvSpPr>
      </xdr:nvSpPr>
      <xdr:spPr bwMode="auto">
        <a:xfrm flipH="1">
          <a:off x="1485900" y="64312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263</xdr:row>
      <xdr:rowOff>114300</xdr:rowOff>
    </xdr:from>
    <xdr:to>
      <xdr:col>2</xdr:col>
      <xdr:colOff>76200</xdr:colOff>
      <xdr:row>263</xdr:row>
      <xdr:rowOff>114300</xdr:rowOff>
    </xdr:to>
    <xdr:sp macro="" textlink="">
      <xdr:nvSpPr>
        <xdr:cNvPr id="488" name="Line 8">
          <a:extLst>
            <a:ext uri="{FF2B5EF4-FFF2-40B4-BE49-F238E27FC236}">
              <a16:creationId xmlns:a16="http://schemas.microsoft.com/office/drawing/2014/main" id="{00000000-0008-0000-0300-0000E8010000}"/>
            </a:ext>
          </a:extLst>
        </xdr:cNvPr>
        <xdr:cNvSpPr>
          <a:spLocks noChangeShapeType="1"/>
        </xdr:cNvSpPr>
      </xdr:nvSpPr>
      <xdr:spPr bwMode="auto">
        <a:xfrm flipH="1">
          <a:off x="1485900" y="63055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263</xdr:row>
      <xdr:rowOff>114300</xdr:rowOff>
    </xdr:from>
    <xdr:to>
      <xdr:col>2</xdr:col>
      <xdr:colOff>76200</xdr:colOff>
      <xdr:row>263</xdr:row>
      <xdr:rowOff>114300</xdr:rowOff>
    </xdr:to>
    <xdr:sp macro="" textlink="">
      <xdr:nvSpPr>
        <xdr:cNvPr id="489" name="Line 8">
          <a:extLst>
            <a:ext uri="{FF2B5EF4-FFF2-40B4-BE49-F238E27FC236}">
              <a16:creationId xmlns:a16="http://schemas.microsoft.com/office/drawing/2014/main" id="{00000000-0008-0000-0300-0000E9010000}"/>
            </a:ext>
          </a:extLst>
        </xdr:cNvPr>
        <xdr:cNvSpPr>
          <a:spLocks noChangeShapeType="1"/>
        </xdr:cNvSpPr>
      </xdr:nvSpPr>
      <xdr:spPr bwMode="auto">
        <a:xfrm flipH="1">
          <a:off x="1485900" y="63055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263</xdr:row>
      <xdr:rowOff>114300</xdr:rowOff>
    </xdr:from>
    <xdr:to>
      <xdr:col>2</xdr:col>
      <xdr:colOff>76200</xdr:colOff>
      <xdr:row>263</xdr:row>
      <xdr:rowOff>114300</xdr:rowOff>
    </xdr:to>
    <xdr:sp macro="" textlink="">
      <xdr:nvSpPr>
        <xdr:cNvPr id="490" name="Line 8">
          <a:extLst>
            <a:ext uri="{FF2B5EF4-FFF2-40B4-BE49-F238E27FC236}">
              <a16:creationId xmlns:a16="http://schemas.microsoft.com/office/drawing/2014/main" id="{00000000-0008-0000-0300-0000EA010000}"/>
            </a:ext>
          </a:extLst>
        </xdr:cNvPr>
        <xdr:cNvSpPr>
          <a:spLocks noChangeShapeType="1"/>
        </xdr:cNvSpPr>
      </xdr:nvSpPr>
      <xdr:spPr bwMode="auto">
        <a:xfrm flipH="1">
          <a:off x="1485900" y="63055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263</xdr:row>
      <xdr:rowOff>114300</xdr:rowOff>
    </xdr:from>
    <xdr:to>
      <xdr:col>2</xdr:col>
      <xdr:colOff>76200</xdr:colOff>
      <xdr:row>263</xdr:row>
      <xdr:rowOff>114300</xdr:rowOff>
    </xdr:to>
    <xdr:sp macro="" textlink="">
      <xdr:nvSpPr>
        <xdr:cNvPr id="491" name="Line 8">
          <a:extLst>
            <a:ext uri="{FF2B5EF4-FFF2-40B4-BE49-F238E27FC236}">
              <a16:creationId xmlns:a16="http://schemas.microsoft.com/office/drawing/2014/main" id="{00000000-0008-0000-0300-0000EB010000}"/>
            </a:ext>
          </a:extLst>
        </xdr:cNvPr>
        <xdr:cNvSpPr>
          <a:spLocks noChangeShapeType="1"/>
        </xdr:cNvSpPr>
      </xdr:nvSpPr>
      <xdr:spPr bwMode="auto">
        <a:xfrm flipH="1">
          <a:off x="1485900" y="63055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263</xdr:row>
      <xdr:rowOff>114300</xdr:rowOff>
    </xdr:from>
    <xdr:to>
      <xdr:col>2</xdr:col>
      <xdr:colOff>76200</xdr:colOff>
      <xdr:row>263</xdr:row>
      <xdr:rowOff>114300</xdr:rowOff>
    </xdr:to>
    <xdr:sp macro="" textlink="">
      <xdr:nvSpPr>
        <xdr:cNvPr id="492" name="Line 8">
          <a:extLst>
            <a:ext uri="{FF2B5EF4-FFF2-40B4-BE49-F238E27FC236}">
              <a16:creationId xmlns:a16="http://schemas.microsoft.com/office/drawing/2014/main" id="{00000000-0008-0000-0300-0000EC010000}"/>
            </a:ext>
          </a:extLst>
        </xdr:cNvPr>
        <xdr:cNvSpPr>
          <a:spLocks noChangeShapeType="1"/>
        </xdr:cNvSpPr>
      </xdr:nvSpPr>
      <xdr:spPr bwMode="auto">
        <a:xfrm flipH="1">
          <a:off x="1485900" y="63055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263</xdr:row>
      <xdr:rowOff>114300</xdr:rowOff>
    </xdr:from>
    <xdr:to>
      <xdr:col>2</xdr:col>
      <xdr:colOff>76200</xdr:colOff>
      <xdr:row>263</xdr:row>
      <xdr:rowOff>114300</xdr:rowOff>
    </xdr:to>
    <xdr:sp macro="" textlink="">
      <xdr:nvSpPr>
        <xdr:cNvPr id="493" name="Line 8">
          <a:extLst>
            <a:ext uri="{FF2B5EF4-FFF2-40B4-BE49-F238E27FC236}">
              <a16:creationId xmlns:a16="http://schemas.microsoft.com/office/drawing/2014/main" id="{00000000-0008-0000-0300-0000ED010000}"/>
            </a:ext>
          </a:extLst>
        </xdr:cNvPr>
        <xdr:cNvSpPr>
          <a:spLocks noChangeShapeType="1"/>
        </xdr:cNvSpPr>
      </xdr:nvSpPr>
      <xdr:spPr bwMode="auto">
        <a:xfrm flipH="1">
          <a:off x="1485900" y="63055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263</xdr:row>
      <xdr:rowOff>114300</xdr:rowOff>
    </xdr:from>
    <xdr:to>
      <xdr:col>2</xdr:col>
      <xdr:colOff>47625</xdr:colOff>
      <xdr:row>263</xdr:row>
      <xdr:rowOff>114300</xdr:rowOff>
    </xdr:to>
    <xdr:sp macro="" textlink="">
      <xdr:nvSpPr>
        <xdr:cNvPr id="494" name="Line 8">
          <a:extLst>
            <a:ext uri="{FF2B5EF4-FFF2-40B4-BE49-F238E27FC236}">
              <a16:creationId xmlns:a16="http://schemas.microsoft.com/office/drawing/2014/main" id="{00000000-0008-0000-0300-0000EE010000}"/>
            </a:ext>
          </a:extLst>
        </xdr:cNvPr>
        <xdr:cNvSpPr>
          <a:spLocks noChangeShapeType="1"/>
        </xdr:cNvSpPr>
      </xdr:nvSpPr>
      <xdr:spPr bwMode="auto">
        <a:xfrm flipH="1">
          <a:off x="1485900" y="63055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263</xdr:row>
      <xdr:rowOff>114300</xdr:rowOff>
    </xdr:from>
    <xdr:to>
      <xdr:col>2</xdr:col>
      <xdr:colOff>47625</xdr:colOff>
      <xdr:row>263</xdr:row>
      <xdr:rowOff>114300</xdr:rowOff>
    </xdr:to>
    <xdr:sp macro="" textlink="">
      <xdr:nvSpPr>
        <xdr:cNvPr id="495" name="Line 8">
          <a:extLst>
            <a:ext uri="{FF2B5EF4-FFF2-40B4-BE49-F238E27FC236}">
              <a16:creationId xmlns:a16="http://schemas.microsoft.com/office/drawing/2014/main" id="{00000000-0008-0000-0300-0000EF010000}"/>
            </a:ext>
          </a:extLst>
        </xdr:cNvPr>
        <xdr:cNvSpPr>
          <a:spLocks noChangeShapeType="1"/>
        </xdr:cNvSpPr>
      </xdr:nvSpPr>
      <xdr:spPr bwMode="auto">
        <a:xfrm flipH="1">
          <a:off x="1485900" y="63055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263</xdr:row>
      <xdr:rowOff>114300</xdr:rowOff>
    </xdr:from>
    <xdr:to>
      <xdr:col>2</xdr:col>
      <xdr:colOff>76200</xdr:colOff>
      <xdr:row>263</xdr:row>
      <xdr:rowOff>114300</xdr:rowOff>
    </xdr:to>
    <xdr:sp macro="" textlink="">
      <xdr:nvSpPr>
        <xdr:cNvPr id="496" name="Line 8">
          <a:extLst>
            <a:ext uri="{FF2B5EF4-FFF2-40B4-BE49-F238E27FC236}">
              <a16:creationId xmlns:a16="http://schemas.microsoft.com/office/drawing/2014/main" id="{00000000-0008-0000-0300-0000F0010000}"/>
            </a:ext>
          </a:extLst>
        </xdr:cNvPr>
        <xdr:cNvSpPr>
          <a:spLocks noChangeShapeType="1"/>
        </xdr:cNvSpPr>
      </xdr:nvSpPr>
      <xdr:spPr bwMode="auto">
        <a:xfrm flipH="1">
          <a:off x="1485900" y="63055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263</xdr:row>
      <xdr:rowOff>114300</xdr:rowOff>
    </xdr:from>
    <xdr:to>
      <xdr:col>2</xdr:col>
      <xdr:colOff>76200</xdr:colOff>
      <xdr:row>263</xdr:row>
      <xdr:rowOff>114300</xdr:rowOff>
    </xdr:to>
    <xdr:sp macro="" textlink="">
      <xdr:nvSpPr>
        <xdr:cNvPr id="497" name="Line 8">
          <a:extLst>
            <a:ext uri="{FF2B5EF4-FFF2-40B4-BE49-F238E27FC236}">
              <a16:creationId xmlns:a16="http://schemas.microsoft.com/office/drawing/2014/main" id="{00000000-0008-0000-0300-0000F1010000}"/>
            </a:ext>
          </a:extLst>
        </xdr:cNvPr>
        <xdr:cNvSpPr>
          <a:spLocks noChangeShapeType="1"/>
        </xdr:cNvSpPr>
      </xdr:nvSpPr>
      <xdr:spPr bwMode="auto">
        <a:xfrm flipH="1">
          <a:off x="1485900" y="630555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277</xdr:row>
      <xdr:rowOff>114300</xdr:rowOff>
    </xdr:from>
    <xdr:to>
      <xdr:col>2</xdr:col>
      <xdr:colOff>76200</xdr:colOff>
      <xdr:row>277</xdr:row>
      <xdr:rowOff>114300</xdr:rowOff>
    </xdr:to>
    <xdr:sp macro="" textlink="">
      <xdr:nvSpPr>
        <xdr:cNvPr id="498" name="Line 8">
          <a:extLst>
            <a:ext uri="{FF2B5EF4-FFF2-40B4-BE49-F238E27FC236}">
              <a16:creationId xmlns:a16="http://schemas.microsoft.com/office/drawing/2014/main" id="{00000000-0008-0000-0300-0000F2010000}"/>
            </a:ext>
          </a:extLst>
        </xdr:cNvPr>
        <xdr:cNvSpPr>
          <a:spLocks noChangeShapeType="1"/>
        </xdr:cNvSpPr>
      </xdr:nvSpPr>
      <xdr:spPr bwMode="auto">
        <a:xfrm flipH="1">
          <a:off x="1943100" y="65579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258</xdr:row>
      <xdr:rowOff>114300</xdr:rowOff>
    </xdr:from>
    <xdr:to>
      <xdr:col>2</xdr:col>
      <xdr:colOff>76200</xdr:colOff>
      <xdr:row>258</xdr:row>
      <xdr:rowOff>114300</xdr:rowOff>
    </xdr:to>
    <xdr:sp macro="" textlink="">
      <xdr:nvSpPr>
        <xdr:cNvPr id="499" name="Line 8">
          <a:extLst>
            <a:ext uri="{FF2B5EF4-FFF2-40B4-BE49-F238E27FC236}">
              <a16:creationId xmlns:a16="http://schemas.microsoft.com/office/drawing/2014/main" id="{00000000-0008-0000-0300-0000F3010000}"/>
            </a:ext>
          </a:extLst>
        </xdr:cNvPr>
        <xdr:cNvSpPr>
          <a:spLocks noChangeShapeType="1"/>
        </xdr:cNvSpPr>
      </xdr:nvSpPr>
      <xdr:spPr bwMode="auto">
        <a:xfrm flipH="1">
          <a:off x="1485900" y="6195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258</xdr:row>
      <xdr:rowOff>114300</xdr:rowOff>
    </xdr:from>
    <xdr:to>
      <xdr:col>2</xdr:col>
      <xdr:colOff>76200</xdr:colOff>
      <xdr:row>258</xdr:row>
      <xdr:rowOff>114300</xdr:rowOff>
    </xdr:to>
    <xdr:sp macro="" textlink="">
      <xdr:nvSpPr>
        <xdr:cNvPr id="500" name="Line 8">
          <a:extLst>
            <a:ext uri="{FF2B5EF4-FFF2-40B4-BE49-F238E27FC236}">
              <a16:creationId xmlns:a16="http://schemas.microsoft.com/office/drawing/2014/main" id="{00000000-0008-0000-0300-0000F4010000}"/>
            </a:ext>
          </a:extLst>
        </xdr:cNvPr>
        <xdr:cNvSpPr>
          <a:spLocks noChangeShapeType="1"/>
        </xdr:cNvSpPr>
      </xdr:nvSpPr>
      <xdr:spPr bwMode="auto">
        <a:xfrm flipH="1">
          <a:off x="1485900" y="6195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250</xdr:row>
      <xdr:rowOff>114300</xdr:rowOff>
    </xdr:from>
    <xdr:to>
      <xdr:col>2</xdr:col>
      <xdr:colOff>76200</xdr:colOff>
      <xdr:row>250</xdr:row>
      <xdr:rowOff>114300</xdr:rowOff>
    </xdr:to>
    <xdr:sp macro="" textlink="">
      <xdr:nvSpPr>
        <xdr:cNvPr id="501" name="Line 8">
          <a:extLst>
            <a:ext uri="{FF2B5EF4-FFF2-40B4-BE49-F238E27FC236}">
              <a16:creationId xmlns:a16="http://schemas.microsoft.com/office/drawing/2014/main" id="{00000000-0008-0000-0300-0000F5010000}"/>
            </a:ext>
          </a:extLst>
        </xdr:cNvPr>
        <xdr:cNvSpPr>
          <a:spLocks noChangeShapeType="1"/>
        </xdr:cNvSpPr>
      </xdr:nvSpPr>
      <xdr:spPr bwMode="auto">
        <a:xfrm flipH="1">
          <a:off x="1485900" y="59969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278</xdr:row>
      <xdr:rowOff>95250</xdr:rowOff>
    </xdr:from>
    <xdr:to>
      <xdr:col>2</xdr:col>
      <xdr:colOff>47625</xdr:colOff>
      <xdr:row>278</xdr:row>
      <xdr:rowOff>104775</xdr:rowOff>
    </xdr:to>
    <xdr:sp macro="" textlink="">
      <xdr:nvSpPr>
        <xdr:cNvPr id="502" name="Line 7">
          <a:extLst>
            <a:ext uri="{FF2B5EF4-FFF2-40B4-BE49-F238E27FC236}">
              <a16:creationId xmlns:a16="http://schemas.microsoft.com/office/drawing/2014/main" id="{00000000-0008-0000-0300-0000F6010000}"/>
            </a:ext>
          </a:extLst>
        </xdr:cNvPr>
        <xdr:cNvSpPr>
          <a:spLocks noChangeShapeType="1"/>
        </xdr:cNvSpPr>
      </xdr:nvSpPr>
      <xdr:spPr bwMode="auto">
        <a:xfrm flipH="1" flipV="1">
          <a:off x="1409700" y="6574155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279</xdr:row>
      <xdr:rowOff>114300</xdr:rowOff>
    </xdr:from>
    <xdr:to>
      <xdr:col>2</xdr:col>
      <xdr:colOff>0</xdr:colOff>
      <xdr:row>279</xdr:row>
      <xdr:rowOff>114300</xdr:rowOff>
    </xdr:to>
    <xdr:sp macro="" textlink="">
      <xdr:nvSpPr>
        <xdr:cNvPr id="503" name="Line 8">
          <a:extLst>
            <a:ext uri="{FF2B5EF4-FFF2-40B4-BE49-F238E27FC236}">
              <a16:creationId xmlns:a16="http://schemas.microsoft.com/office/drawing/2014/main" id="{00000000-0008-0000-0300-0000F7010000}"/>
            </a:ext>
          </a:extLst>
        </xdr:cNvPr>
        <xdr:cNvSpPr>
          <a:spLocks noChangeShapeType="1"/>
        </xdr:cNvSpPr>
      </xdr:nvSpPr>
      <xdr:spPr bwMode="auto">
        <a:xfrm flipH="1">
          <a:off x="1409700" y="65941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277</xdr:row>
      <xdr:rowOff>114300</xdr:rowOff>
    </xdr:from>
    <xdr:to>
      <xdr:col>2</xdr:col>
      <xdr:colOff>76200</xdr:colOff>
      <xdr:row>277</xdr:row>
      <xdr:rowOff>114300</xdr:rowOff>
    </xdr:to>
    <xdr:sp macro="" textlink="">
      <xdr:nvSpPr>
        <xdr:cNvPr id="504" name="Line 8">
          <a:extLst>
            <a:ext uri="{FF2B5EF4-FFF2-40B4-BE49-F238E27FC236}">
              <a16:creationId xmlns:a16="http://schemas.microsoft.com/office/drawing/2014/main" id="{00000000-0008-0000-0300-0000F8010000}"/>
            </a:ext>
          </a:extLst>
        </xdr:cNvPr>
        <xdr:cNvSpPr>
          <a:spLocks noChangeShapeType="1"/>
        </xdr:cNvSpPr>
      </xdr:nvSpPr>
      <xdr:spPr bwMode="auto">
        <a:xfrm flipH="1">
          <a:off x="1943100" y="65579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277</xdr:row>
      <xdr:rowOff>114300</xdr:rowOff>
    </xdr:from>
    <xdr:to>
      <xdr:col>2</xdr:col>
      <xdr:colOff>76200</xdr:colOff>
      <xdr:row>277</xdr:row>
      <xdr:rowOff>114300</xdr:rowOff>
    </xdr:to>
    <xdr:sp macro="" textlink="">
      <xdr:nvSpPr>
        <xdr:cNvPr id="505" name="Line 8">
          <a:extLst>
            <a:ext uri="{FF2B5EF4-FFF2-40B4-BE49-F238E27FC236}">
              <a16:creationId xmlns:a16="http://schemas.microsoft.com/office/drawing/2014/main" id="{00000000-0008-0000-0300-0000F9010000}"/>
            </a:ext>
          </a:extLst>
        </xdr:cNvPr>
        <xdr:cNvSpPr>
          <a:spLocks noChangeShapeType="1"/>
        </xdr:cNvSpPr>
      </xdr:nvSpPr>
      <xdr:spPr bwMode="auto">
        <a:xfrm flipH="1">
          <a:off x="1943100" y="65579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258</xdr:row>
      <xdr:rowOff>114300</xdr:rowOff>
    </xdr:from>
    <xdr:to>
      <xdr:col>2</xdr:col>
      <xdr:colOff>76200</xdr:colOff>
      <xdr:row>258</xdr:row>
      <xdr:rowOff>114300</xdr:rowOff>
    </xdr:to>
    <xdr:sp macro="" textlink="">
      <xdr:nvSpPr>
        <xdr:cNvPr id="506" name="Line 8">
          <a:extLst>
            <a:ext uri="{FF2B5EF4-FFF2-40B4-BE49-F238E27FC236}">
              <a16:creationId xmlns:a16="http://schemas.microsoft.com/office/drawing/2014/main" id="{00000000-0008-0000-0300-0000FA010000}"/>
            </a:ext>
          </a:extLst>
        </xdr:cNvPr>
        <xdr:cNvSpPr>
          <a:spLocks noChangeShapeType="1"/>
        </xdr:cNvSpPr>
      </xdr:nvSpPr>
      <xdr:spPr bwMode="auto">
        <a:xfrm flipH="1">
          <a:off x="1485900" y="6195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258</xdr:row>
      <xdr:rowOff>114300</xdr:rowOff>
    </xdr:from>
    <xdr:to>
      <xdr:col>2</xdr:col>
      <xdr:colOff>76200</xdr:colOff>
      <xdr:row>258</xdr:row>
      <xdr:rowOff>114300</xdr:rowOff>
    </xdr:to>
    <xdr:sp macro="" textlink="">
      <xdr:nvSpPr>
        <xdr:cNvPr id="507" name="Line 8">
          <a:extLst>
            <a:ext uri="{FF2B5EF4-FFF2-40B4-BE49-F238E27FC236}">
              <a16:creationId xmlns:a16="http://schemas.microsoft.com/office/drawing/2014/main" id="{00000000-0008-0000-0300-0000FB010000}"/>
            </a:ext>
          </a:extLst>
        </xdr:cNvPr>
        <xdr:cNvSpPr>
          <a:spLocks noChangeShapeType="1"/>
        </xdr:cNvSpPr>
      </xdr:nvSpPr>
      <xdr:spPr bwMode="auto">
        <a:xfrm flipH="1">
          <a:off x="1485900" y="6195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250</xdr:row>
      <xdr:rowOff>114300</xdr:rowOff>
    </xdr:from>
    <xdr:to>
      <xdr:col>2</xdr:col>
      <xdr:colOff>76200</xdr:colOff>
      <xdr:row>250</xdr:row>
      <xdr:rowOff>114300</xdr:rowOff>
    </xdr:to>
    <xdr:sp macro="" textlink="">
      <xdr:nvSpPr>
        <xdr:cNvPr id="508" name="Line 8">
          <a:extLst>
            <a:ext uri="{FF2B5EF4-FFF2-40B4-BE49-F238E27FC236}">
              <a16:creationId xmlns:a16="http://schemas.microsoft.com/office/drawing/2014/main" id="{00000000-0008-0000-0300-0000FC010000}"/>
            </a:ext>
          </a:extLst>
        </xdr:cNvPr>
        <xdr:cNvSpPr>
          <a:spLocks noChangeShapeType="1"/>
        </xdr:cNvSpPr>
      </xdr:nvSpPr>
      <xdr:spPr bwMode="auto">
        <a:xfrm flipH="1">
          <a:off x="1485900" y="59969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278</xdr:row>
      <xdr:rowOff>95250</xdr:rowOff>
    </xdr:from>
    <xdr:to>
      <xdr:col>2</xdr:col>
      <xdr:colOff>47625</xdr:colOff>
      <xdr:row>278</xdr:row>
      <xdr:rowOff>104775</xdr:rowOff>
    </xdr:to>
    <xdr:sp macro="" textlink="">
      <xdr:nvSpPr>
        <xdr:cNvPr id="509" name="Line 7">
          <a:extLst>
            <a:ext uri="{FF2B5EF4-FFF2-40B4-BE49-F238E27FC236}">
              <a16:creationId xmlns:a16="http://schemas.microsoft.com/office/drawing/2014/main" id="{00000000-0008-0000-0300-0000FD010000}"/>
            </a:ext>
          </a:extLst>
        </xdr:cNvPr>
        <xdr:cNvSpPr>
          <a:spLocks noChangeShapeType="1"/>
        </xdr:cNvSpPr>
      </xdr:nvSpPr>
      <xdr:spPr bwMode="auto">
        <a:xfrm flipH="1" flipV="1">
          <a:off x="1409700" y="6574155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279</xdr:row>
      <xdr:rowOff>114300</xdr:rowOff>
    </xdr:from>
    <xdr:to>
      <xdr:col>2</xdr:col>
      <xdr:colOff>0</xdr:colOff>
      <xdr:row>279</xdr:row>
      <xdr:rowOff>114300</xdr:rowOff>
    </xdr:to>
    <xdr:sp macro="" textlink="">
      <xdr:nvSpPr>
        <xdr:cNvPr id="510" name="Line 8">
          <a:extLst>
            <a:ext uri="{FF2B5EF4-FFF2-40B4-BE49-F238E27FC236}">
              <a16:creationId xmlns:a16="http://schemas.microsoft.com/office/drawing/2014/main" id="{00000000-0008-0000-0300-0000FE010000}"/>
            </a:ext>
          </a:extLst>
        </xdr:cNvPr>
        <xdr:cNvSpPr>
          <a:spLocks noChangeShapeType="1"/>
        </xdr:cNvSpPr>
      </xdr:nvSpPr>
      <xdr:spPr bwMode="auto">
        <a:xfrm flipH="1">
          <a:off x="1409700" y="65941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277</xdr:row>
      <xdr:rowOff>114300</xdr:rowOff>
    </xdr:from>
    <xdr:to>
      <xdr:col>2</xdr:col>
      <xdr:colOff>76200</xdr:colOff>
      <xdr:row>277</xdr:row>
      <xdr:rowOff>114300</xdr:rowOff>
    </xdr:to>
    <xdr:sp macro="" textlink="">
      <xdr:nvSpPr>
        <xdr:cNvPr id="511" name="Line 8">
          <a:extLst>
            <a:ext uri="{FF2B5EF4-FFF2-40B4-BE49-F238E27FC236}">
              <a16:creationId xmlns:a16="http://schemas.microsoft.com/office/drawing/2014/main" id="{00000000-0008-0000-0300-0000FF010000}"/>
            </a:ext>
          </a:extLst>
        </xdr:cNvPr>
        <xdr:cNvSpPr>
          <a:spLocks noChangeShapeType="1"/>
        </xdr:cNvSpPr>
      </xdr:nvSpPr>
      <xdr:spPr bwMode="auto">
        <a:xfrm flipH="1">
          <a:off x="1943100" y="65579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277</xdr:row>
      <xdr:rowOff>114300</xdr:rowOff>
    </xdr:from>
    <xdr:to>
      <xdr:col>2</xdr:col>
      <xdr:colOff>76200</xdr:colOff>
      <xdr:row>277</xdr:row>
      <xdr:rowOff>114300</xdr:rowOff>
    </xdr:to>
    <xdr:sp macro="" textlink="">
      <xdr:nvSpPr>
        <xdr:cNvPr id="512" name="Line 8">
          <a:extLst>
            <a:ext uri="{FF2B5EF4-FFF2-40B4-BE49-F238E27FC236}">
              <a16:creationId xmlns:a16="http://schemas.microsoft.com/office/drawing/2014/main" id="{00000000-0008-0000-0300-000000020000}"/>
            </a:ext>
          </a:extLst>
        </xdr:cNvPr>
        <xdr:cNvSpPr>
          <a:spLocks noChangeShapeType="1"/>
        </xdr:cNvSpPr>
      </xdr:nvSpPr>
      <xdr:spPr bwMode="auto">
        <a:xfrm flipH="1">
          <a:off x="1943100" y="65579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258</xdr:row>
      <xdr:rowOff>114300</xdr:rowOff>
    </xdr:from>
    <xdr:to>
      <xdr:col>2</xdr:col>
      <xdr:colOff>76200</xdr:colOff>
      <xdr:row>258</xdr:row>
      <xdr:rowOff>114300</xdr:rowOff>
    </xdr:to>
    <xdr:sp macro="" textlink="">
      <xdr:nvSpPr>
        <xdr:cNvPr id="513" name="Line 8">
          <a:extLst>
            <a:ext uri="{FF2B5EF4-FFF2-40B4-BE49-F238E27FC236}">
              <a16:creationId xmlns:a16="http://schemas.microsoft.com/office/drawing/2014/main" id="{00000000-0008-0000-0300-000001020000}"/>
            </a:ext>
          </a:extLst>
        </xdr:cNvPr>
        <xdr:cNvSpPr>
          <a:spLocks noChangeShapeType="1"/>
        </xdr:cNvSpPr>
      </xdr:nvSpPr>
      <xdr:spPr bwMode="auto">
        <a:xfrm flipH="1">
          <a:off x="1485900" y="6195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258</xdr:row>
      <xdr:rowOff>114300</xdr:rowOff>
    </xdr:from>
    <xdr:to>
      <xdr:col>2</xdr:col>
      <xdr:colOff>76200</xdr:colOff>
      <xdr:row>258</xdr:row>
      <xdr:rowOff>114300</xdr:rowOff>
    </xdr:to>
    <xdr:sp macro="" textlink="">
      <xdr:nvSpPr>
        <xdr:cNvPr id="514" name="Line 8">
          <a:extLst>
            <a:ext uri="{FF2B5EF4-FFF2-40B4-BE49-F238E27FC236}">
              <a16:creationId xmlns:a16="http://schemas.microsoft.com/office/drawing/2014/main" id="{00000000-0008-0000-0300-000002020000}"/>
            </a:ext>
          </a:extLst>
        </xdr:cNvPr>
        <xdr:cNvSpPr>
          <a:spLocks noChangeShapeType="1"/>
        </xdr:cNvSpPr>
      </xdr:nvSpPr>
      <xdr:spPr bwMode="auto">
        <a:xfrm flipH="1">
          <a:off x="1485900" y="6195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250</xdr:row>
      <xdr:rowOff>114300</xdr:rowOff>
    </xdr:from>
    <xdr:to>
      <xdr:col>2</xdr:col>
      <xdr:colOff>76200</xdr:colOff>
      <xdr:row>250</xdr:row>
      <xdr:rowOff>114300</xdr:rowOff>
    </xdr:to>
    <xdr:sp macro="" textlink="">
      <xdr:nvSpPr>
        <xdr:cNvPr id="515" name="Line 8">
          <a:extLst>
            <a:ext uri="{FF2B5EF4-FFF2-40B4-BE49-F238E27FC236}">
              <a16:creationId xmlns:a16="http://schemas.microsoft.com/office/drawing/2014/main" id="{00000000-0008-0000-0300-000003020000}"/>
            </a:ext>
          </a:extLst>
        </xdr:cNvPr>
        <xdr:cNvSpPr>
          <a:spLocks noChangeShapeType="1"/>
        </xdr:cNvSpPr>
      </xdr:nvSpPr>
      <xdr:spPr bwMode="auto">
        <a:xfrm flipH="1">
          <a:off x="1485900" y="59969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279</xdr:row>
      <xdr:rowOff>114300</xdr:rowOff>
    </xdr:from>
    <xdr:to>
      <xdr:col>2</xdr:col>
      <xdr:colOff>0</xdr:colOff>
      <xdr:row>279</xdr:row>
      <xdr:rowOff>114300</xdr:rowOff>
    </xdr:to>
    <xdr:sp macro="" textlink="">
      <xdr:nvSpPr>
        <xdr:cNvPr id="516" name="Line 8">
          <a:extLst>
            <a:ext uri="{FF2B5EF4-FFF2-40B4-BE49-F238E27FC236}">
              <a16:creationId xmlns:a16="http://schemas.microsoft.com/office/drawing/2014/main" id="{00000000-0008-0000-0300-000004020000}"/>
            </a:ext>
          </a:extLst>
        </xdr:cNvPr>
        <xdr:cNvSpPr>
          <a:spLocks noChangeShapeType="1"/>
        </xdr:cNvSpPr>
      </xdr:nvSpPr>
      <xdr:spPr bwMode="auto">
        <a:xfrm flipH="1">
          <a:off x="1409700" y="65941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277</xdr:row>
      <xdr:rowOff>114300</xdr:rowOff>
    </xdr:from>
    <xdr:to>
      <xdr:col>2</xdr:col>
      <xdr:colOff>76200</xdr:colOff>
      <xdr:row>277</xdr:row>
      <xdr:rowOff>114300</xdr:rowOff>
    </xdr:to>
    <xdr:sp macro="" textlink="">
      <xdr:nvSpPr>
        <xdr:cNvPr id="517" name="Line 8">
          <a:extLst>
            <a:ext uri="{FF2B5EF4-FFF2-40B4-BE49-F238E27FC236}">
              <a16:creationId xmlns:a16="http://schemas.microsoft.com/office/drawing/2014/main" id="{00000000-0008-0000-0300-000005020000}"/>
            </a:ext>
          </a:extLst>
        </xdr:cNvPr>
        <xdr:cNvSpPr>
          <a:spLocks noChangeShapeType="1"/>
        </xdr:cNvSpPr>
      </xdr:nvSpPr>
      <xdr:spPr bwMode="auto">
        <a:xfrm flipH="1">
          <a:off x="1943100" y="65579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260</xdr:row>
      <xdr:rowOff>114300</xdr:rowOff>
    </xdr:from>
    <xdr:to>
      <xdr:col>2</xdr:col>
      <xdr:colOff>0</xdr:colOff>
      <xdr:row>260</xdr:row>
      <xdr:rowOff>114300</xdr:rowOff>
    </xdr:to>
    <xdr:sp macro="" textlink="">
      <xdr:nvSpPr>
        <xdr:cNvPr id="518" name="Line 8">
          <a:extLst>
            <a:ext uri="{FF2B5EF4-FFF2-40B4-BE49-F238E27FC236}">
              <a16:creationId xmlns:a16="http://schemas.microsoft.com/office/drawing/2014/main" id="{00000000-0008-0000-0300-000006020000}"/>
            </a:ext>
          </a:extLst>
        </xdr:cNvPr>
        <xdr:cNvSpPr>
          <a:spLocks noChangeShapeType="1"/>
        </xdr:cNvSpPr>
      </xdr:nvSpPr>
      <xdr:spPr bwMode="auto">
        <a:xfrm flipH="1">
          <a:off x="1476375" y="62445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260</xdr:row>
      <xdr:rowOff>114300</xdr:rowOff>
    </xdr:from>
    <xdr:to>
      <xdr:col>2</xdr:col>
      <xdr:colOff>0</xdr:colOff>
      <xdr:row>260</xdr:row>
      <xdr:rowOff>114300</xdr:rowOff>
    </xdr:to>
    <xdr:sp macro="" textlink="">
      <xdr:nvSpPr>
        <xdr:cNvPr id="519" name="Line 8">
          <a:extLst>
            <a:ext uri="{FF2B5EF4-FFF2-40B4-BE49-F238E27FC236}">
              <a16:creationId xmlns:a16="http://schemas.microsoft.com/office/drawing/2014/main" id="{00000000-0008-0000-0300-000007020000}"/>
            </a:ext>
          </a:extLst>
        </xdr:cNvPr>
        <xdr:cNvSpPr>
          <a:spLocks noChangeShapeType="1"/>
        </xdr:cNvSpPr>
      </xdr:nvSpPr>
      <xdr:spPr bwMode="auto">
        <a:xfrm flipH="1">
          <a:off x="1476375" y="62445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252</xdr:row>
      <xdr:rowOff>114300</xdr:rowOff>
    </xdr:from>
    <xdr:to>
      <xdr:col>2</xdr:col>
      <xdr:colOff>0</xdr:colOff>
      <xdr:row>252</xdr:row>
      <xdr:rowOff>114300</xdr:rowOff>
    </xdr:to>
    <xdr:sp macro="" textlink="">
      <xdr:nvSpPr>
        <xdr:cNvPr id="520" name="Line 8">
          <a:extLst>
            <a:ext uri="{FF2B5EF4-FFF2-40B4-BE49-F238E27FC236}">
              <a16:creationId xmlns:a16="http://schemas.microsoft.com/office/drawing/2014/main" id="{00000000-0008-0000-0300-000008020000}"/>
            </a:ext>
          </a:extLst>
        </xdr:cNvPr>
        <xdr:cNvSpPr>
          <a:spLocks noChangeShapeType="1"/>
        </xdr:cNvSpPr>
      </xdr:nvSpPr>
      <xdr:spPr bwMode="auto">
        <a:xfrm flipH="1">
          <a:off x="1476375" y="60464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260</xdr:row>
      <xdr:rowOff>114300</xdr:rowOff>
    </xdr:from>
    <xdr:to>
      <xdr:col>2</xdr:col>
      <xdr:colOff>0</xdr:colOff>
      <xdr:row>260</xdr:row>
      <xdr:rowOff>114300</xdr:rowOff>
    </xdr:to>
    <xdr:sp macro="" textlink="">
      <xdr:nvSpPr>
        <xdr:cNvPr id="521" name="Line 8">
          <a:extLst>
            <a:ext uri="{FF2B5EF4-FFF2-40B4-BE49-F238E27FC236}">
              <a16:creationId xmlns:a16="http://schemas.microsoft.com/office/drawing/2014/main" id="{00000000-0008-0000-0300-000009020000}"/>
            </a:ext>
          </a:extLst>
        </xdr:cNvPr>
        <xdr:cNvSpPr>
          <a:spLocks noChangeShapeType="1"/>
        </xdr:cNvSpPr>
      </xdr:nvSpPr>
      <xdr:spPr bwMode="auto">
        <a:xfrm flipH="1">
          <a:off x="1476375" y="62445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260</xdr:row>
      <xdr:rowOff>114300</xdr:rowOff>
    </xdr:from>
    <xdr:to>
      <xdr:col>2</xdr:col>
      <xdr:colOff>0</xdr:colOff>
      <xdr:row>260</xdr:row>
      <xdr:rowOff>114300</xdr:rowOff>
    </xdr:to>
    <xdr:sp macro="" textlink="">
      <xdr:nvSpPr>
        <xdr:cNvPr id="522" name="Line 8">
          <a:extLst>
            <a:ext uri="{FF2B5EF4-FFF2-40B4-BE49-F238E27FC236}">
              <a16:creationId xmlns:a16="http://schemas.microsoft.com/office/drawing/2014/main" id="{00000000-0008-0000-0300-00000A020000}"/>
            </a:ext>
          </a:extLst>
        </xdr:cNvPr>
        <xdr:cNvSpPr>
          <a:spLocks noChangeShapeType="1"/>
        </xdr:cNvSpPr>
      </xdr:nvSpPr>
      <xdr:spPr bwMode="auto">
        <a:xfrm flipH="1">
          <a:off x="1476375" y="62445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252</xdr:row>
      <xdr:rowOff>114300</xdr:rowOff>
    </xdr:from>
    <xdr:to>
      <xdr:col>2</xdr:col>
      <xdr:colOff>0</xdr:colOff>
      <xdr:row>252</xdr:row>
      <xdr:rowOff>114300</xdr:rowOff>
    </xdr:to>
    <xdr:sp macro="" textlink="">
      <xdr:nvSpPr>
        <xdr:cNvPr id="523" name="Line 8">
          <a:extLst>
            <a:ext uri="{FF2B5EF4-FFF2-40B4-BE49-F238E27FC236}">
              <a16:creationId xmlns:a16="http://schemas.microsoft.com/office/drawing/2014/main" id="{00000000-0008-0000-0300-00000B020000}"/>
            </a:ext>
          </a:extLst>
        </xdr:cNvPr>
        <xdr:cNvSpPr>
          <a:spLocks noChangeShapeType="1"/>
        </xdr:cNvSpPr>
      </xdr:nvSpPr>
      <xdr:spPr bwMode="auto">
        <a:xfrm flipH="1">
          <a:off x="1476375" y="60464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278</xdr:row>
      <xdr:rowOff>114300</xdr:rowOff>
    </xdr:from>
    <xdr:to>
      <xdr:col>2</xdr:col>
      <xdr:colOff>19050</xdr:colOff>
      <xdr:row>278</xdr:row>
      <xdr:rowOff>114300</xdr:rowOff>
    </xdr:to>
    <xdr:sp macro="" textlink="">
      <xdr:nvSpPr>
        <xdr:cNvPr id="524" name="Line 8">
          <a:extLst>
            <a:ext uri="{FF2B5EF4-FFF2-40B4-BE49-F238E27FC236}">
              <a16:creationId xmlns:a16="http://schemas.microsoft.com/office/drawing/2014/main" id="{00000000-0008-0000-0300-00000C020000}"/>
            </a:ext>
          </a:extLst>
        </xdr:cNvPr>
        <xdr:cNvSpPr>
          <a:spLocks noChangeShapeType="1"/>
        </xdr:cNvSpPr>
      </xdr:nvSpPr>
      <xdr:spPr bwMode="auto">
        <a:xfrm flipH="1">
          <a:off x="1343025" y="657606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259</xdr:row>
      <xdr:rowOff>114300</xdr:rowOff>
    </xdr:from>
    <xdr:to>
      <xdr:col>2</xdr:col>
      <xdr:colOff>19050</xdr:colOff>
      <xdr:row>259</xdr:row>
      <xdr:rowOff>114300</xdr:rowOff>
    </xdr:to>
    <xdr:sp macro="" textlink="">
      <xdr:nvSpPr>
        <xdr:cNvPr id="525" name="Line 8">
          <a:extLst>
            <a:ext uri="{FF2B5EF4-FFF2-40B4-BE49-F238E27FC236}">
              <a16:creationId xmlns:a16="http://schemas.microsoft.com/office/drawing/2014/main" id="{00000000-0008-0000-0300-00000D020000}"/>
            </a:ext>
          </a:extLst>
        </xdr:cNvPr>
        <xdr:cNvSpPr>
          <a:spLocks noChangeShapeType="1"/>
        </xdr:cNvSpPr>
      </xdr:nvSpPr>
      <xdr:spPr bwMode="auto">
        <a:xfrm flipH="1">
          <a:off x="1495425" y="62198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259</xdr:row>
      <xdr:rowOff>114300</xdr:rowOff>
    </xdr:from>
    <xdr:to>
      <xdr:col>2</xdr:col>
      <xdr:colOff>19050</xdr:colOff>
      <xdr:row>259</xdr:row>
      <xdr:rowOff>114300</xdr:rowOff>
    </xdr:to>
    <xdr:sp macro="" textlink="">
      <xdr:nvSpPr>
        <xdr:cNvPr id="526" name="Line 8">
          <a:extLst>
            <a:ext uri="{FF2B5EF4-FFF2-40B4-BE49-F238E27FC236}">
              <a16:creationId xmlns:a16="http://schemas.microsoft.com/office/drawing/2014/main" id="{00000000-0008-0000-0300-00000E020000}"/>
            </a:ext>
          </a:extLst>
        </xdr:cNvPr>
        <xdr:cNvSpPr>
          <a:spLocks noChangeShapeType="1"/>
        </xdr:cNvSpPr>
      </xdr:nvSpPr>
      <xdr:spPr bwMode="auto">
        <a:xfrm flipH="1">
          <a:off x="1495425" y="62198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251</xdr:row>
      <xdr:rowOff>114300</xdr:rowOff>
    </xdr:from>
    <xdr:to>
      <xdr:col>2</xdr:col>
      <xdr:colOff>19050</xdr:colOff>
      <xdr:row>251</xdr:row>
      <xdr:rowOff>114300</xdr:rowOff>
    </xdr:to>
    <xdr:sp macro="" textlink="">
      <xdr:nvSpPr>
        <xdr:cNvPr id="527" name="Line 8">
          <a:extLst>
            <a:ext uri="{FF2B5EF4-FFF2-40B4-BE49-F238E27FC236}">
              <a16:creationId xmlns:a16="http://schemas.microsoft.com/office/drawing/2014/main" id="{00000000-0008-0000-0300-00000F020000}"/>
            </a:ext>
          </a:extLst>
        </xdr:cNvPr>
        <xdr:cNvSpPr>
          <a:spLocks noChangeShapeType="1"/>
        </xdr:cNvSpPr>
      </xdr:nvSpPr>
      <xdr:spPr bwMode="auto">
        <a:xfrm flipH="1">
          <a:off x="1495425" y="60217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279</xdr:row>
      <xdr:rowOff>95250</xdr:rowOff>
    </xdr:from>
    <xdr:to>
      <xdr:col>2</xdr:col>
      <xdr:colOff>9525</xdr:colOff>
      <xdr:row>279</xdr:row>
      <xdr:rowOff>104775</xdr:rowOff>
    </xdr:to>
    <xdr:sp macro="" textlink="">
      <xdr:nvSpPr>
        <xdr:cNvPr id="528" name="Line 7">
          <a:extLst>
            <a:ext uri="{FF2B5EF4-FFF2-40B4-BE49-F238E27FC236}">
              <a16:creationId xmlns:a16="http://schemas.microsoft.com/office/drawing/2014/main" id="{00000000-0008-0000-0300-000010020000}"/>
            </a:ext>
          </a:extLst>
        </xdr:cNvPr>
        <xdr:cNvSpPr>
          <a:spLocks noChangeShapeType="1"/>
        </xdr:cNvSpPr>
      </xdr:nvSpPr>
      <xdr:spPr bwMode="auto">
        <a:xfrm flipH="1" flipV="1">
          <a:off x="1409700" y="659225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278</xdr:row>
      <xdr:rowOff>114300</xdr:rowOff>
    </xdr:from>
    <xdr:to>
      <xdr:col>2</xdr:col>
      <xdr:colOff>19050</xdr:colOff>
      <xdr:row>278</xdr:row>
      <xdr:rowOff>114300</xdr:rowOff>
    </xdr:to>
    <xdr:sp macro="" textlink="">
      <xdr:nvSpPr>
        <xdr:cNvPr id="529" name="Line 8">
          <a:extLst>
            <a:ext uri="{FF2B5EF4-FFF2-40B4-BE49-F238E27FC236}">
              <a16:creationId xmlns:a16="http://schemas.microsoft.com/office/drawing/2014/main" id="{00000000-0008-0000-0300-000011020000}"/>
            </a:ext>
          </a:extLst>
        </xdr:cNvPr>
        <xdr:cNvSpPr>
          <a:spLocks noChangeShapeType="1"/>
        </xdr:cNvSpPr>
      </xdr:nvSpPr>
      <xdr:spPr bwMode="auto">
        <a:xfrm flipH="1">
          <a:off x="1343025" y="657606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278</xdr:row>
      <xdr:rowOff>114300</xdr:rowOff>
    </xdr:from>
    <xdr:to>
      <xdr:col>2</xdr:col>
      <xdr:colOff>19050</xdr:colOff>
      <xdr:row>278</xdr:row>
      <xdr:rowOff>114300</xdr:rowOff>
    </xdr:to>
    <xdr:sp macro="" textlink="">
      <xdr:nvSpPr>
        <xdr:cNvPr id="530" name="Line 8">
          <a:extLst>
            <a:ext uri="{FF2B5EF4-FFF2-40B4-BE49-F238E27FC236}">
              <a16:creationId xmlns:a16="http://schemas.microsoft.com/office/drawing/2014/main" id="{00000000-0008-0000-0300-000012020000}"/>
            </a:ext>
          </a:extLst>
        </xdr:cNvPr>
        <xdr:cNvSpPr>
          <a:spLocks noChangeShapeType="1"/>
        </xdr:cNvSpPr>
      </xdr:nvSpPr>
      <xdr:spPr bwMode="auto">
        <a:xfrm flipH="1">
          <a:off x="1343025" y="657606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259</xdr:row>
      <xdr:rowOff>114300</xdr:rowOff>
    </xdr:from>
    <xdr:to>
      <xdr:col>2</xdr:col>
      <xdr:colOff>19050</xdr:colOff>
      <xdr:row>259</xdr:row>
      <xdr:rowOff>114300</xdr:rowOff>
    </xdr:to>
    <xdr:sp macro="" textlink="">
      <xdr:nvSpPr>
        <xdr:cNvPr id="531" name="Line 8">
          <a:extLst>
            <a:ext uri="{FF2B5EF4-FFF2-40B4-BE49-F238E27FC236}">
              <a16:creationId xmlns:a16="http://schemas.microsoft.com/office/drawing/2014/main" id="{00000000-0008-0000-0300-000013020000}"/>
            </a:ext>
          </a:extLst>
        </xdr:cNvPr>
        <xdr:cNvSpPr>
          <a:spLocks noChangeShapeType="1"/>
        </xdr:cNvSpPr>
      </xdr:nvSpPr>
      <xdr:spPr bwMode="auto">
        <a:xfrm flipH="1">
          <a:off x="1495425" y="62198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259</xdr:row>
      <xdr:rowOff>114300</xdr:rowOff>
    </xdr:from>
    <xdr:to>
      <xdr:col>2</xdr:col>
      <xdr:colOff>19050</xdr:colOff>
      <xdr:row>259</xdr:row>
      <xdr:rowOff>114300</xdr:rowOff>
    </xdr:to>
    <xdr:sp macro="" textlink="">
      <xdr:nvSpPr>
        <xdr:cNvPr id="532" name="Line 8">
          <a:extLst>
            <a:ext uri="{FF2B5EF4-FFF2-40B4-BE49-F238E27FC236}">
              <a16:creationId xmlns:a16="http://schemas.microsoft.com/office/drawing/2014/main" id="{00000000-0008-0000-0300-000014020000}"/>
            </a:ext>
          </a:extLst>
        </xdr:cNvPr>
        <xdr:cNvSpPr>
          <a:spLocks noChangeShapeType="1"/>
        </xdr:cNvSpPr>
      </xdr:nvSpPr>
      <xdr:spPr bwMode="auto">
        <a:xfrm flipH="1">
          <a:off x="1495425" y="62198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251</xdr:row>
      <xdr:rowOff>114300</xdr:rowOff>
    </xdr:from>
    <xdr:to>
      <xdr:col>2</xdr:col>
      <xdr:colOff>19050</xdr:colOff>
      <xdr:row>251</xdr:row>
      <xdr:rowOff>114300</xdr:rowOff>
    </xdr:to>
    <xdr:sp macro="" textlink="">
      <xdr:nvSpPr>
        <xdr:cNvPr id="533" name="Line 8">
          <a:extLst>
            <a:ext uri="{FF2B5EF4-FFF2-40B4-BE49-F238E27FC236}">
              <a16:creationId xmlns:a16="http://schemas.microsoft.com/office/drawing/2014/main" id="{00000000-0008-0000-0300-000015020000}"/>
            </a:ext>
          </a:extLst>
        </xdr:cNvPr>
        <xdr:cNvSpPr>
          <a:spLocks noChangeShapeType="1"/>
        </xdr:cNvSpPr>
      </xdr:nvSpPr>
      <xdr:spPr bwMode="auto">
        <a:xfrm flipH="1">
          <a:off x="1495425" y="60217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279</xdr:row>
      <xdr:rowOff>95250</xdr:rowOff>
    </xdr:from>
    <xdr:to>
      <xdr:col>2</xdr:col>
      <xdr:colOff>9525</xdr:colOff>
      <xdr:row>279</xdr:row>
      <xdr:rowOff>104775</xdr:rowOff>
    </xdr:to>
    <xdr:sp macro="" textlink="">
      <xdr:nvSpPr>
        <xdr:cNvPr id="534" name="Line 7">
          <a:extLst>
            <a:ext uri="{FF2B5EF4-FFF2-40B4-BE49-F238E27FC236}">
              <a16:creationId xmlns:a16="http://schemas.microsoft.com/office/drawing/2014/main" id="{00000000-0008-0000-0300-000016020000}"/>
            </a:ext>
          </a:extLst>
        </xdr:cNvPr>
        <xdr:cNvSpPr>
          <a:spLocks noChangeShapeType="1"/>
        </xdr:cNvSpPr>
      </xdr:nvSpPr>
      <xdr:spPr bwMode="auto">
        <a:xfrm flipH="1" flipV="1">
          <a:off x="1409700" y="659225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250</xdr:row>
      <xdr:rowOff>114300</xdr:rowOff>
    </xdr:from>
    <xdr:to>
      <xdr:col>2</xdr:col>
      <xdr:colOff>76200</xdr:colOff>
      <xdr:row>250</xdr:row>
      <xdr:rowOff>114300</xdr:rowOff>
    </xdr:to>
    <xdr:sp macro="" textlink="">
      <xdr:nvSpPr>
        <xdr:cNvPr id="535" name="Line 8">
          <a:extLst>
            <a:ext uri="{FF2B5EF4-FFF2-40B4-BE49-F238E27FC236}">
              <a16:creationId xmlns:a16="http://schemas.microsoft.com/office/drawing/2014/main" id="{00000000-0008-0000-0300-000017020000}"/>
            </a:ext>
          </a:extLst>
        </xdr:cNvPr>
        <xdr:cNvSpPr>
          <a:spLocks noChangeShapeType="1"/>
        </xdr:cNvSpPr>
      </xdr:nvSpPr>
      <xdr:spPr bwMode="auto">
        <a:xfrm flipH="1">
          <a:off x="1485900" y="59969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250</xdr:row>
      <xdr:rowOff>114300</xdr:rowOff>
    </xdr:from>
    <xdr:to>
      <xdr:col>2</xdr:col>
      <xdr:colOff>76200</xdr:colOff>
      <xdr:row>250</xdr:row>
      <xdr:rowOff>114300</xdr:rowOff>
    </xdr:to>
    <xdr:sp macro="" textlink="">
      <xdr:nvSpPr>
        <xdr:cNvPr id="536" name="Line 8">
          <a:extLst>
            <a:ext uri="{FF2B5EF4-FFF2-40B4-BE49-F238E27FC236}">
              <a16:creationId xmlns:a16="http://schemas.microsoft.com/office/drawing/2014/main" id="{00000000-0008-0000-0300-000018020000}"/>
            </a:ext>
          </a:extLst>
        </xdr:cNvPr>
        <xdr:cNvSpPr>
          <a:spLocks noChangeShapeType="1"/>
        </xdr:cNvSpPr>
      </xdr:nvSpPr>
      <xdr:spPr bwMode="auto">
        <a:xfrm flipH="1">
          <a:off x="1485900" y="59969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247</xdr:row>
      <xdr:rowOff>114300</xdr:rowOff>
    </xdr:from>
    <xdr:to>
      <xdr:col>2</xdr:col>
      <xdr:colOff>76200</xdr:colOff>
      <xdr:row>247</xdr:row>
      <xdr:rowOff>114300</xdr:rowOff>
    </xdr:to>
    <xdr:sp macro="" textlink="">
      <xdr:nvSpPr>
        <xdr:cNvPr id="537" name="Line 8">
          <a:extLst>
            <a:ext uri="{FF2B5EF4-FFF2-40B4-BE49-F238E27FC236}">
              <a16:creationId xmlns:a16="http://schemas.microsoft.com/office/drawing/2014/main" id="{00000000-0008-0000-0300-000019020000}"/>
            </a:ext>
          </a:extLst>
        </xdr:cNvPr>
        <xdr:cNvSpPr>
          <a:spLocks noChangeShapeType="1"/>
        </xdr:cNvSpPr>
      </xdr:nvSpPr>
      <xdr:spPr bwMode="auto">
        <a:xfrm flipH="1">
          <a:off x="1485900" y="59226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239</xdr:row>
      <xdr:rowOff>114300</xdr:rowOff>
    </xdr:from>
    <xdr:to>
      <xdr:col>2</xdr:col>
      <xdr:colOff>76200</xdr:colOff>
      <xdr:row>239</xdr:row>
      <xdr:rowOff>114300</xdr:rowOff>
    </xdr:to>
    <xdr:sp macro="" textlink="">
      <xdr:nvSpPr>
        <xdr:cNvPr id="538" name="Line 8">
          <a:extLst>
            <a:ext uri="{FF2B5EF4-FFF2-40B4-BE49-F238E27FC236}">
              <a16:creationId xmlns:a16="http://schemas.microsoft.com/office/drawing/2014/main" id="{00000000-0008-0000-0300-00001A020000}"/>
            </a:ext>
          </a:extLst>
        </xdr:cNvPr>
        <xdr:cNvSpPr>
          <a:spLocks noChangeShapeType="1"/>
        </xdr:cNvSpPr>
      </xdr:nvSpPr>
      <xdr:spPr bwMode="auto">
        <a:xfrm flipH="1">
          <a:off x="1485900" y="5724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239</xdr:row>
      <xdr:rowOff>114300</xdr:rowOff>
    </xdr:from>
    <xdr:to>
      <xdr:col>2</xdr:col>
      <xdr:colOff>76200</xdr:colOff>
      <xdr:row>239</xdr:row>
      <xdr:rowOff>114300</xdr:rowOff>
    </xdr:to>
    <xdr:sp macro="" textlink="">
      <xdr:nvSpPr>
        <xdr:cNvPr id="539" name="Line 8">
          <a:extLst>
            <a:ext uri="{FF2B5EF4-FFF2-40B4-BE49-F238E27FC236}">
              <a16:creationId xmlns:a16="http://schemas.microsoft.com/office/drawing/2014/main" id="{00000000-0008-0000-0300-00001B020000}"/>
            </a:ext>
          </a:extLst>
        </xdr:cNvPr>
        <xdr:cNvSpPr>
          <a:spLocks noChangeShapeType="1"/>
        </xdr:cNvSpPr>
      </xdr:nvSpPr>
      <xdr:spPr bwMode="auto">
        <a:xfrm flipH="1">
          <a:off x="1485900" y="5724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239</xdr:row>
      <xdr:rowOff>114300</xdr:rowOff>
    </xdr:from>
    <xdr:to>
      <xdr:col>2</xdr:col>
      <xdr:colOff>76200</xdr:colOff>
      <xdr:row>239</xdr:row>
      <xdr:rowOff>114300</xdr:rowOff>
    </xdr:to>
    <xdr:sp macro="" textlink="">
      <xdr:nvSpPr>
        <xdr:cNvPr id="540" name="Line 8">
          <a:extLst>
            <a:ext uri="{FF2B5EF4-FFF2-40B4-BE49-F238E27FC236}">
              <a16:creationId xmlns:a16="http://schemas.microsoft.com/office/drawing/2014/main" id="{00000000-0008-0000-0300-00001C020000}"/>
            </a:ext>
          </a:extLst>
        </xdr:cNvPr>
        <xdr:cNvSpPr>
          <a:spLocks noChangeShapeType="1"/>
        </xdr:cNvSpPr>
      </xdr:nvSpPr>
      <xdr:spPr bwMode="auto">
        <a:xfrm flipH="1">
          <a:off x="1485900" y="5724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239</xdr:row>
      <xdr:rowOff>114300</xdr:rowOff>
    </xdr:from>
    <xdr:to>
      <xdr:col>2</xdr:col>
      <xdr:colOff>76200</xdr:colOff>
      <xdr:row>239</xdr:row>
      <xdr:rowOff>114300</xdr:rowOff>
    </xdr:to>
    <xdr:sp macro="" textlink="">
      <xdr:nvSpPr>
        <xdr:cNvPr id="541" name="Line 8">
          <a:extLst>
            <a:ext uri="{FF2B5EF4-FFF2-40B4-BE49-F238E27FC236}">
              <a16:creationId xmlns:a16="http://schemas.microsoft.com/office/drawing/2014/main" id="{00000000-0008-0000-0300-00001D020000}"/>
            </a:ext>
          </a:extLst>
        </xdr:cNvPr>
        <xdr:cNvSpPr>
          <a:spLocks noChangeShapeType="1"/>
        </xdr:cNvSpPr>
      </xdr:nvSpPr>
      <xdr:spPr bwMode="auto">
        <a:xfrm flipH="1">
          <a:off x="1485900" y="5724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239</xdr:row>
      <xdr:rowOff>114300</xdr:rowOff>
    </xdr:from>
    <xdr:to>
      <xdr:col>2</xdr:col>
      <xdr:colOff>76200</xdr:colOff>
      <xdr:row>239</xdr:row>
      <xdr:rowOff>114300</xdr:rowOff>
    </xdr:to>
    <xdr:sp macro="" textlink="">
      <xdr:nvSpPr>
        <xdr:cNvPr id="542" name="Line 8">
          <a:extLst>
            <a:ext uri="{FF2B5EF4-FFF2-40B4-BE49-F238E27FC236}">
              <a16:creationId xmlns:a16="http://schemas.microsoft.com/office/drawing/2014/main" id="{00000000-0008-0000-0300-00001E020000}"/>
            </a:ext>
          </a:extLst>
        </xdr:cNvPr>
        <xdr:cNvSpPr>
          <a:spLocks noChangeShapeType="1"/>
        </xdr:cNvSpPr>
      </xdr:nvSpPr>
      <xdr:spPr bwMode="auto">
        <a:xfrm flipH="1">
          <a:off x="1485900" y="5724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239</xdr:row>
      <xdr:rowOff>114300</xdr:rowOff>
    </xdr:from>
    <xdr:to>
      <xdr:col>2</xdr:col>
      <xdr:colOff>76200</xdr:colOff>
      <xdr:row>239</xdr:row>
      <xdr:rowOff>114300</xdr:rowOff>
    </xdr:to>
    <xdr:sp macro="" textlink="">
      <xdr:nvSpPr>
        <xdr:cNvPr id="543" name="Line 8">
          <a:extLst>
            <a:ext uri="{FF2B5EF4-FFF2-40B4-BE49-F238E27FC236}">
              <a16:creationId xmlns:a16="http://schemas.microsoft.com/office/drawing/2014/main" id="{00000000-0008-0000-0300-00001F020000}"/>
            </a:ext>
          </a:extLst>
        </xdr:cNvPr>
        <xdr:cNvSpPr>
          <a:spLocks noChangeShapeType="1"/>
        </xdr:cNvSpPr>
      </xdr:nvSpPr>
      <xdr:spPr bwMode="auto">
        <a:xfrm flipH="1">
          <a:off x="1485900" y="5724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239</xdr:row>
      <xdr:rowOff>114300</xdr:rowOff>
    </xdr:from>
    <xdr:to>
      <xdr:col>2</xdr:col>
      <xdr:colOff>47625</xdr:colOff>
      <xdr:row>239</xdr:row>
      <xdr:rowOff>114300</xdr:rowOff>
    </xdr:to>
    <xdr:sp macro="" textlink="">
      <xdr:nvSpPr>
        <xdr:cNvPr id="544" name="Line 8">
          <a:extLst>
            <a:ext uri="{FF2B5EF4-FFF2-40B4-BE49-F238E27FC236}">
              <a16:creationId xmlns:a16="http://schemas.microsoft.com/office/drawing/2014/main" id="{00000000-0008-0000-0300-000020020000}"/>
            </a:ext>
          </a:extLst>
        </xdr:cNvPr>
        <xdr:cNvSpPr>
          <a:spLocks noChangeShapeType="1"/>
        </xdr:cNvSpPr>
      </xdr:nvSpPr>
      <xdr:spPr bwMode="auto">
        <a:xfrm flipH="1">
          <a:off x="1485900" y="5724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239</xdr:row>
      <xdr:rowOff>114300</xdr:rowOff>
    </xdr:from>
    <xdr:to>
      <xdr:col>2</xdr:col>
      <xdr:colOff>47625</xdr:colOff>
      <xdr:row>239</xdr:row>
      <xdr:rowOff>114300</xdr:rowOff>
    </xdr:to>
    <xdr:sp macro="" textlink="">
      <xdr:nvSpPr>
        <xdr:cNvPr id="545" name="Line 8">
          <a:extLst>
            <a:ext uri="{FF2B5EF4-FFF2-40B4-BE49-F238E27FC236}">
              <a16:creationId xmlns:a16="http://schemas.microsoft.com/office/drawing/2014/main" id="{00000000-0008-0000-0300-000021020000}"/>
            </a:ext>
          </a:extLst>
        </xdr:cNvPr>
        <xdr:cNvSpPr>
          <a:spLocks noChangeShapeType="1"/>
        </xdr:cNvSpPr>
      </xdr:nvSpPr>
      <xdr:spPr bwMode="auto">
        <a:xfrm flipH="1">
          <a:off x="1485900" y="5724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239</xdr:row>
      <xdr:rowOff>114300</xdr:rowOff>
    </xdr:from>
    <xdr:to>
      <xdr:col>2</xdr:col>
      <xdr:colOff>76200</xdr:colOff>
      <xdr:row>239</xdr:row>
      <xdr:rowOff>114300</xdr:rowOff>
    </xdr:to>
    <xdr:sp macro="" textlink="">
      <xdr:nvSpPr>
        <xdr:cNvPr id="546" name="Line 8">
          <a:extLst>
            <a:ext uri="{FF2B5EF4-FFF2-40B4-BE49-F238E27FC236}">
              <a16:creationId xmlns:a16="http://schemas.microsoft.com/office/drawing/2014/main" id="{00000000-0008-0000-0300-000022020000}"/>
            </a:ext>
          </a:extLst>
        </xdr:cNvPr>
        <xdr:cNvSpPr>
          <a:spLocks noChangeShapeType="1"/>
        </xdr:cNvSpPr>
      </xdr:nvSpPr>
      <xdr:spPr bwMode="auto">
        <a:xfrm flipH="1">
          <a:off x="1485900" y="5724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239</xdr:row>
      <xdr:rowOff>114300</xdr:rowOff>
    </xdr:from>
    <xdr:to>
      <xdr:col>2</xdr:col>
      <xdr:colOff>76200</xdr:colOff>
      <xdr:row>239</xdr:row>
      <xdr:rowOff>114300</xdr:rowOff>
    </xdr:to>
    <xdr:sp macro="" textlink="">
      <xdr:nvSpPr>
        <xdr:cNvPr id="547" name="Line 8">
          <a:extLst>
            <a:ext uri="{FF2B5EF4-FFF2-40B4-BE49-F238E27FC236}">
              <a16:creationId xmlns:a16="http://schemas.microsoft.com/office/drawing/2014/main" id="{00000000-0008-0000-0300-000023020000}"/>
            </a:ext>
          </a:extLst>
        </xdr:cNvPr>
        <xdr:cNvSpPr>
          <a:spLocks noChangeShapeType="1"/>
        </xdr:cNvSpPr>
      </xdr:nvSpPr>
      <xdr:spPr bwMode="auto">
        <a:xfrm flipH="1">
          <a:off x="1485900" y="5724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280</xdr:row>
      <xdr:rowOff>114300</xdr:rowOff>
    </xdr:from>
    <xdr:to>
      <xdr:col>2</xdr:col>
      <xdr:colOff>0</xdr:colOff>
      <xdr:row>280</xdr:row>
      <xdr:rowOff>114300</xdr:rowOff>
    </xdr:to>
    <xdr:sp macro="" textlink="">
      <xdr:nvSpPr>
        <xdr:cNvPr id="548" name="Line 8">
          <a:extLst>
            <a:ext uri="{FF2B5EF4-FFF2-40B4-BE49-F238E27FC236}">
              <a16:creationId xmlns:a16="http://schemas.microsoft.com/office/drawing/2014/main" id="{00000000-0008-0000-0300-000024020000}"/>
            </a:ext>
          </a:extLst>
        </xdr:cNvPr>
        <xdr:cNvSpPr>
          <a:spLocks noChangeShapeType="1"/>
        </xdr:cNvSpPr>
      </xdr:nvSpPr>
      <xdr:spPr bwMode="auto">
        <a:xfrm flipH="1">
          <a:off x="1409700" y="66122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280</xdr:row>
      <xdr:rowOff>114300</xdr:rowOff>
    </xdr:from>
    <xdr:to>
      <xdr:col>2</xdr:col>
      <xdr:colOff>0</xdr:colOff>
      <xdr:row>280</xdr:row>
      <xdr:rowOff>114300</xdr:rowOff>
    </xdr:to>
    <xdr:sp macro="" textlink="">
      <xdr:nvSpPr>
        <xdr:cNvPr id="549" name="Line 8">
          <a:extLst>
            <a:ext uri="{FF2B5EF4-FFF2-40B4-BE49-F238E27FC236}">
              <a16:creationId xmlns:a16="http://schemas.microsoft.com/office/drawing/2014/main" id="{00000000-0008-0000-0300-000025020000}"/>
            </a:ext>
          </a:extLst>
        </xdr:cNvPr>
        <xdr:cNvSpPr>
          <a:spLocks noChangeShapeType="1"/>
        </xdr:cNvSpPr>
      </xdr:nvSpPr>
      <xdr:spPr bwMode="auto">
        <a:xfrm flipH="1">
          <a:off x="1409700" y="66122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280</xdr:row>
      <xdr:rowOff>114300</xdr:rowOff>
    </xdr:from>
    <xdr:to>
      <xdr:col>2</xdr:col>
      <xdr:colOff>0</xdr:colOff>
      <xdr:row>280</xdr:row>
      <xdr:rowOff>114300</xdr:rowOff>
    </xdr:to>
    <xdr:sp macro="" textlink="">
      <xdr:nvSpPr>
        <xdr:cNvPr id="550" name="Line 8">
          <a:extLst>
            <a:ext uri="{FF2B5EF4-FFF2-40B4-BE49-F238E27FC236}">
              <a16:creationId xmlns:a16="http://schemas.microsoft.com/office/drawing/2014/main" id="{00000000-0008-0000-0300-000026020000}"/>
            </a:ext>
          </a:extLst>
        </xdr:cNvPr>
        <xdr:cNvSpPr>
          <a:spLocks noChangeShapeType="1"/>
        </xdr:cNvSpPr>
      </xdr:nvSpPr>
      <xdr:spPr bwMode="auto">
        <a:xfrm flipH="1">
          <a:off x="1409700" y="66122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280</xdr:row>
      <xdr:rowOff>95250</xdr:rowOff>
    </xdr:from>
    <xdr:to>
      <xdr:col>2</xdr:col>
      <xdr:colOff>9525</xdr:colOff>
      <xdr:row>280</xdr:row>
      <xdr:rowOff>104775</xdr:rowOff>
    </xdr:to>
    <xdr:sp macro="" textlink="">
      <xdr:nvSpPr>
        <xdr:cNvPr id="551" name="Line 7">
          <a:extLst>
            <a:ext uri="{FF2B5EF4-FFF2-40B4-BE49-F238E27FC236}">
              <a16:creationId xmlns:a16="http://schemas.microsoft.com/office/drawing/2014/main" id="{00000000-0008-0000-0300-000027020000}"/>
            </a:ext>
          </a:extLst>
        </xdr:cNvPr>
        <xdr:cNvSpPr>
          <a:spLocks noChangeShapeType="1"/>
        </xdr:cNvSpPr>
      </xdr:nvSpPr>
      <xdr:spPr bwMode="auto">
        <a:xfrm flipH="1" flipV="1">
          <a:off x="1409700" y="661035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280</xdr:row>
      <xdr:rowOff>95250</xdr:rowOff>
    </xdr:from>
    <xdr:to>
      <xdr:col>2</xdr:col>
      <xdr:colOff>9525</xdr:colOff>
      <xdr:row>280</xdr:row>
      <xdr:rowOff>104775</xdr:rowOff>
    </xdr:to>
    <xdr:sp macro="" textlink="">
      <xdr:nvSpPr>
        <xdr:cNvPr id="552" name="Line 7">
          <a:extLst>
            <a:ext uri="{FF2B5EF4-FFF2-40B4-BE49-F238E27FC236}">
              <a16:creationId xmlns:a16="http://schemas.microsoft.com/office/drawing/2014/main" id="{00000000-0008-0000-0300-000028020000}"/>
            </a:ext>
          </a:extLst>
        </xdr:cNvPr>
        <xdr:cNvSpPr>
          <a:spLocks noChangeShapeType="1"/>
        </xdr:cNvSpPr>
      </xdr:nvSpPr>
      <xdr:spPr bwMode="auto">
        <a:xfrm flipH="1" flipV="1">
          <a:off x="1409700" y="661035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277</xdr:row>
      <xdr:rowOff>114300</xdr:rowOff>
    </xdr:from>
    <xdr:to>
      <xdr:col>2</xdr:col>
      <xdr:colOff>76200</xdr:colOff>
      <xdr:row>277</xdr:row>
      <xdr:rowOff>114300</xdr:rowOff>
    </xdr:to>
    <xdr:sp macro="" textlink="">
      <xdr:nvSpPr>
        <xdr:cNvPr id="553" name="Line 8">
          <a:extLst>
            <a:ext uri="{FF2B5EF4-FFF2-40B4-BE49-F238E27FC236}">
              <a16:creationId xmlns:a16="http://schemas.microsoft.com/office/drawing/2014/main" id="{00000000-0008-0000-0300-000029020000}"/>
            </a:ext>
          </a:extLst>
        </xdr:cNvPr>
        <xdr:cNvSpPr>
          <a:spLocks noChangeShapeType="1"/>
        </xdr:cNvSpPr>
      </xdr:nvSpPr>
      <xdr:spPr bwMode="auto">
        <a:xfrm flipH="1">
          <a:off x="1943100" y="65579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258</xdr:row>
      <xdr:rowOff>114300</xdr:rowOff>
    </xdr:from>
    <xdr:to>
      <xdr:col>2</xdr:col>
      <xdr:colOff>76200</xdr:colOff>
      <xdr:row>258</xdr:row>
      <xdr:rowOff>114300</xdr:rowOff>
    </xdr:to>
    <xdr:sp macro="" textlink="">
      <xdr:nvSpPr>
        <xdr:cNvPr id="554" name="Line 8">
          <a:extLst>
            <a:ext uri="{FF2B5EF4-FFF2-40B4-BE49-F238E27FC236}">
              <a16:creationId xmlns:a16="http://schemas.microsoft.com/office/drawing/2014/main" id="{00000000-0008-0000-0300-00002A020000}"/>
            </a:ext>
          </a:extLst>
        </xdr:cNvPr>
        <xdr:cNvSpPr>
          <a:spLocks noChangeShapeType="1"/>
        </xdr:cNvSpPr>
      </xdr:nvSpPr>
      <xdr:spPr bwMode="auto">
        <a:xfrm flipH="1">
          <a:off x="1485900" y="6195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258</xdr:row>
      <xdr:rowOff>114300</xdr:rowOff>
    </xdr:from>
    <xdr:to>
      <xdr:col>2</xdr:col>
      <xdr:colOff>76200</xdr:colOff>
      <xdr:row>258</xdr:row>
      <xdr:rowOff>114300</xdr:rowOff>
    </xdr:to>
    <xdr:sp macro="" textlink="">
      <xdr:nvSpPr>
        <xdr:cNvPr id="555" name="Line 8">
          <a:extLst>
            <a:ext uri="{FF2B5EF4-FFF2-40B4-BE49-F238E27FC236}">
              <a16:creationId xmlns:a16="http://schemas.microsoft.com/office/drawing/2014/main" id="{00000000-0008-0000-0300-00002B020000}"/>
            </a:ext>
          </a:extLst>
        </xdr:cNvPr>
        <xdr:cNvSpPr>
          <a:spLocks noChangeShapeType="1"/>
        </xdr:cNvSpPr>
      </xdr:nvSpPr>
      <xdr:spPr bwMode="auto">
        <a:xfrm flipH="1">
          <a:off x="1485900" y="6195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250</xdr:row>
      <xdr:rowOff>114300</xdr:rowOff>
    </xdr:from>
    <xdr:to>
      <xdr:col>2</xdr:col>
      <xdr:colOff>76200</xdr:colOff>
      <xdr:row>250</xdr:row>
      <xdr:rowOff>114300</xdr:rowOff>
    </xdr:to>
    <xdr:sp macro="" textlink="">
      <xdr:nvSpPr>
        <xdr:cNvPr id="556" name="Line 8">
          <a:extLst>
            <a:ext uri="{FF2B5EF4-FFF2-40B4-BE49-F238E27FC236}">
              <a16:creationId xmlns:a16="http://schemas.microsoft.com/office/drawing/2014/main" id="{00000000-0008-0000-0300-00002C020000}"/>
            </a:ext>
          </a:extLst>
        </xdr:cNvPr>
        <xdr:cNvSpPr>
          <a:spLocks noChangeShapeType="1"/>
        </xdr:cNvSpPr>
      </xdr:nvSpPr>
      <xdr:spPr bwMode="auto">
        <a:xfrm flipH="1">
          <a:off x="1485900" y="59969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278</xdr:row>
      <xdr:rowOff>95250</xdr:rowOff>
    </xdr:from>
    <xdr:to>
      <xdr:col>2</xdr:col>
      <xdr:colOff>47625</xdr:colOff>
      <xdr:row>278</xdr:row>
      <xdr:rowOff>104775</xdr:rowOff>
    </xdr:to>
    <xdr:sp macro="" textlink="">
      <xdr:nvSpPr>
        <xdr:cNvPr id="557" name="Line 7">
          <a:extLst>
            <a:ext uri="{FF2B5EF4-FFF2-40B4-BE49-F238E27FC236}">
              <a16:creationId xmlns:a16="http://schemas.microsoft.com/office/drawing/2014/main" id="{00000000-0008-0000-0300-00002D020000}"/>
            </a:ext>
          </a:extLst>
        </xdr:cNvPr>
        <xdr:cNvSpPr>
          <a:spLocks noChangeShapeType="1"/>
        </xdr:cNvSpPr>
      </xdr:nvSpPr>
      <xdr:spPr bwMode="auto">
        <a:xfrm flipH="1" flipV="1">
          <a:off x="1409700" y="6574155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279</xdr:row>
      <xdr:rowOff>114300</xdr:rowOff>
    </xdr:from>
    <xdr:to>
      <xdr:col>2</xdr:col>
      <xdr:colOff>0</xdr:colOff>
      <xdr:row>279</xdr:row>
      <xdr:rowOff>114300</xdr:rowOff>
    </xdr:to>
    <xdr:sp macro="" textlink="">
      <xdr:nvSpPr>
        <xdr:cNvPr id="558" name="Line 8">
          <a:extLst>
            <a:ext uri="{FF2B5EF4-FFF2-40B4-BE49-F238E27FC236}">
              <a16:creationId xmlns:a16="http://schemas.microsoft.com/office/drawing/2014/main" id="{00000000-0008-0000-0300-00002E020000}"/>
            </a:ext>
          </a:extLst>
        </xdr:cNvPr>
        <xdr:cNvSpPr>
          <a:spLocks noChangeShapeType="1"/>
        </xdr:cNvSpPr>
      </xdr:nvSpPr>
      <xdr:spPr bwMode="auto">
        <a:xfrm flipH="1">
          <a:off x="1409700" y="65941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277</xdr:row>
      <xdr:rowOff>114300</xdr:rowOff>
    </xdr:from>
    <xdr:to>
      <xdr:col>2</xdr:col>
      <xdr:colOff>76200</xdr:colOff>
      <xdr:row>277</xdr:row>
      <xdr:rowOff>114300</xdr:rowOff>
    </xdr:to>
    <xdr:sp macro="" textlink="">
      <xdr:nvSpPr>
        <xdr:cNvPr id="559" name="Line 8">
          <a:extLst>
            <a:ext uri="{FF2B5EF4-FFF2-40B4-BE49-F238E27FC236}">
              <a16:creationId xmlns:a16="http://schemas.microsoft.com/office/drawing/2014/main" id="{00000000-0008-0000-0300-00002F020000}"/>
            </a:ext>
          </a:extLst>
        </xdr:cNvPr>
        <xdr:cNvSpPr>
          <a:spLocks noChangeShapeType="1"/>
        </xdr:cNvSpPr>
      </xdr:nvSpPr>
      <xdr:spPr bwMode="auto">
        <a:xfrm flipH="1">
          <a:off x="1943100" y="65579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277</xdr:row>
      <xdr:rowOff>114300</xdr:rowOff>
    </xdr:from>
    <xdr:to>
      <xdr:col>2</xdr:col>
      <xdr:colOff>76200</xdr:colOff>
      <xdr:row>277</xdr:row>
      <xdr:rowOff>114300</xdr:rowOff>
    </xdr:to>
    <xdr:sp macro="" textlink="">
      <xdr:nvSpPr>
        <xdr:cNvPr id="560" name="Line 8">
          <a:extLst>
            <a:ext uri="{FF2B5EF4-FFF2-40B4-BE49-F238E27FC236}">
              <a16:creationId xmlns:a16="http://schemas.microsoft.com/office/drawing/2014/main" id="{00000000-0008-0000-0300-000030020000}"/>
            </a:ext>
          </a:extLst>
        </xdr:cNvPr>
        <xdr:cNvSpPr>
          <a:spLocks noChangeShapeType="1"/>
        </xdr:cNvSpPr>
      </xdr:nvSpPr>
      <xdr:spPr bwMode="auto">
        <a:xfrm flipH="1">
          <a:off x="1943100" y="65579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258</xdr:row>
      <xdr:rowOff>114300</xdr:rowOff>
    </xdr:from>
    <xdr:to>
      <xdr:col>2</xdr:col>
      <xdr:colOff>76200</xdr:colOff>
      <xdr:row>258</xdr:row>
      <xdr:rowOff>114300</xdr:rowOff>
    </xdr:to>
    <xdr:sp macro="" textlink="">
      <xdr:nvSpPr>
        <xdr:cNvPr id="561" name="Line 8">
          <a:extLst>
            <a:ext uri="{FF2B5EF4-FFF2-40B4-BE49-F238E27FC236}">
              <a16:creationId xmlns:a16="http://schemas.microsoft.com/office/drawing/2014/main" id="{00000000-0008-0000-0300-000031020000}"/>
            </a:ext>
          </a:extLst>
        </xdr:cNvPr>
        <xdr:cNvSpPr>
          <a:spLocks noChangeShapeType="1"/>
        </xdr:cNvSpPr>
      </xdr:nvSpPr>
      <xdr:spPr bwMode="auto">
        <a:xfrm flipH="1">
          <a:off x="1485900" y="6195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258</xdr:row>
      <xdr:rowOff>114300</xdr:rowOff>
    </xdr:from>
    <xdr:to>
      <xdr:col>2</xdr:col>
      <xdr:colOff>76200</xdr:colOff>
      <xdr:row>258</xdr:row>
      <xdr:rowOff>114300</xdr:rowOff>
    </xdr:to>
    <xdr:sp macro="" textlink="">
      <xdr:nvSpPr>
        <xdr:cNvPr id="562" name="Line 8">
          <a:extLst>
            <a:ext uri="{FF2B5EF4-FFF2-40B4-BE49-F238E27FC236}">
              <a16:creationId xmlns:a16="http://schemas.microsoft.com/office/drawing/2014/main" id="{00000000-0008-0000-0300-000032020000}"/>
            </a:ext>
          </a:extLst>
        </xdr:cNvPr>
        <xdr:cNvSpPr>
          <a:spLocks noChangeShapeType="1"/>
        </xdr:cNvSpPr>
      </xdr:nvSpPr>
      <xdr:spPr bwMode="auto">
        <a:xfrm flipH="1">
          <a:off x="1485900" y="6195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250</xdr:row>
      <xdr:rowOff>114300</xdr:rowOff>
    </xdr:from>
    <xdr:to>
      <xdr:col>2</xdr:col>
      <xdr:colOff>76200</xdr:colOff>
      <xdr:row>250</xdr:row>
      <xdr:rowOff>114300</xdr:rowOff>
    </xdr:to>
    <xdr:sp macro="" textlink="">
      <xdr:nvSpPr>
        <xdr:cNvPr id="563" name="Line 8">
          <a:extLst>
            <a:ext uri="{FF2B5EF4-FFF2-40B4-BE49-F238E27FC236}">
              <a16:creationId xmlns:a16="http://schemas.microsoft.com/office/drawing/2014/main" id="{00000000-0008-0000-0300-000033020000}"/>
            </a:ext>
          </a:extLst>
        </xdr:cNvPr>
        <xdr:cNvSpPr>
          <a:spLocks noChangeShapeType="1"/>
        </xdr:cNvSpPr>
      </xdr:nvSpPr>
      <xdr:spPr bwMode="auto">
        <a:xfrm flipH="1">
          <a:off x="1485900" y="59969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278</xdr:row>
      <xdr:rowOff>95250</xdr:rowOff>
    </xdr:from>
    <xdr:to>
      <xdr:col>2</xdr:col>
      <xdr:colOff>47625</xdr:colOff>
      <xdr:row>278</xdr:row>
      <xdr:rowOff>104775</xdr:rowOff>
    </xdr:to>
    <xdr:sp macro="" textlink="">
      <xdr:nvSpPr>
        <xdr:cNvPr id="564" name="Line 7">
          <a:extLst>
            <a:ext uri="{FF2B5EF4-FFF2-40B4-BE49-F238E27FC236}">
              <a16:creationId xmlns:a16="http://schemas.microsoft.com/office/drawing/2014/main" id="{00000000-0008-0000-0300-000034020000}"/>
            </a:ext>
          </a:extLst>
        </xdr:cNvPr>
        <xdr:cNvSpPr>
          <a:spLocks noChangeShapeType="1"/>
        </xdr:cNvSpPr>
      </xdr:nvSpPr>
      <xdr:spPr bwMode="auto">
        <a:xfrm flipH="1" flipV="1">
          <a:off x="1409700" y="6574155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279</xdr:row>
      <xdr:rowOff>114300</xdr:rowOff>
    </xdr:from>
    <xdr:to>
      <xdr:col>2</xdr:col>
      <xdr:colOff>0</xdr:colOff>
      <xdr:row>279</xdr:row>
      <xdr:rowOff>114300</xdr:rowOff>
    </xdr:to>
    <xdr:sp macro="" textlink="">
      <xdr:nvSpPr>
        <xdr:cNvPr id="565" name="Line 8">
          <a:extLst>
            <a:ext uri="{FF2B5EF4-FFF2-40B4-BE49-F238E27FC236}">
              <a16:creationId xmlns:a16="http://schemas.microsoft.com/office/drawing/2014/main" id="{00000000-0008-0000-0300-000035020000}"/>
            </a:ext>
          </a:extLst>
        </xdr:cNvPr>
        <xdr:cNvSpPr>
          <a:spLocks noChangeShapeType="1"/>
        </xdr:cNvSpPr>
      </xdr:nvSpPr>
      <xdr:spPr bwMode="auto">
        <a:xfrm flipH="1">
          <a:off x="1409700" y="65941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277</xdr:row>
      <xdr:rowOff>114300</xdr:rowOff>
    </xdr:from>
    <xdr:to>
      <xdr:col>2</xdr:col>
      <xdr:colOff>76200</xdr:colOff>
      <xdr:row>277</xdr:row>
      <xdr:rowOff>114300</xdr:rowOff>
    </xdr:to>
    <xdr:sp macro="" textlink="">
      <xdr:nvSpPr>
        <xdr:cNvPr id="566" name="Line 8">
          <a:extLst>
            <a:ext uri="{FF2B5EF4-FFF2-40B4-BE49-F238E27FC236}">
              <a16:creationId xmlns:a16="http://schemas.microsoft.com/office/drawing/2014/main" id="{00000000-0008-0000-0300-000036020000}"/>
            </a:ext>
          </a:extLst>
        </xdr:cNvPr>
        <xdr:cNvSpPr>
          <a:spLocks noChangeShapeType="1"/>
        </xdr:cNvSpPr>
      </xdr:nvSpPr>
      <xdr:spPr bwMode="auto">
        <a:xfrm flipH="1">
          <a:off x="1943100" y="65579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277</xdr:row>
      <xdr:rowOff>114300</xdr:rowOff>
    </xdr:from>
    <xdr:to>
      <xdr:col>2</xdr:col>
      <xdr:colOff>76200</xdr:colOff>
      <xdr:row>277</xdr:row>
      <xdr:rowOff>114300</xdr:rowOff>
    </xdr:to>
    <xdr:sp macro="" textlink="">
      <xdr:nvSpPr>
        <xdr:cNvPr id="567" name="Line 8">
          <a:extLst>
            <a:ext uri="{FF2B5EF4-FFF2-40B4-BE49-F238E27FC236}">
              <a16:creationId xmlns:a16="http://schemas.microsoft.com/office/drawing/2014/main" id="{00000000-0008-0000-0300-000037020000}"/>
            </a:ext>
          </a:extLst>
        </xdr:cNvPr>
        <xdr:cNvSpPr>
          <a:spLocks noChangeShapeType="1"/>
        </xdr:cNvSpPr>
      </xdr:nvSpPr>
      <xdr:spPr bwMode="auto">
        <a:xfrm flipH="1">
          <a:off x="1943100" y="65579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258</xdr:row>
      <xdr:rowOff>114300</xdr:rowOff>
    </xdr:from>
    <xdr:to>
      <xdr:col>2</xdr:col>
      <xdr:colOff>76200</xdr:colOff>
      <xdr:row>258</xdr:row>
      <xdr:rowOff>114300</xdr:rowOff>
    </xdr:to>
    <xdr:sp macro="" textlink="">
      <xdr:nvSpPr>
        <xdr:cNvPr id="568" name="Line 8">
          <a:extLst>
            <a:ext uri="{FF2B5EF4-FFF2-40B4-BE49-F238E27FC236}">
              <a16:creationId xmlns:a16="http://schemas.microsoft.com/office/drawing/2014/main" id="{00000000-0008-0000-0300-000038020000}"/>
            </a:ext>
          </a:extLst>
        </xdr:cNvPr>
        <xdr:cNvSpPr>
          <a:spLocks noChangeShapeType="1"/>
        </xdr:cNvSpPr>
      </xdr:nvSpPr>
      <xdr:spPr bwMode="auto">
        <a:xfrm flipH="1">
          <a:off x="1485900" y="6195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258</xdr:row>
      <xdr:rowOff>114300</xdr:rowOff>
    </xdr:from>
    <xdr:to>
      <xdr:col>2</xdr:col>
      <xdr:colOff>76200</xdr:colOff>
      <xdr:row>258</xdr:row>
      <xdr:rowOff>114300</xdr:rowOff>
    </xdr:to>
    <xdr:sp macro="" textlink="">
      <xdr:nvSpPr>
        <xdr:cNvPr id="569" name="Line 8">
          <a:extLst>
            <a:ext uri="{FF2B5EF4-FFF2-40B4-BE49-F238E27FC236}">
              <a16:creationId xmlns:a16="http://schemas.microsoft.com/office/drawing/2014/main" id="{00000000-0008-0000-0300-000039020000}"/>
            </a:ext>
          </a:extLst>
        </xdr:cNvPr>
        <xdr:cNvSpPr>
          <a:spLocks noChangeShapeType="1"/>
        </xdr:cNvSpPr>
      </xdr:nvSpPr>
      <xdr:spPr bwMode="auto">
        <a:xfrm flipH="1">
          <a:off x="1485900" y="61950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250</xdr:row>
      <xdr:rowOff>114300</xdr:rowOff>
    </xdr:from>
    <xdr:to>
      <xdr:col>2</xdr:col>
      <xdr:colOff>76200</xdr:colOff>
      <xdr:row>250</xdr:row>
      <xdr:rowOff>114300</xdr:rowOff>
    </xdr:to>
    <xdr:sp macro="" textlink="">
      <xdr:nvSpPr>
        <xdr:cNvPr id="570" name="Line 8">
          <a:extLst>
            <a:ext uri="{FF2B5EF4-FFF2-40B4-BE49-F238E27FC236}">
              <a16:creationId xmlns:a16="http://schemas.microsoft.com/office/drawing/2014/main" id="{00000000-0008-0000-0300-00003A020000}"/>
            </a:ext>
          </a:extLst>
        </xdr:cNvPr>
        <xdr:cNvSpPr>
          <a:spLocks noChangeShapeType="1"/>
        </xdr:cNvSpPr>
      </xdr:nvSpPr>
      <xdr:spPr bwMode="auto">
        <a:xfrm flipH="1">
          <a:off x="1485900" y="59969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279</xdr:row>
      <xdr:rowOff>114300</xdr:rowOff>
    </xdr:from>
    <xdr:to>
      <xdr:col>2</xdr:col>
      <xdr:colOff>0</xdr:colOff>
      <xdr:row>279</xdr:row>
      <xdr:rowOff>114300</xdr:rowOff>
    </xdr:to>
    <xdr:sp macro="" textlink="">
      <xdr:nvSpPr>
        <xdr:cNvPr id="571" name="Line 8">
          <a:extLst>
            <a:ext uri="{FF2B5EF4-FFF2-40B4-BE49-F238E27FC236}">
              <a16:creationId xmlns:a16="http://schemas.microsoft.com/office/drawing/2014/main" id="{00000000-0008-0000-0300-00003B020000}"/>
            </a:ext>
          </a:extLst>
        </xdr:cNvPr>
        <xdr:cNvSpPr>
          <a:spLocks noChangeShapeType="1"/>
        </xdr:cNvSpPr>
      </xdr:nvSpPr>
      <xdr:spPr bwMode="auto">
        <a:xfrm flipH="1">
          <a:off x="1409700" y="65941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277</xdr:row>
      <xdr:rowOff>114300</xdr:rowOff>
    </xdr:from>
    <xdr:to>
      <xdr:col>2</xdr:col>
      <xdr:colOff>76200</xdr:colOff>
      <xdr:row>277</xdr:row>
      <xdr:rowOff>114300</xdr:rowOff>
    </xdr:to>
    <xdr:sp macro="" textlink="">
      <xdr:nvSpPr>
        <xdr:cNvPr id="572" name="Line 8">
          <a:extLst>
            <a:ext uri="{FF2B5EF4-FFF2-40B4-BE49-F238E27FC236}">
              <a16:creationId xmlns:a16="http://schemas.microsoft.com/office/drawing/2014/main" id="{00000000-0008-0000-0300-00003C020000}"/>
            </a:ext>
          </a:extLst>
        </xdr:cNvPr>
        <xdr:cNvSpPr>
          <a:spLocks noChangeShapeType="1"/>
        </xdr:cNvSpPr>
      </xdr:nvSpPr>
      <xdr:spPr bwMode="auto">
        <a:xfrm flipH="1">
          <a:off x="1943100" y="65579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260</xdr:row>
      <xdr:rowOff>114300</xdr:rowOff>
    </xdr:from>
    <xdr:to>
      <xdr:col>2</xdr:col>
      <xdr:colOff>0</xdr:colOff>
      <xdr:row>260</xdr:row>
      <xdr:rowOff>114300</xdr:rowOff>
    </xdr:to>
    <xdr:sp macro="" textlink="">
      <xdr:nvSpPr>
        <xdr:cNvPr id="573" name="Line 8">
          <a:extLst>
            <a:ext uri="{FF2B5EF4-FFF2-40B4-BE49-F238E27FC236}">
              <a16:creationId xmlns:a16="http://schemas.microsoft.com/office/drawing/2014/main" id="{00000000-0008-0000-0300-00003D020000}"/>
            </a:ext>
          </a:extLst>
        </xdr:cNvPr>
        <xdr:cNvSpPr>
          <a:spLocks noChangeShapeType="1"/>
        </xdr:cNvSpPr>
      </xdr:nvSpPr>
      <xdr:spPr bwMode="auto">
        <a:xfrm flipH="1">
          <a:off x="1476375" y="62445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260</xdr:row>
      <xdr:rowOff>114300</xdr:rowOff>
    </xdr:from>
    <xdr:to>
      <xdr:col>2</xdr:col>
      <xdr:colOff>0</xdr:colOff>
      <xdr:row>260</xdr:row>
      <xdr:rowOff>114300</xdr:rowOff>
    </xdr:to>
    <xdr:sp macro="" textlink="">
      <xdr:nvSpPr>
        <xdr:cNvPr id="574" name="Line 8">
          <a:extLst>
            <a:ext uri="{FF2B5EF4-FFF2-40B4-BE49-F238E27FC236}">
              <a16:creationId xmlns:a16="http://schemas.microsoft.com/office/drawing/2014/main" id="{00000000-0008-0000-0300-00003E020000}"/>
            </a:ext>
          </a:extLst>
        </xdr:cNvPr>
        <xdr:cNvSpPr>
          <a:spLocks noChangeShapeType="1"/>
        </xdr:cNvSpPr>
      </xdr:nvSpPr>
      <xdr:spPr bwMode="auto">
        <a:xfrm flipH="1">
          <a:off x="1476375" y="62445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252</xdr:row>
      <xdr:rowOff>114300</xdr:rowOff>
    </xdr:from>
    <xdr:to>
      <xdr:col>2</xdr:col>
      <xdr:colOff>0</xdr:colOff>
      <xdr:row>252</xdr:row>
      <xdr:rowOff>114300</xdr:rowOff>
    </xdr:to>
    <xdr:sp macro="" textlink="">
      <xdr:nvSpPr>
        <xdr:cNvPr id="575" name="Line 8">
          <a:extLst>
            <a:ext uri="{FF2B5EF4-FFF2-40B4-BE49-F238E27FC236}">
              <a16:creationId xmlns:a16="http://schemas.microsoft.com/office/drawing/2014/main" id="{00000000-0008-0000-0300-00003F020000}"/>
            </a:ext>
          </a:extLst>
        </xdr:cNvPr>
        <xdr:cNvSpPr>
          <a:spLocks noChangeShapeType="1"/>
        </xdr:cNvSpPr>
      </xdr:nvSpPr>
      <xdr:spPr bwMode="auto">
        <a:xfrm flipH="1">
          <a:off x="1476375" y="60464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260</xdr:row>
      <xdr:rowOff>114300</xdr:rowOff>
    </xdr:from>
    <xdr:to>
      <xdr:col>2</xdr:col>
      <xdr:colOff>0</xdr:colOff>
      <xdr:row>260</xdr:row>
      <xdr:rowOff>114300</xdr:rowOff>
    </xdr:to>
    <xdr:sp macro="" textlink="">
      <xdr:nvSpPr>
        <xdr:cNvPr id="576" name="Line 8">
          <a:extLst>
            <a:ext uri="{FF2B5EF4-FFF2-40B4-BE49-F238E27FC236}">
              <a16:creationId xmlns:a16="http://schemas.microsoft.com/office/drawing/2014/main" id="{00000000-0008-0000-0300-000040020000}"/>
            </a:ext>
          </a:extLst>
        </xdr:cNvPr>
        <xdr:cNvSpPr>
          <a:spLocks noChangeShapeType="1"/>
        </xdr:cNvSpPr>
      </xdr:nvSpPr>
      <xdr:spPr bwMode="auto">
        <a:xfrm flipH="1">
          <a:off x="1476375" y="62445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260</xdr:row>
      <xdr:rowOff>114300</xdr:rowOff>
    </xdr:from>
    <xdr:to>
      <xdr:col>2</xdr:col>
      <xdr:colOff>0</xdr:colOff>
      <xdr:row>260</xdr:row>
      <xdr:rowOff>114300</xdr:rowOff>
    </xdr:to>
    <xdr:sp macro="" textlink="">
      <xdr:nvSpPr>
        <xdr:cNvPr id="577" name="Line 8">
          <a:extLst>
            <a:ext uri="{FF2B5EF4-FFF2-40B4-BE49-F238E27FC236}">
              <a16:creationId xmlns:a16="http://schemas.microsoft.com/office/drawing/2014/main" id="{00000000-0008-0000-0300-000041020000}"/>
            </a:ext>
          </a:extLst>
        </xdr:cNvPr>
        <xdr:cNvSpPr>
          <a:spLocks noChangeShapeType="1"/>
        </xdr:cNvSpPr>
      </xdr:nvSpPr>
      <xdr:spPr bwMode="auto">
        <a:xfrm flipH="1">
          <a:off x="1476375" y="62445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252</xdr:row>
      <xdr:rowOff>114300</xdr:rowOff>
    </xdr:from>
    <xdr:to>
      <xdr:col>2</xdr:col>
      <xdr:colOff>0</xdr:colOff>
      <xdr:row>252</xdr:row>
      <xdr:rowOff>114300</xdr:rowOff>
    </xdr:to>
    <xdr:sp macro="" textlink="">
      <xdr:nvSpPr>
        <xdr:cNvPr id="578" name="Line 8">
          <a:extLst>
            <a:ext uri="{FF2B5EF4-FFF2-40B4-BE49-F238E27FC236}">
              <a16:creationId xmlns:a16="http://schemas.microsoft.com/office/drawing/2014/main" id="{00000000-0008-0000-0300-000042020000}"/>
            </a:ext>
          </a:extLst>
        </xdr:cNvPr>
        <xdr:cNvSpPr>
          <a:spLocks noChangeShapeType="1"/>
        </xdr:cNvSpPr>
      </xdr:nvSpPr>
      <xdr:spPr bwMode="auto">
        <a:xfrm flipH="1">
          <a:off x="1476375" y="60464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278</xdr:row>
      <xdr:rowOff>114300</xdr:rowOff>
    </xdr:from>
    <xdr:to>
      <xdr:col>2</xdr:col>
      <xdr:colOff>19050</xdr:colOff>
      <xdr:row>278</xdr:row>
      <xdr:rowOff>114300</xdr:rowOff>
    </xdr:to>
    <xdr:sp macro="" textlink="">
      <xdr:nvSpPr>
        <xdr:cNvPr id="579" name="Line 8">
          <a:extLst>
            <a:ext uri="{FF2B5EF4-FFF2-40B4-BE49-F238E27FC236}">
              <a16:creationId xmlns:a16="http://schemas.microsoft.com/office/drawing/2014/main" id="{00000000-0008-0000-0300-000043020000}"/>
            </a:ext>
          </a:extLst>
        </xdr:cNvPr>
        <xdr:cNvSpPr>
          <a:spLocks noChangeShapeType="1"/>
        </xdr:cNvSpPr>
      </xdr:nvSpPr>
      <xdr:spPr bwMode="auto">
        <a:xfrm flipH="1">
          <a:off x="1343025" y="657606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259</xdr:row>
      <xdr:rowOff>114300</xdr:rowOff>
    </xdr:from>
    <xdr:to>
      <xdr:col>2</xdr:col>
      <xdr:colOff>19050</xdr:colOff>
      <xdr:row>259</xdr:row>
      <xdr:rowOff>114300</xdr:rowOff>
    </xdr:to>
    <xdr:sp macro="" textlink="">
      <xdr:nvSpPr>
        <xdr:cNvPr id="580" name="Line 8">
          <a:extLst>
            <a:ext uri="{FF2B5EF4-FFF2-40B4-BE49-F238E27FC236}">
              <a16:creationId xmlns:a16="http://schemas.microsoft.com/office/drawing/2014/main" id="{00000000-0008-0000-0300-000044020000}"/>
            </a:ext>
          </a:extLst>
        </xdr:cNvPr>
        <xdr:cNvSpPr>
          <a:spLocks noChangeShapeType="1"/>
        </xdr:cNvSpPr>
      </xdr:nvSpPr>
      <xdr:spPr bwMode="auto">
        <a:xfrm flipH="1">
          <a:off x="1495425" y="62198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259</xdr:row>
      <xdr:rowOff>114300</xdr:rowOff>
    </xdr:from>
    <xdr:to>
      <xdr:col>2</xdr:col>
      <xdr:colOff>19050</xdr:colOff>
      <xdr:row>259</xdr:row>
      <xdr:rowOff>114300</xdr:rowOff>
    </xdr:to>
    <xdr:sp macro="" textlink="">
      <xdr:nvSpPr>
        <xdr:cNvPr id="581" name="Line 8">
          <a:extLst>
            <a:ext uri="{FF2B5EF4-FFF2-40B4-BE49-F238E27FC236}">
              <a16:creationId xmlns:a16="http://schemas.microsoft.com/office/drawing/2014/main" id="{00000000-0008-0000-0300-000045020000}"/>
            </a:ext>
          </a:extLst>
        </xdr:cNvPr>
        <xdr:cNvSpPr>
          <a:spLocks noChangeShapeType="1"/>
        </xdr:cNvSpPr>
      </xdr:nvSpPr>
      <xdr:spPr bwMode="auto">
        <a:xfrm flipH="1">
          <a:off x="1495425" y="62198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251</xdr:row>
      <xdr:rowOff>114300</xdr:rowOff>
    </xdr:from>
    <xdr:to>
      <xdr:col>2</xdr:col>
      <xdr:colOff>19050</xdr:colOff>
      <xdr:row>251</xdr:row>
      <xdr:rowOff>114300</xdr:rowOff>
    </xdr:to>
    <xdr:sp macro="" textlink="">
      <xdr:nvSpPr>
        <xdr:cNvPr id="582" name="Line 8">
          <a:extLst>
            <a:ext uri="{FF2B5EF4-FFF2-40B4-BE49-F238E27FC236}">
              <a16:creationId xmlns:a16="http://schemas.microsoft.com/office/drawing/2014/main" id="{00000000-0008-0000-0300-000046020000}"/>
            </a:ext>
          </a:extLst>
        </xdr:cNvPr>
        <xdr:cNvSpPr>
          <a:spLocks noChangeShapeType="1"/>
        </xdr:cNvSpPr>
      </xdr:nvSpPr>
      <xdr:spPr bwMode="auto">
        <a:xfrm flipH="1">
          <a:off x="1495425" y="60217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279</xdr:row>
      <xdr:rowOff>95250</xdr:rowOff>
    </xdr:from>
    <xdr:to>
      <xdr:col>2</xdr:col>
      <xdr:colOff>9525</xdr:colOff>
      <xdr:row>279</xdr:row>
      <xdr:rowOff>104775</xdr:rowOff>
    </xdr:to>
    <xdr:sp macro="" textlink="">
      <xdr:nvSpPr>
        <xdr:cNvPr id="583" name="Line 7">
          <a:extLst>
            <a:ext uri="{FF2B5EF4-FFF2-40B4-BE49-F238E27FC236}">
              <a16:creationId xmlns:a16="http://schemas.microsoft.com/office/drawing/2014/main" id="{00000000-0008-0000-0300-000047020000}"/>
            </a:ext>
          </a:extLst>
        </xdr:cNvPr>
        <xdr:cNvSpPr>
          <a:spLocks noChangeShapeType="1"/>
        </xdr:cNvSpPr>
      </xdr:nvSpPr>
      <xdr:spPr bwMode="auto">
        <a:xfrm flipH="1" flipV="1">
          <a:off x="1409700" y="659225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278</xdr:row>
      <xdr:rowOff>114300</xdr:rowOff>
    </xdr:from>
    <xdr:to>
      <xdr:col>2</xdr:col>
      <xdr:colOff>19050</xdr:colOff>
      <xdr:row>278</xdr:row>
      <xdr:rowOff>114300</xdr:rowOff>
    </xdr:to>
    <xdr:sp macro="" textlink="">
      <xdr:nvSpPr>
        <xdr:cNvPr id="584" name="Line 8">
          <a:extLst>
            <a:ext uri="{FF2B5EF4-FFF2-40B4-BE49-F238E27FC236}">
              <a16:creationId xmlns:a16="http://schemas.microsoft.com/office/drawing/2014/main" id="{00000000-0008-0000-0300-000048020000}"/>
            </a:ext>
          </a:extLst>
        </xdr:cNvPr>
        <xdr:cNvSpPr>
          <a:spLocks noChangeShapeType="1"/>
        </xdr:cNvSpPr>
      </xdr:nvSpPr>
      <xdr:spPr bwMode="auto">
        <a:xfrm flipH="1">
          <a:off x="1343025" y="657606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278</xdr:row>
      <xdr:rowOff>114300</xdr:rowOff>
    </xdr:from>
    <xdr:to>
      <xdr:col>2</xdr:col>
      <xdr:colOff>19050</xdr:colOff>
      <xdr:row>278</xdr:row>
      <xdr:rowOff>114300</xdr:rowOff>
    </xdr:to>
    <xdr:sp macro="" textlink="">
      <xdr:nvSpPr>
        <xdr:cNvPr id="585" name="Line 8">
          <a:extLst>
            <a:ext uri="{FF2B5EF4-FFF2-40B4-BE49-F238E27FC236}">
              <a16:creationId xmlns:a16="http://schemas.microsoft.com/office/drawing/2014/main" id="{00000000-0008-0000-0300-000049020000}"/>
            </a:ext>
          </a:extLst>
        </xdr:cNvPr>
        <xdr:cNvSpPr>
          <a:spLocks noChangeShapeType="1"/>
        </xdr:cNvSpPr>
      </xdr:nvSpPr>
      <xdr:spPr bwMode="auto">
        <a:xfrm flipH="1">
          <a:off x="1343025" y="65760600"/>
          <a:ext cx="85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259</xdr:row>
      <xdr:rowOff>114300</xdr:rowOff>
    </xdr:from>
    <xdr:to>
      <xdr:col>2</xdr:col>
      <xdr:colOff>19050</xdr:colOff>
      <xdr:row>259</xdr:row>
      <xdr:rowOff>114300</xdr:rowOff>
    </xdr:to>
    <xdr:sp macro="" textlink="">
      <xdr:nvSpPr>
        <xdr:cNvPr id="586" name="Line 8">
          <a:extLst>
            <a:ext uri="{FF2B5EF4-FFF2-40B4-BE49-F238E27FC236}">
              <a16:creationId xmlns:a16="http://schemas.microsoft.com/office/drawing/2014/main" id="{00000000-0008-0000-0300-00004A020000}"/>
            </a:ext>
          </a:extLst>
        </xdr:cNvPr>
        <xdr:cNvSpPr>
          <a:spLocks noChangeShapeType="1"/>
        </xdr:cNvSpPr>
      </xdr:nvSpPr>
      <xdr:spPr bwMode="auto">
        <a:xfrm flipH="1">
          <a:off x="1495425" y="62198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259</xdr:row>
      <xdr:rowOff>114300</xdr:rowOff>
    </xdr:from>
    <xdr:to>
      <xdr:col>2</xdr:col>
      <xdr:colOff>19050</xdr:colOff>
      <xdr:row>259</xdr:row>
      <xdr:rowOff>114300</xdr:rowOff>
    </xdr:to>
    <xdr:sp macro="" textlink="">
      <xdr:nvSpPr>
        <xdr:cNvPr id="587" name="Line 8">
          <a:extLst>
            <a:ext uri="{FF2B5EF4-FFF2-40B4-BE49-F238E27FC236}">
              <a16:creationId xmlns:a16="http://schemas.microsoft.com/office/drawing/2014/main" id="{00000000-0008-0000-0300-00004B020000}"/>
            </a:ext>
          </a:extLst>
        </xdr:cNvPr>
        <xdr:cNvSpPr>
          <a:spLocks noChangeShapeType="1"/>
        </xdr:cNvSpPr>
      </xdr:nvSpPr>
      <xdr:spPr bwMode="auto">
        <a:xfrm flipH="1">
          <a:off x="1495425" y="62198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251</xdr:row>
      <xdr:rowOff>114300</xdr:rowOff>
    </xdr:from>
    <xdr:to>
      <xdr:col>2</xdr:col>
      <xdr:colOff>19050</xdr:colOff>
      <xdr:row>251</xdr:row>
      <xdr:rowOff>114300</xdr:rowOff>
    </xdr:to>
    <xdr:sp macro="" textlink="">
      <xdr:nvSpPr>
        <xdr:cNvPr id="588" name="Line 8">
          <a:extLst>
            <a:ext uri="{FF2B5EF4-FFF2-40B4-BE49-F238E27FC236}">
              <a16:creationId xmlns:a16="http://schemas.microsoft.com/office/drawing/2014/main" id="{00000000-0008-0000-0300-00004C020000}"/>
            </a:ext>
          </a:extLst>
        </xdr:cNvPr>
        <xdr:cNvSpPr>
          <a:spLocks noChangeShapeType="1"/>
        </xdr:cNvSpPr>
      </xdr:nvSpPr>
      <xdr:spPr bwMode="auto">
        <a:xfrm flipH="1">
          <a:off x="1495425" y="60217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279</xdr:row>
      <xdr:rowOff>95250</xdr:rowOff>
    </xdr:from>
    <xdr:to>
      <xdr:col>2</xdr:col>
      <xdr:colOff>9525</xdr:colOff>
      <xdr:row>279</xdr:row>
      <xdr:rowOff>104775</xdr:rowOff>
    </xdr:to>
    <xdr:sp macro="" textlink="">
      <xdr:nvSpPr>
        <xdr:cNvPr id="589" name="Line 7">
          <a:extLst>
            <a:ext uri="{FF2B5EF4-FFF2-40B4-BE49-F238E27FC236}">
              <a16:creationId xmlns:a16="http://schemas.microsoft.com/office/drawing/2014/main" id="{00000000-0008-0000-0300-00004D020000}"/>
            </a:ext>
          </a:extLst>
        </xdr:cNvPr>
        <xdr:cNvSpPr>
          <a:spLocks noChangeShapeType="1"/>
        </xdr:cNvSpPr>
      </xdr:nvSpPr>
      <xdr:spPr bwMode="auto">
        <a:xfrm flipH="1" flipV="1">
          <a:off x="1409700" y="65922525"/>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250</xdr:row>
      <xdr:rowOff>114300</xdr:rowOff>
    </xdr:from>
    <xdr:to>
      <xdr:col>2</xdr:col>
      <xdr:colOff>76200</xdr:colOff>
      <xdr:row>250</xdr:row>
      <xdr:rowOff>114300</xdr:rowOff>
    </xdr:to>
    <xdr:sp macro="" textlink="">
      <xdr:nvSpPr>
        <xdr:cNvPr id="590" name="Line 8">
          <a:extLst>
            <a:ext uri="{FF2B5EF4-FFF2-40B4-BE49-F238E27FC236}">
              <a16:creationId xmlns:a16="http://schemas.microsoft.com/office/drawing/2014/main" id="{00000000-0008-0000-0300-00004E020000}"/>
            </a:ext>
          </a:extLst>
        </xdr:cNvPr>
        <xdr:cNvSpPr>
          <a:spLocks noChangeShapeType="1"/>
        </xdr:cNvSpPr>
      </xdr:nvSpPr>
      <xdr:spPr bwMode="auto">
        <a:xfrm flipH="1">
          <a:off x="1485900" y="59969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250</xdr:row>
      <xdr:rowOff>114300</xdr:rowOff>
    </xdr:from>
    <xdr:to>
      <xdr:col>2</xdr:col>
      <xdr:colOff>76200</xdr:colOff>
      <xdr:row>250</xdr:row>
      <xdr:rowOff>114300</xdr:rowOff>
    </xdr:to>
    <xdr:sp macro="" textlink="">
      <xdr:nvSpPr>
        <xdr:cNvPr id="591" name="Line 8">
          <a:extLst>
            <a:ext uri="{FF2B5EF4-FFF2-40B4-BE49-F238E27FC236}">
              <a16:creationId xmlns:a16="http://schemas.microsoft.com/office/drawing/2014/main" id="{00000000-0008-0000-0300-00004F020000}"/>
            </a:ext>
          </a:extLst>
        </xdr:cNvPr>
        <xdr:cNvSpPr>
          <a:spLocks noChangeShapeType="1"/>
        </xdr:cNvSpPr>
      </xdr:nvSpPr>
      <xdr:spPr bwMode="auto">
        <a:xfrm flipH="1">
          <a:off x="1485900" y="59969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247</xdr:row>
      <xdr:rowOff>114300</xdr:rowOff>
    </xdr:from>
    <xdr:to>
      <xdr:col>2</xdr:col>
      <xdr:colOff>76200</xdr:colOff>
      <xdr:row>247</xdr:row>
      <xdr:rowOff>114300</xdr:rowOff>
    </xdr:to>
    <xdr:sp macro="" textlink="">
      <xdr:nvSpPr>
        <xdr:cNvPr id="592" name="Line 8">
          <a:extLst>
            <a:ext uri="{FF2B5EF4-FFF2-40B4-BE49-F238E27FC236}">
              <a16:creationId xmlns:a16="http://schemas.microsoft.com/office/drawing/2014/main" id="{00000000-0008-0000-0300-000050020000}"/>
            </a:ext>
          </a:extLst>
        </xdr:cNvPr>
        <xdr:cNvSpPr>
          <a:spLocks noChangeShapeType="1"/>
        </xdr:cNvSpPr>
      </xdr:nvSpPr>
      <xdr:spPr bwMode="auto">
        <a:xfrm flipH="1">
          <a:off x="1485900" y="59226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239</xdr:row>
      <xdr:rowOff>114300</xdr:rowOff>
    </xdr:from>
    <xdr:to>
      <xdr:col>2</xdr:col>
      <xdr:colOff>76200</xdr:colOff>
      <xdr:row>239</xdr:row>
      <xdr:rowOff>114300</xdr:rowOff>
    </xdr:to>
    <xdr:sp macro="" textlink="">
      <xdr:nvSpPr>
        <xdr:cNvPr id="593" name="Line 8">
          <a:extLst>
            <a:ext uri="{FF2B5EF4-FFF2-40B4-BE49-F238E27FC236}">
              <a16:creationId xmlns:a16="http://schemas.microsoft.com/office/drawing/2014/main" id="{00000000-0008-0000-0300-000051020000}"/>
            </a:ext>
          </a:extLst>
        </xdr:cNvPr>
        <xdr:cNvSpPr>
          <a:spLocks noChangeShapeType="1"/>
        </xdr:cNvSpPr>
      </xdr:nvSpPr>
      <xdr:spPr bwMode="auto">
        <a:xfrm flipH="1">
          <a:off x="1485900" y="5724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239</xdr:row>
      <xdr:rowOff>114300</xdr:rowOff>
    </xdr:from>
    <xdr:to>
      <xdr:col>2</xdr:col>
      <xdr:colOff>76200</xdr:colOff>
      <xdr:row>239</xdr:row>
      <xdr:rowOff>114300</xdr:rowOff>
    </xdr:to>
    <xdr:sp macro="" textlink="">
      <xdr:nvSpPr>
        <xdr:cNvPr id="594" name="Line 8">
          <a:extLst>
            <a:ext uri="{FF2B5EF4-FFF2-40B4-BE49-F238E27FC236}">
              <a16:creationId xmlns:a16="http://schemas.microsoft.com/office/drawing/2014/main" id="{00000000-0008-0000-0300-000052020000}"/>
            </a:ext>
          </a:extLst>
        </xdr:cNvPr>
        <xdr:cNvSpPr>
          <a:spLocks noChangeShapeType="1"/>
        </xdr:cNvSpPr>
      </xdr:nvSpPr>
      <xdr:spPr bwMode="auto">
        <a:xfrm flipH="1">
          <a:off x="1485900" y="5724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239</xdr:row>
      <xdr:rowOff>114300</xdr:rowOff>
    </xdr:from>
    <xdr:to>
      <xdr:col>2</xdr:col>
      <xdr:colOff>76200</xdr:colOff>
      <xdr:row>239</xdr:row>
      <xdr:rowOff>114300</xdr:rowOff>
    </xdr:to>
    <xdr:sp macro="" textlink="">
      <xdr:nvSpPr>
        <xdr:cNvPr id="595" name="Line 8">
          <a:extLst>
            <a:ext uri="{FF2B5EF4-FFF2-40B4-BE49-F238E27FC236}">
              <a16:creationId xmlns:a16="http://schemas.microsoft.com/office/drawing/2014/main" id="{00000000-0008-0000-0300-000053020000}"/>
            </a:ext>
          </a:extLst>
        </xdr:cNvPr>
        <xdr:cNvSpPr>
          <a:spLocks noChangeShapeType="1"/>
        </xdr:cNvSpPr>
      </xdr:nvSpPr>
      <xdr:spPr bwMode="auto">
        <a:xfrm flipH="1">
          <a:off x="1485900" y="5724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239</xdr:row>
      <xdr:rowOff>114300</xdr:rowOff>
    </xdr:from>
    <xdr:to>
      <xdr:col>2</xdr:col>
      <xdr:colOff>76200</xdr:colOff>
      <xdr:row>239</xdr:row>
      <xdr:rowOff>114300</xdr:rowOff>
    </xdr:to>
    <xdr:sp macro="" textlink="">
      <xdr:nvSpPr>
        <xdr:cNvPr id="596" name="Line 8">
          <a:extLst>
            <a:ext uri="{FF2B5EF4-FFF2-40B4-BE49-F238E27FC236}">
              <a16:creationId xmlns:a16="http://schemas.microsoft.com/office/drawing/2014/main" id="{00000000-0008-0000-0300-000054020000}"/>
            </a:ext>
          </a:extLst>
        </xdr:cNvPr>
        <xdr:cNvSpPr>
          <a:spLocks noChangeShapeType="1"/>
        </xdr:cNvSpPr>
      </xdr:nvSpPr>
      <xdr:spPr bwMode="auto">
        <a:xfrm flipH="1">
          <a:off x="1485900" y="5724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239</xdr:row>
      <xdr:rowOff>114300</xdr:rowOff>
    </xdr:from>
    <xdr:to>
      <xdr:col>2</xdr:col>
      <xdr:colOff>76200</xdr:colOff>
      <xdr:row>239</xdr:row>
      <xdr:rowOff>114300</xdr:rowOff>
    </xdr:to>
    <xdr:sp macro="" textlink="">
      <xdr:nvSpPr>
        <xdr:cNvPr id="597" name="Line 8">
          <a:extLst>
            <a:ext uri="{FF2B5EF4-FFF2-40B4-BE49-F238E27FC236}">
              <a16:creationId xmlns:a16="http://schemas.microsoft.com/office/drawing/2014/main" id="{00000000-0008-0000-0300-000055020000}"/>
            </a:ext>
          </a:extLst>
        </xdr:cNvPr>
        <xdr:cNvSpPr>
          <a:spLocks noChangeShapeType="1"/>
        </xdr:cNvSpPr>
      </xdr:nvSpPr>
      <xdr:spPr bwMode="auto">
        <a:xfrm flipH="1">
          <a:off x="1485900" y="5724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239</xdr:row>
      <xdr:rowOff>114300</xdr:rowOff>
    </xdr:from>
    <xdr:to>
      <xdr:col>2</xdr:col>
      <xdr:colOff>76200</xdr:colOff>
      <xdr:row>239</xdr:row>
      <xdr:rowOff>114300</xdr:rowOff>
    </xdr:to>
    <xdr:sp macro="" textlink="">
      <xdr:nvSpPr>
        <xdr:cNvPr id="598" name="Line 8">
          <a:extLst>
            <a:ext uri="{FF2B5EF4-FFF2-40B4-BE49-F238E27FC236}">
              <a16:creationId xmlns:a16="http://schemas.microsoft.com/office/drawing/2014/main" id="{00000000-0008-0000-0300-000056020000}"/>
            </a:ext>
          </a:extLst>
        </xdr:cNvPr>
        <xdr:cNvSpPr>
          <a:spLocks noChangeShapeType="1"/>
        </xdr:cNvSpPr>
      </xdr:nvSpPr>
      <xdr:spPr bwMode="auto">
        <a:xfrm flipH="1">
          <a:off x="1485900" y="5724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239</xdr:row>
      <xdr:rowOff>114300</xdr:rowOff>
    </xdr:from>
    <xdr:to>
      <xdr:col>2</xdr:col>
      <xdr:colOff>47625</xdr:colOff>
      <xdr:row>239</xdr:row>
      <xdr:rowOff>114300</xdr:rowOff>
    </xdr:to>
    <xdr:sp macro="" textlink="">
      <xdr:nvSpPr>
        <xdr:cNvPr id="599" name="Line 8">
          <a:extLst>
            <a:ext uri="{FF2B5EF4-FFF2-40B4-BE49-F238E27FC236}">
              <a16:creationId xmlns:a16="http://schemas.microsoft.com/office/drawing/2014/main" id="{00000000-0008-0000-0300-000057020000}"/>
            </a:ext>
          </a:extLst>
        </xdr:cNvPr>
        <xdr:cNvSpPr>
          <a:spLocks noChangeShapeType="1"/>
        </xdr:cNvSpPr>
      </xdr:nvSpPr>
      <xdr:spPr bwMode="auto">
        <a:xfrm flipH="1">
          <a:off x="1485900" y="5724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239</xdr:row>
      <xdr:rowOff>114300</xdr:rowOff>
    </xdr:from>
    <xdr:to>
      <xdr:col>2</xdr:col>
      <xdr:colOff>47625</xdr:colOff>
      <xdr:row>239</xdr:row>
      <xdr:rowOff>114300</xdr:rowOff>
    </xdr:to>
    <xdr:sp macro="" textlink="">
      <xdr:nvSpPr>
        <xdr:cNvPr id="600" name="Line 8">
          <a:extLst>
            <a:ext uri="{FF2B5EF4-FFF2-40B4-BE49-F238E27FC236}">
              <a16:creationId xmlns:a16="http://schemas.microsoft.com/office/drawing/2014/main" id="{00000000-0008-0000-0300-000058020000}"/>
            </a:ext>
          </a:extLst>
        </xdr:cNvPr>
        <xdr:cNvSpPr>
          <a:spLocks noChangeShapeType="1"/>
        </xdr:cNvSpPr>
      </xdr:nvSpPr>
      <xdr:spPr bwMode="auto">
        <a:xfrm flipH="1">
          <a:off x="1485900" y="5724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239</xdr:row>
      <xdr:rowOff>114300</xdr:rowOff>
    </xdr:from>
    <xdr:to>
      <xdr:col>2</xdr:col>
      <xdr:colOff>76200</xdr:colOff>
      <xdr:row>239</xdr:row>
      <xdr:rowOff>114300</xdr:rowOff>
    </xdr:to>
    <xdr:sp macro="" textlink="">
      <xdr:nvSpPr>
        <xdr:cNvPr id="601" name="Line 8">
          <a:extLst>
            <a:ext uri="{FF2B5EF4-FFF2-40B4-BE49-F238E27FC236}">
              <a16:creationId xmlns:a16="http://schemas.microsoft.com/office/drawing/2014/main" id="{00000000-0008-0000-0300-000059020000}"/>
            </a:ext>
          </a:extLst>
        </xdr:cNvPr>
        <xdr:cNvSpPr>
          <a:spLocks noChangeShapeType="1"/>
        </xdr:cNvSpPr>
      </xdr:nvSpPr>
      <xdr:spPr bwMode="auto">
        <a:xfrm flipH="1">
          <a:off x="1485900" y="5724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239</xdr:row>
      <xdr:rowOff>114300</xdr:rowOff>
    </xdr:from>
    <xdr:to>
      <xdr:col>2</xdr:col>
      <xdr:colOff>76200</xdr:colOff>
      <xdr:row>239</xdr:row>
      <xdr:rowOff>114300</xdr:rowOff>
    </xdr:to>
    <xdr:sp macro="" textlink="">
      <xdr:nvSpPr>
        <xdr:cNvPr id="602" name="Line 8">
          <a:extLst>
            <a:ext uri="{FF2B5EF4-FFF2-40B4-BE49-F238E27FC236}">
              <a16:creationId xmlns:a16="http://schemas.microsoft.com/office/drawing/2014/main" id="{00000000-0008-0000-0300-00005A020000}"/>
            </a:ext>
          </a:extLst>
        </xdr:cNvPr>
        <xdr:cNvSpPr>
          <a:spLocks noChangeShapeType="1"/>
        </xdr:cNvSpPr>
      </xdr:nvSpPr>
      <xdr:spPr bwMode="auto">
        <a:xfrm flipH="1">
          <a:off x="1485900" y="57245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280</xdr:row>
      <xdr:rowOff>114300</xdr:rowOff>
    </xdr:from>
    <xdr:to>
      <xdr:col>2</xdr:col>
      <xdr:colOff>0</xdr:colOff>
      <xdr:row>280</xdr:row>
      <xdr:rowOff>114300</xdr:rowOff>
    </xdr:to>
    <xdr:sp macro="" textlink="">
      <xdr:nvSpPr>
        <xdr:cNvPr id="603" name="Line 8">
          <a:extLst>
            <a:ext uri="{FF2B5EF4-FFF2-40B4-BE49-F238E27FC236}">
              <a16:creationId xmlns:a16="http://schemas.microsoft.com/office/drawing/2014/main" id="{00000000-0008-0000-0300-00005B020000}"/>
            </a:ext>
          </a:extLst>
        </xdr:cNvPr>
        <xdr:cNvSpPr>
          <a:spLocks noChangeShapeType="1"/>
        </xdr:cNvSpPr>
      </xdr:nvSpPr>
      <xdr:spPr bwMode="auto">
        <a:xfrm flipH="1">
          <a:off x="1409700" y="66122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280</xdr:row>
      <xdr:rowOff>114300</xdr:rowOff>
    </xdr:from>
    <xdr:to>
      <xdr:col>2</xdr:col>
      <xdr:colOff>0</xdr:colOff>
      <xdr:row>280</xdr:row>
      <xdr:rowOff>114300</xdr:rowOff>
    </xdr:to>
    <xdr:sp macro="" textlink="">
      <xdr:nvSpPr>
        <xdr:cNvPr id="604" name="Line 8">
          <a:extLst>
            <a:ext uri="{FF2B5EF4-FFF2-40B4-BE49-F238E27FC236}">
              <a16:creationId xmlns:a16="http://schemas.microsoft.com/office/drawing/2014/main" id="{00000000-0008-0000-0300-00005C020000}"/>
            </a:ext>
          </a:extLst>
        </xdr:cNvPr>
        <xdr:cNvSpPr>
          <a:spLocks noChangeShapeType="1"/>
        </xdr:cNvSpPr>
      </xdr:nvSpPr>
      <xdr:spPr bwMode="auto">
        <a:xfrm flipH="1">
          <a:off x="1409700" y="66122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280</xdr:row>
      <xdr:rowOff>114300</xdr:rowOff>
    </xdr:from>
    <xdr:to>
      <xdr:col>2</xdr:col>
      <xdr:colOff>0</xdr:colOff>
      <xdr:row>280</xdr:row>
      <xdr:rowOff>114300</xdr:rowOff>
    </xdr:to>
    <xdr:sp macro="" textlink="">
      <xdr:nvSpPr>
        <xdr:cNvPr id="605" name="Line 8">
          <a:extLst>
            <a:ext uri="{FF2B5EF4-FFF2-40B4-BE49-F238E27FC236}">
              <a16:creationId xmlns:a16="http://schemas.microsoft.com/office/drawing/2014/main" id="{00000000-0008-0000-0300-00005D020000}"/>
            </a:ext>
          </a:extLst>
        </xdr:cNvPr>
        <xdr:cNvSpPr>
          <a:spLocks noChangeShapeType="1"/>
        </xdr:cNvSpPr>
      </xdr:nvSpPr>
      <xdr:spPr bwMode="auto">
        <a:xfrm flipH="1">
          <a:off x="1409700" y="661225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280</xdr:row>
      <xdr:rowOff>95250</xdr:rowOff>
    </xdr:from>
    <xdr:to>
      <xdr:col>2</xdr:col>
      <xdr:colOff>9525</xdr:colOff>
      <xdr:row>280</xdr:row>
      <xdr:rowOff>104775</xdr:rowOff>
    </xdr:to>
    <xdr:sp macro="" textlink="">
      <xdr:nvSpPr>
        <xdr:cNvPr id="606" name="Line 7">
          <a:extLst>
            <a:ext uri="{FF2B5EF4-FFF2-40B4-BE49-F238E27FC236}">
              <a16:creationId xmlns:a16="http://schemas.microsoft.com/office/drawing/2014/main" id="{00000000-0008-0000-0300-00005E020000}"/>
            </a:ext>
          </a:extLst>
        </xdr:cNvPr>
        <xdr:cNvSpPr>
          <a:spLocks noChangeShapeType="1"/>
        </xdr:cNvSpPr>
      </xdr:nvSpPr>
      <xdr:spPr bwMode="auto">
        <a:xfrm flipH="1" flipV="1">
          <a:off x="1409700" y="661035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280</xdr:row>
      <xdr:rowOff>95250</xdr:rowOff>
    </xdr:from>
    <xdr:to>
      <xdr:col>2</xdr:col>
      <xdr:colOff>9525</xdr:colOff>
      <xdr:row>280</xdr:row>
      <xdr:rowOff>104775</xdr:rowOff>
    </xdr:to>
    <xdr:sp macro="" textlink="">
      <xdr:nvSpPr>
        <xdr:cNvPr id="607" name="Line 7">
          <a:extLst>
            <a:ext uri="{FF2B5EF4-FFF2-40B4-BE49-F238E27FC236}">
              <a16:creationId xmlns:a16="http://schemas.microsoft.com/office/drawing/2014/main" id="{00000000-0008-0000-0300-00005F020000}"/>
            </a:ext>
          </a:extLst>
        </xdr:cNvPr>
        <xdr:cNvSpPr>
          <a:spLocks noChangeShapeType="1"/>
        </xdr:cNvSpPr>
      </xdr:nvSpPr>
      <xdr:spPr bwMode="auto">
        <a:xfrm flipH="1" flipV="1">
          <a:off x="1409700" y="661035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286</xdr:row>
      <xdr:rowOff>95250</xdr:rowOff>
    </xdr:from>
    <xdr:to>
      <xdr:col>2</xdr:col>
      <xdr:colOff>47625</xdr:colOff>
      <xdr:row>286</xdr:row>
      <xdr:rowOff>104775</xdr:rowOff>
    </xdr:to>
    <xdr:sp macro="" textlink="">
      <xdr:nvSpPr>
        <xdr:cNvPr id="608" name="Line 7">
          <a:extLst>
            <a:ext uri="{FF2B5EF4-FFF2-40B4-BE49-F238E27FC236}">
              <a16:creationId xmlns:a16="http://schemas.microsoft.com/office/drawing/2014/main" id="{00000000-0008-0000-0300-000060020000}"/>
            </a:ext>
          </a:extLst>
        </xdr:cNvPr>
        <xdr:cNvSpPr>
          <a:spLocks noChangeShapeType="1"/>
        </xdr:cNvSpPr>
      </xdr:nvSpPr>
      <xdr:spPr bwMode="auto">
        <a:xfrm flipH="1" flipV="1">
          <a:off x="1409700" y="6820852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287</xdr:row>
      <xdr:rowOff>114300</xdr:rowOff>
    </xdr:from>
    <xdr:to>
      <xdr:col>2</xdr:col>
      <xdr:colOff>0</xdr:colOff>
      <xdr:row>287</xdr:row>
      <xdr:rowOff>114300</xdr:rowOff>
    </xdr:to>
    <xdr:sp macro="" textlink="">
      <xdr:nvSpPr>
        <xdr:cNvPr id="609" name="Line 8">
          <a:extLst>
            <a:ext uri="{FF2B5EF4-FFF2-40B4-BE49-F238E27FC236}">
              <a16:creationId xmlns:a16="http://schemas.microsoft.com/office/drawing/2014/main" id="{00000000-0008-0000-0300-000061020000}"/>
            </a:ext>
          </a:extLst>
        </xdr:cNvPr>
        <xdr:cNvSpPr>
          <a:spLocks noChangeShapeType="1"/>
        </xdr:cNvSpPr>
      </xdr:nvSpPr>
      <xdr:spPr bwMode="auto">
        <a:xfrm flipH="1">
          <a:off x="1409700" y="68399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286</xdr:row>
      <xdr:rowOff>95250</xdr:rowOff>
    </xdr:from>
    <xdr:to>
      <xdr:col>2</xdr:col>
      <xdr:colOff>47625</xdr:colOff>
      <xdr:row>286</xdr:row>
      <xdr:rowOff>104775</xdr:rowOff>
    </xdr:to>
    <xdr:sp macro="" textlink="">
      <xdr:nvSpPr>
        <xdr:cNvPr id="610" name="Line 7">
          <a:extLst>
            <a:ext uri="{FF2B5EF4-FFF2-40B4-BE49-F238E27FC236}">
              <a16:creationId xmlns:a16="http://schemas.microsoft.com/office/drawing/2014/main" id="{00000000-0008-0000-0300-000062020000}"/>
            </a:ext>
          </a:extLst>
        </xdr:cNvPr>
        <xdr:cNvSpPr>
          <a:spLocks noChangeShapeType="1"/>
        </xdr:cNvSpPr>
      </xdr:nvSpPr>
      <xdr:spPr bwMode="auto">
        <a:xfrm flipH="1" flipV="1">
          <a:off x="1409700" y="6820852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287</xdr:row>
      <xdr:rowOff>114300</xdr:rowOff>
    </xdr:from>
    <xdr:to>
      <xdr:col>2</xdr:col>
      <xdr:colOff>0</xdr:colOff>
      <xdr:row>287</xdr:row>
      <xdr:rowOff>114300</xdr:rowOff>
    </xdr:to>
    <xdr:sp macro="" textlink="">
      <xdr:nvSpPr>
        <xdr:cNvPr id="611" name="Line 8">
          <a:extLst>
            <a:ext uri="{FF2B5EF4-FFF2-40B4-BE49-F238E27FC236}">
              <a16:creationId xmlns:a16="http://schemas.microsoft.com/office/drawing/2014/main" id="{00000000-0008-0000-0300-000063020000}"/>
            </a:ext>
          </a:extLst>
        </xdr:cNvPr>
        <xdr:cNvSpPr>
          <a:spLocks noChangeShapeType="1"/>
        </xdr:cNvSpPr>
      </xdr:nvSpPr>
      <xdr:spPr bwMode="auto">
        <a:xfrm flipH="1">
          <a:off x="1409700" y="68399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286</xdr:row>
      <xdr:rowOff>95250</xdr:rowOff>
    </xdr:from>
    <xdr:to>
      <xdr:col>2</xdr:col>
      <xdr:colOff>47625</xdr:colOff>
      <xdr:row>286</xdr:row>
      <xdr:rowOff>104775</xdr:rowOff>
    </xdr:to>
    <xdr:sp macro="" textlink="">
      <xdr:nvSpPr>
        <xdr:cNvPr id="612" name="Line 7">
          <a:extLst>
            <a:ext uri="{FF2B5EF4-FFF2-40B4-BE49-F238E27FC236}">
              <a16:creationId xmlns:a16="http://schemas.microsoft.com/office/drawing/2014/main" id="{00000000-0008-0000-0300-000064020000}"/>
            </a:ext>
          </a:extLst>
        </xdr:cNvPr>
        <xdr:cNvSpPr>
          <a:spLocks noChangeShapeType="1"/>
        </xdr:cNvSpPr>
      </xdr:nvSpPr>
      <xdr:spPr bwMode="auto">
        <a:xfrm flipH="1" flipV="1">
          <a:off x="1409700" y="6820852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287</xdr:row>
      <xdr:rowOff>114300</xdr:rowOff>
    </xdr:from>
    <xdr:to>
      <xdr:col>2</xdr:col>
      <xdr:colOff>0</xdr:colOff>
      <xdr:row>287</xdr:row>
      <xdr:rowOff>114300</xdr:rowOff>
    </xdr:to>
    <xdr:sp macro="" textlink="">
      <xdr:nvSpPr>
        <xdr:cNvPr id="613" name="Line 8">
          <a:extLst>
            <a:ext uri="{FF2B5EF4-FFF2-40B4-BE49-F238E27FC236}">
              <a16:creationId xmlns:a16="http://schemas.microsoft.com/office/drawing/2014/main" id="{00000000-0008-0000-0300-000065020000}"/>
            </a:ext>
          </a:extLst>
        </xdr:cNvPr>
        <xdr:cNvSpPr>
          <a:spLocks noChangeShapeType="1"/>
        </xdr:cNvSpPr>
      </xdr:nvSpPr>
      <xdr:spPr bwMode="auto">
        <a:xfrm flipH="1">
          <a:off x="1409700" y="68399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286</xdr:row>
      <xdr:rowOff>95250</xdr:rowOff>
    </xdr:from>
    <xdr:to>
      <xdr:col>2</xdr:col>
      <xdr:colOff>47625</xdr:colOff>
      <xdr:row>286</xdr:row>
      <xdr:rowOff>104775</xdr:rowOff>
    </xdr:to>
    <xdr:sp macro="" textlink="">
      <xdr:nvSpPr>
        <xdr:cNvPr id="614" name="Line 7">
          <a:extLst>
            <a:ext uri="{FF2B5EF4-FFF2-40B4-BE49-F238E27FC236}">
              <a16:creationId xmlns:a16="http://schemas.microsoft.com/office/drawing/2014/main" id="{00000000-0008-0000-0300-000066020000}"/>
            </a:ext>
          </a:extLst>
        </xdr:cNvPr>
        <xdr:cNvSpPr>
          <a:spLocks noChangeShapeType="1"/>
        </xdr:cNvSpPr>
      </xdr:nvSpPr>
      <xdr:spPr bwMode="auto">
        <a:xfrm flipH="1" flipV="1">
          <a:off x="1409700" y="6820852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287</xdr:row>
      <xdr:rowOff>114300</xdr:rowOff>
    </xdr:from>
    <xdr:to>
      <xdr:col>2</xdr:col>
      <xdr:colOff>0</xdr:colOff>
      <xdr:row>287</xdr:row>
      <xdr:rowOff>114300</xdr:rowOff>
    </xdr:to>
    <xdr:sp macro="" textlink="">
      <xdr:nvSpPr>
        <xdr:cNvPr id="615" name="Line 8">
          <a:extLst>
            <a:ext uri="{FF2B5EF4-FFF2-40B4-BE49-F238E27FC236}">
              <a16:creationId xmlns:a16="http://schemas.microsoft.com/office/drawing/2014/main" id="{00000000-0008-0000-0300-000067020000}"/>
            </a:ext>
          </a:extLst>
        </xdr:cNvPr>
        <xdr:cNvSpPr>
          <a:spLocks noChangeShapeType="1"/>
        </xdr:cNvSpPr>
      </xdr:nvSpPr>
      <xdr:spPr bwMode="auto">
        <a:xfrm flipH="1">
          <a:off x="1409700" y="68399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286</xdr:row>
      <xdr:rowOff>95250</xdr:rowOff>
    </xdr:from>
    <xdr:to>
      <xdr:col>2</xdr:col>
      <xdr:colOff>47625</xdr:colOff>
      <xdr:row>286</xdr:row>
      <xdr:rowOff>104775</xdr:rowOff>
    </xdr:to>
    <xdr:sp macro="" textlink="">
      <xdr:nvSpPr>
        <xdr:cNvPr id="616" name="Line 7">
          <a:extLst>
            <a:ext uri="{FF2B5EF4-FFF2-40B4-BE49-F238E27FC236}">
              <a16:creationId xmlns:a16="http://schemas.microsoft.com/office/drawing/2014/main" id="{00000000-0008-0000-0300-000068020000}"/>
            </a:ext>
          </a:extLst>
        </xdr:cNvPr>
        <xdr:cNvSpPr>
          <a:spLocks noChangeShapeType="1"/>
        </xdr:cNvSpPr>
      </xdr:nvSpPr>
      <xdr:spPr bwMode="auto">
        <a:xfrm flipH="1" flipV="1">
          <a:off x="1409700" y="6820852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287</xdr:row>
      <xdr:rowOff>114300</xdr:rowOff>
    </xdr:from>
    <xdr:to>
      <xdr:col>2</xdr:col>
      <xdr:colOff>0</xdr:colOff>
      <xdr:row>287</xdr:row>
      <xdr:rowOff>114300</xdr:rowOff>
    </xdr:to>
    <xdr:sp macro="" textlink="">
      <xdr:nvSpPr>
        <xdr:cNvPr id="617" name="Line 8">
          <a:extLst>
            <a:ext uri="{FF2B5EF4-FFF2-40B4-BE49-F238E27FC236}">
              <a16:creationId xmlns:a16="http://schemas.microsoft.com/office/drawing/2014/main" id="{00000000-0008-0000-0300-000069020000}"/>
            </a:ext>
          </a:extLst>
        </xdr:cNvPr>
        <xdr:cNvSpPr>
          <a:spLocks noChangeShapeType="1"/>
        </xdr:cNvSpPr>
      </xdr:nvSpPr>
      <xdr:spPr bwMode="auto">
        <a:xfrm flipH="1">
          <a:off x="1409700" y="68399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287</xdr:row>
      <xdr:rowOff>114300</xdr:rowOff>
    </xdr:from>
    <xdr:to>
      <xdr:col>2</xdr:col>
      <xdr:colOff>0</xdr:colOff>
      <xdr:row>287</xdr:row>
      <xdr:rowOff>114300</xdr:rowOff>
    </xdr:to>
    <xdr:sp macro="" textlink="">
      <xdr:nvSpPr>
        <xdr:cNvPr id="618" name="Line 8">
          <a:extLst>
            <a:ext uri="{FF2B5EF4-FFF2-40B4-BE49-F238E27FC236}">
              <a16:creationId xmlns:a16="http://schemas.microsoft.com/office/drawing/2014/main" id="{00000000-0008-0000-0300-00006A020000}"/>
            </a:ext>
          </a:extLst>
        </xdr:cNvPr>
        <xdr:cNvSpPr>
          <a:spLocks noChangeShapeType="1"/>
        </xdr:cNvSpPr>
      </xdr:nvSpPr>
      <xdr:spPr bwMode="auto">
        <a:xfrm flipH="1">
          <a:off x="1409700" y="68399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288</xdr:row>
      <xdr:rowOff>85725</xdr:rowOff>
    </xdr:from>
    <xdr:to>
      <xdr:col>2</xdr:col>
      <xdr:colOff>9525</xdr:colOff>
      <xdr:row>288</xdr:row>
      <xdr:rowOff>95250</xdr:rowOff>
    </xdr:to>
    <xdr:sp macro="" textlink="">
      <xdr:nvSpPr>
        <xdr:cNvPr id="619" name="Line 7">
          <a:extLst>
            <a:ext uri="{FF2B5EF4-FFF2-40B4-BE49-F238E27FC236}">
              <a16:creationId xmlns:a16="http://schemas.microsoft.com/office/drawing/2014/main" id="{00000000-0008-0000-0300-00006B020000}"/>
            </a:ext>
          </a:extLst>
        </xdr:cNvPr>
        <xdr:cNvSpPr>
          <a:spLocks noChangeShapeType="1"/>
        </xdr:cNvSpPr>
      </xdr:nvSpPr>
      <xdr:spPr bwMode="auto">
        <a:xfrm flipH="1" flipV="1">
          <a:off x="1409700" y="685419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288</xdr:row>
      <xdr:rowOff>85725</xdr:rowOff>
    </xdr:from>
    <xdr:to>
      <xdr:col>2</xdr:col>
      <xdr:colOff>9525</xdr:colOff>
      <xdr:row>288</xdr:row>
      <xdr:rowOff>95250</xdr:rowOff>
    </xdr:to>
    <xdr:sp macro="" textlink="">
      <xdr:nvSpPr>
        <xdr:cNvPr id="620" name="Line 7">
          <a:extLst>
            <a:ext uri="{FF2B5EF4-FFF2-40B4-BE49-F238E27FC236}">
              <a16:creationId xmlns:a16="http://schemas.microsoft.com/office/drawing/2014/main" id="{00000000-0008-0000-0300-00006C020000}"/>
            </a:ext>
          </a:extLst>
        </xdr:cNvPr>
        <xdr:cNvSpPr>
          <a:spLocks noChangeShapeType="1"/>
        </xdr:cNvSpPr>
      </xdr:nvSpPr>
      <xdr:spPr bwMode="auto">
        <a:xfrm flipH="1" flipV="1">
          <a:off x="1409700" y="685419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288</xdr:row>
      <xdr:rowOff>85725</xdr:rowOff>
    </xdr:from>
    <xdr:to>
      <xdr:col>2</xdr:col>
      <xdr:colOff>9525</xdr:colOff>
      <xdr:row>288</xdr:row>
      <xdr:rowOff>95250</xdr:rowOff>
    </xdr:to>
    <xdr:sp macro="" textlink="">
      <xdr:nvSpPr>
        <xdr:cNvPr id="621" name="Line 7">
          <a:extLst>
            <a:ext uri="{FF2B5EF4-FFF2-40B4-BE49-F238E27FC236}">
              <a16:creationId xmlns:a16="http://schemas.microsoft.com/office/drawing/2014/main" id="{00000000-0008-0000-0300-00006D020000}"/>
            </a:ext>
          </a:extLst>
        </xdr:cNvPr>
        <xdr:cNvSpPr>
          <a:spLocks noChangeShapeType="1"/>
        </xdr:cNvSpPr>
      </xdr:nvSpPr>
      <xdr:spPr bwMode="auto">
        <a:xfrm flipH="1" flipV="1">
          <a:off x="1409700" y="685419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288</xdr:row>
      <xdr:rowOff>85725</xdr:rowOff>
    </xdr:from>
    <xdr:to>
      <xdr:col>2</xdr:col>
      <xdr:colOff>9525</xdr:colOff>
      <xdr:row>288</xdr:row>
      <xdr:rowOff>95250</xdr:rowOff>
    </xdr:to>
    <xdr:sp macro="" textlink="">
      <xdr:nvSpPr>
        <xdr:cNvPr id="622" name="Line 7">
          <a:extLst>
            <a:ext uri="{FF2B5EF4-FFF2-40B4-BE49-F238E27FC236}">
              <a16:creationId xmlns:a16="http://schemas.microsoft.com/office/drawing/2014/main" id="{00000000-0008-0000-0300-00006E020000}"/>
            </a:ext>
          </a:extLst>
        </xdr:cNvPr>
        <xdr:cNvSpPr>
          <a:spLocks noChangeShapeType="1"/>
        </xdr:cNvSpPr>
      </xdr:nvSpPr>
      <xdr:spPr bwMode="auto">
        <a:xfrm flipH="1" flipV="1">
          <a:off x="1409700" y="685419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287</xdr:row>
      <xdr:rowOff>85725</xdr:rowOff>
    </xdr:from>
    <xdr:to>
      <xdr:col>2</xdr:col>
      <xdr:colOff>9525</xdr:colOff>
      <xdr:row>287</xdr:row>
      <xdr:rowOff>95250</xdr:rowOff>
    </xdr:to>
    <xdr:sp macro="" textlink="">
      <xdr:nvSpPr>
        <xdr:cNvPr id="623" name="Line 7">
          <a:extLst>
            <a:ext uri="{FF2B5EF4-FFF2-40B4-BE49-F238E27FC236}">
              <a16:creationId xmlns:a16="http://schemas.microsoft.com/office/drawing/2014/main" id="{00000000-0008-0000-0300-00006F020000}"/>
            </a:ext>
          </a:extLst>
        </xdr:cNvPr>
        <xdr:cNvSpPr>
          <a:spLocks noChangeShapeType="1"/>
        </xdr:cNvSpPr>
      </xdr:nvSpPr>
      <xdr:spPr bwMode="auto">
        <a:xfrm flipH="1" flipV="1">
          <a:off x="1409700" y="683704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288</xdr:row>
      <xdr:rowOff>104775</xdr:rowOff>
    </xdr:from>
    <xdr:to>
      <xdr:col>2</xdr:col>
      <xdr:colOff>0</xdr:colOff>
      <xdr:row>288</xdr:row>
      <xdr:rowOff>104775</xdr:rowOff>
    </xdr:to>
    <xdr:sp macro="" textlink="">
      <xdr:nvSpPr>
        <xdr:cNvPr id="624" name="Line 8">
          <a:extLst>
            <a:ext uri="{FF2B5EF4-FFF2-40B4-BE49-F238E27FC236}">
              <a16:creationId xmlns:a16="http://schemas.microsoft.com/office/drawing/2014/main" id="{00000000-0008-0000-0300-000070020000}"/>
            </a:ext>
          </a:extLst>
        </xdr:cNvPr>
        <xdr:cNvSpPr>
          <a:spLocks noChangeShapeType="1"/>
        </xdr:cNvSpPr>
      </xdr:nvSpPr>
      <xdr:spPr bwMode="auto">
        <a:xfrm flipH="1">
          <a:off x="1409700" y="68560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287</xdr:row>
      <xdr:rowOff>85725</xdr:rowOff>
    </xdr:from>
    <xdr:to>
      <xdr:col>2</xdr:col>
      <xdr:colOff>9525</xdr:colOff>
      <xdr:row>287</xdr:row>
      <xdr:rowOff>95250</xdr:rowOff>
    </xdr:to>
    <xdr:sp macro="" textlink="">
      <xdr:nvSpPr>
        <xdr:cNvPr id="625" name="Line 7">
          <a:extLst>
            <a:ext uri="{FF2B5EF4-FFF2-40B4-BE49-F238E27FC236}">
              <a16:creationId xmlns:a16="http://schemas.microsoft.com/office/drawing/2014/main" id="{00000000-0008-0000-0300-000071020000}"/>
            </a:ext>
          </a:extLst>
        </xdr:cNvPr>
        <xdr:cNvSpPr>
          <a:spLocks noChangeShapeType="1"/>
        </xdr:cNvSpPr>
      </xdr:nvSpPr>
      <xdr:spPr bwMode="auto">
        <a:xfrm flipH="1" flipV="1">
          <a:off x="1409700" y="683704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288</xdr:row>
      <xdr:rowOff>104775</xdr:rowOff>
    </xdr:from>
    <xdr:to>
      <xdr:col>2</xdr:col>
      <xdr:colOff>0</xdr:colOff>
      <xdr:row>288</xdr:row>
      <xdr:rowOff>104775</xdr:rowOff>
    </xdr:to>
    <xdr:sp macro="" textlink="">
      <xdr:nvSpPr>
        <xdr:cNvPr id="626" name="Line 8">
          <a:extLst>
            <a:ext uri="{FF2B5EF4-FFF2-40B4-BE49-F238E27FC236}">
              <a16:creationId xmlns:a16="http://schemas.microsoft.com/office/drawing/2014/main" id="{00000000-0008-0000-0300-000072020000}"/>
            </a:ext>
          </a:extLst>
        </xdr:cNvPr>
        <xdr:cNvSpPr>
          <a:spLocks noChangeShapeType="1"/>
        </xdr:cNvSpPr>
      </xdr:nvSpPr>
      <xdr:spPr bwMode="auto">
        <a:xfrm flipH="1">
          <a:off x="1409700" y="68560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287</xdr:row>
      <xdr:rowOff>85725</xdr:rowOff>
    </xdr:from>
    <xdr:to>
      <xdr:col>2</xdr:col>
      <xdr:colOff>9525</xdr:colOff>
      <xdr:row>287</xdr:row>
      <xdr:rowOff>95250</xdr:rowOff>
    </xdr:to>
    <xdr:sp macro="" textlink="">
      <xdr:nvSpPr>
        <xdr:cNvPr id="627" name="Line 7">
          <a:extLst>
            <a:ext uri="{FF2B5EF4-FFF2-40B4-BE49-F238E27FC236}">
              <a16:creationId xmlns:a16="http://schemas.microsoft.com/office/drawing/2014/main" id="{00000000-0008-0000-0300-000073020000}"/>
            </a:ext>
          </a:extLst>
        </xdr:cNvPr>
        <xdr:cNvSpPr>
          <a:spLocks noChangeShapeType="1"/>
        </xdr:cNvSpPr>
      </xdr:nvSpPr>
      <xdr:spPr bwMode="auto">
        <a:xfrm flipH="1" flipV="1">
          <a:off x="1409700" y="683704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288</xdr:row>
      <xdr:rowOff>104775</xdr:rowOff>
    </xdr:from>
    <xdr:to>
      <xdr:col>2</xdr:col>
      <xdr:colOff>0</xdr:colOff>
      <xdr:row>288</xdr:row>
      <xdr:rowOff>104775</xdr:rowOff>
    </xdr:to>
    <xdr:sp macro="" textlink="">
      <xdr:nvSpPr>
        <xdr:cNvPr id="628" name="Line 8">
          <a:extLst>
            <a:ext uri="{FF2B5EF4-FFF2-40B4-BE49-F238E27FC236}">
              <a16:creationId xmlns:a16="http://schemas.microsoft.com/office/drawing/2014/main" id="{00000000-0008-0000-0300-000074020000}"/>
            </a:ext>
          </a:extLst>
        </xdr:cNvPr>
        <xdr:cNvSpPr>
          <a:spLocks noChangeShapeType="1"/>
        </xdr:cNvSpPr>
      </xdr:nvSpPr>
      <xdr:spPr bwMode="auto">
        <a:xfrm flipH="1">
          <a:off x="1409700" y="68560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287</xdr:row>
      <xdr:rowOff>85725</xdr:rowOff>
    </xdr:from>
    <xdr:to>
      <xdr:col>2</xdr:col>
      <xdr:colOff>9525</xdr:colOff>
      <xdr:row>287</xdr:row>
      <xdr:rowOff>95250</xdr:rowOff>
    </xdr:to>
    <xdr:sp macro="" textlink="">
      <xdr:nvSpPr>
        <xdr:cNvPr id="629" name="Line 7">
          <a:extLst>
            <a:ext uri="{FF2B5EF4-FFF2-40B4-BE49-F238E27FC236}">
              <a16:creationId xmlns:a16="http://schemas.microsoft.com/office/drawing/2014/main" id="{00000000-0008-0000-0300-000075020000}"/>
            </a:ext>
          </a:extLst>
        </xdr:cNvPr>
        <xdr:cNvSpPr>
          <a:spLocks noChangeShapeType="1"/>
        </xdr:cNvSpPr>
      </xdr:nvSpPr>
      <xdr:spPr bwMode="auto">
        <a:xfrm flipH="1" flipV="1">
          <a:off x="1409700" y="683704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288</xdr:row>
      <xdr:rowOff>104775</xdr:rowOff>
    </xdr:from>
    <xdr:to>
      <xdr:col>2</xdr:col>
      <xdr:colOff>0</xdr:colOff>
      <xdr:row>288</xdr:row>
      <xdr:rowOff>104775</xdr:rowOff>
    </xdr:to>
    <xdr:sp macro="" textlink="">
      <xdr:nvSpPr>
        <xdr:cNvPr id="630" name="Line 8">
          <a:extLst>
            <a:ext uri="{FF2B5EF4-FFF2-40B4-BE49-F238E27FC236}">
              <a16:creationId xmlns:a16="http://schemas.microsoft.com/office/drawing/2014/main" id="{00000000-0008-0000-0300-000076020000}"/>
            </a:ext>
          </a:extLst>
        </xdr:cNvPr>
        <xdr:cNvSpPr>
          <a:spLocks noChangeShapeType="1"/>
        </xdr:cNvSpPr>
      </xdr:nvSpPr>
      <xdr:spPr bwMode="auto">
        <a:xfrm flipH="1">
          <a:off x="1409700" y="68560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284</xdr:row>
      <xdr:rowOff>114300</xdr:rowOff>
    </xdr:from>
    <xdr:to>
      <xdr:col>2</xdr:col>
      <xdr:colOff>0</xdr:colOff>
      <xdr:row>284</xdr:row>
      <xdr:rowOff>114300</xdr:rowOff>
    </xdr:to>
    <xdr:sp macro="" textlink="">
      <xdr:nvSpPr>
        <xdr:cNvPr id="631" name="Line 8">
          <a:extLst>
            <a:ext uri="{FF2B5EF4-FFF2-40B4-BE49-F238E27FC236}">
              <a16:creationId xmlns:a16="http://schemas.microsoft.com/office/drawing/2014/main" id="{00000000-0008-0000-0300-000077020000}"/>
            </a:ext>
          </a:extLst>
        </xdr:cNvPr>
        <xdr:cNvSpPr>
          <a:spLocks noChangeShapeType="1"/>
        </xdr:cNvSpPr>
      </xdr:nvSpPr>
      <xdr:spPr bwMode="auto">
        <a:xfrm flipH="1">
          <a:off x="1409700" y="67884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284</xdr:row>
      <xdr:rowOff>114300</xdr:rowOff>
    </xdr:from>
    <xdr:to>
      <xdr:col>2</xdr:col>
      <xdr:colOff>0</xdr:colOff>
      <xdr:row>284</xdr:row>
      <xdr:rowOff>114300</xdr:rowOff>
    </xdr:to>
    <xdr:sp macro="" textlink="">
      <xdr:nvSpPr>
        <xdr:cNvPr id="632" name="Line 8">
          <a:extLst>
            <a:ext uri="{FF2B5EF4-FFF2-40B4-BE49-F238E27FC236}">
              <a16:creationId xmlns:a16="http://schemas.microsoft.com/office/drawing/2014/main" id="{00000000-0008-0000-0300-000078020000}"/>
            </a:ext>
          </a:extLst>
        </xdr:cNvPr>
        <xdr:cNvSpPr>
          <a:spLocks noChangeShapeType="1"/>
        </xdr:cNvSpPr>
      </xdr:nvSpPr>
      <xdr:spPr>
        <a:xfrm flipH="1">
          <a:off x="1409700" y="67884675"/>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285</xdr:row>
      <xdr:rowOff>114300</xdr:rowOff>
    </xdr:from>
    <xdr:to>
      <xdr:col>2</xdr:col>
      <xdr:colOff>76200</xdr:colOff>
      <xdr:row>285</xdr:row>
      <xdr:rowOff>114300</xdr:rowOff>
    </xdr:to>
    <xdr:sp macro="" textlink="">
      <xdr:nvSpPr>
        <xdr:cNvPr id="633" name="Line 8">
          <a:extLst>
            <a:ext uri="{FF2B5EF4-FFF2-40B4-BE49-F238E27FC236}">
              <a16:creationId xmlns:a16="http://schemas.microsoft.com/office/drawing/2014/main" id="{00000000-0008-0000-0300-000079020000}"/>
            </a:ext>
          </a:extLst>
        </xdr:cNvPr>
        <xdr:cNvSpPr>
          <a:spLocks noChangeShapeType="1"/>
        </xdr:cNvSpPr>
      </xdr:nvSpPr>
      <xdr:spPr bwMode="auto">
        <a:xfrm flipH="1">
          <a:off x="1943100" y="68056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287</xdr:row>
      <xdr:rowOff>114300</xdr:rowOff>
    </xdr:from>
    <xdr:to>
      <xdr:col>2</xdr:col>
      <xdr:colOff>0</xdr:colOff>
      <xdr:row>287</xdr:row>
      <xdr:rowOff>114300</xdr:rowOff>
    </xdr:to>
    <xdr:sp macro="" textlink="">
      <xdr:nvSpPr>
        <xdr:cNvPr id="634" name="Line 8">
          <a:extLst>
            <a:ext uri="{FF2B5EF4-FFF2-40B4-BE49-F238E27FC236}">
              <a16:creationId xmlns:a16="http://schemas.microsoft.com/office/drawing/2014/main" id="{00000000-0008-0000-0300-00007A020000}"/>
            </a:ext>
          </a:extLst>
        </xdr:cNvPr>
        <xdr:cNvSpPr>
          <a:spLocks noChangeShapeType="1"/>
        </xdr:cNvSpPr>
      </xdr:nvSpPr>
      <xdr:spPr bwMode="auto">
        <a:xfrm flipH="1">
          <a:off x="1409700" y="68399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285</xdr:row>
      <xdr:rowOff>114300</xdr:rowOff>
    </xdr:from>
    <xdr:to>
      <xdr:col>2</xdr:col>
      <xdr:colOff>76200</xdr:colOff>
      <xdr:row>285</xdr:row>
      <xdr:rowOff>114300</xdr:rowOff>
    </xdr:to>
    <xdr:sp macro="" textlink="">
      <xdr:nvSpPr>
        <xdr:cNvPr id="635" name="Line 8">
          <a:extLst>
            <a:ext uri="{FF2B5EF4-FFF2-40B4-BE49-F238E27FC236}">
              <a16:creationId xmlns:a16="http://schemas.microsoft.com/office/drawing/2014/main" id="{00000000-0008-0000-0300-00007B020000}"/>
            </a:ext>
          </a:extLst>
        </xdr:cNvPr>
        <xdr:cNvSpPr>
          <a:spLocks noChangeShapeType="1"/>
        </xdr:cNvSpPr>
      </xdr:nvSpPr>
      <xdr:spPr bwMode="auto">
        <a:xfrm flipH="1">
          <a:off x="1943100" y="68056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285</xdr:row>
      <xdr:rowOff>114300</xdr:rowOff>
    </xdr:from>
    <xdr:to>
      <xdr:col>2</xdr:col>
      <xdr:colOff>76200</xdr:colOff>
      <xdr:row>285</xdr:row>
      <xdr:rowOff>114300</xdr:rowOff>
    </xdr:to>
    <xdr:sp macro="" textlink="">
      <xdr:nvSpPr>
        <xdr:cNvPr id="636" name="Line 8">
          <a:extLst>
            <a:ext uri="{FF2B5EF4-FFF2-40B4-BE49-F238E27FC236}">
              <a16:creationId xmlns:a16="http://schemas.microsoft.com/office/drawing/2014/main" id="{00000000-0008-0000-0300-00007C020000}"/>
            </a:ext>
          </a:extLst>
        </xdr:cNvPr>
        <xdr:cNvSpPr>
          <a:spLocks noChangeShapeType="1"/>
        </xdr:cNvSpPr>
      </xdr:nvSpPr>
      <xdr:spPr bwMode="auto">
        <a:xfrm flipH="1">
          <a:off x="1943100" y="68056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287</xdr:row>
      <xdr:rowOff>114300</xdr:rowOff>
    </xdr:from>
    <xdr:to>
      <xdr:col>2</xdr:col>
      <xdr:colOff>0</xdr:colOff>
      <xdr:row>287</xdr:row>
      <xdr:rowOff>114300</xdr:rowOff>
    </xdr:to>
    <xdr:sp macro="" textlink="">
      <xdr:nvSpPr>
        <xdr:cNvPr id="637" name="Line 8">
          <a:extLst>
            <a:ext uri="{FF2B5EF4-FFF2-40B4-BE49-F238E27FC236}">
              <a16:creationId xmlns:a16="http://schemas.microsoft.com/office/drawing/2014/main" id="{00000000-0008-0000-0300-00007D020000}"/>
            </a:ext>
          </a:extLst>
        </xdr:cNvPr>
        <xdr:cNvSpPr>
          <a:spLocks noChangeShapeType="1"/>
        </xdr:cNvSpPr>
      </xdr:nvSpPr>
      <xdr:spPr bwMode="auto">
        <a:xfrm flipH="1">
          <a:off x="1409700" y="68399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285</xdr:row>
      <xdr:rowOff>114300</xdr:rowOff>
    </xdr:from>
    <xdr:to>
      <xdr:col>2</xdr:col>
      <xdr:colOff>76200</xdr:colOff>
      <xdr:row>285</xdr:row>
      <xdr:rowOff>114300</xdr:rowOff>
    </xdr:to>
    <xdr:sp macro="" textlink="">
      <xdr:nvSpPr>
        <xdr:cNvPr id="638" name="Line 8">
          <a:extLst>
            <a:ext uri="{FF2B5EF4-FFF2-40B4-BE49-F238E27FC236}">
              <a16:creationId xmlns:a16="http://schemas.microsoft.com/office/drawing/2014/main" id="{00000000-0008-0000-0300-00007E020000}"/>
            </a:ext>
          </a:extLst>
        </xdr:cNvPr>
        <xdr:cNvSpPr>
          <a:spLocks noChangeShapeType="1"/>
        </xdr:cNvSpPr>
      </xdr:nvSpPr>
      <xdr:spPr bwMode="auto">
        <a:xfrm flipH="1">
          <a:off x="1943100" y="68056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285</xdr:row>
      <xdr:rowOff>114300</xdr:rowOff>
    </xdr:from>
    <xdr:to>
      <xdr:col>2</xdr:col>
      <xdr:colOff>76200</xdr:colOff>
      <xdr:row>285</xdr:row>
      <xdr:rowOff>114300</xdr:rowOff>
    </xdr:to>
    <xdr:sp macro="" textlink="">
      <xdr:nvSpPr>
        <xdr:cNvPr id="639" name="Line 8">
          <a:extLst>
            <a:ext uri="{FF2B5EF4-FFF2-40B4-BE49-F238E27FC236}">
              <a16:creationId xmlns:a16="http://schemas.microsoft.com/office/drawing/2014/main" id="{00000000-0008-0000-0300-00007F020000}"/>
            </a:ext>
          </a:extLst>
        </xdr:cNvPr>
        <xdr:cNvSpPr>
          <a:spLocks noChangeShapeType="1"/>
        </xdr:cNvSpPr>
      </xdr:nvSpPr>
      <xdr:spPr bwMode="auto">
        <a:xfrm flipH="1">
          <a:off x="1943100" y="68056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287</xdr:row>
      <xdr:rowOff>114300</xdr:rowOff>
    </xdr:from>
    <xdr:to>
      <xdr:col>2</xdr:col>
      <xdr:colOff>0</xdr:colOff>
      <xdr:row>287</xdr:row>
      <xdr:rowOff>114300</xdr:rowOff>
    </xdr:to>
    <xdr:sp macro="" textlink="">
      <xdr:nvSpPr>
        <xdr:cNvPr id="640" name="Line 8">
          <a:extLst>
            <a:ext uri="{FF2B5EF4-FFF2-40B4-BE49-F238E27FC236}">
              <a16:creationId xmlns:a16="http://schemas.microsoft.com/office/drawing/2014/main" id="{00000000-0008-0000-0300-000080020000}"/>
            </a:ext>
          </a:extLst>
        </xdr:cNvPr>
        <xdr:cNvSpPr>
          <a:spLocks noChangeShapeType="1"/>
        </xdr:cNvSpPr>
      </xdr:nvSpPr>
      <xdr:spPr bwMode="auto">
        <a:xfrm flipH="1">
          <a:off x="1409700" y="68399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285</xdr:row>
      <xdr:rowOff>114300</xdr:rowOff>
    </xdr:from>
    <xdr:to>
      <xdr:col>2</xdr:col>
      <xdr:colOff>76200</xdr:colOff>
      <xdr:row>285</xdr:row>
      <xdr:rowOff>114300</xdr:rowOff>
    </xdr:to>
    <xdr:sp macro="" textlink="">
      <xdr:nvSpPr>
        <xdr:cNvPr id="641" name="Line 8">
          <a:extLst>
            <a:ext uri="{FF2B5EF4-FFF2-40B4-BE49-F238E27FC236}">
              <a16:creationId xmlns:a16="http://schemas.microsoft.com/office/drawing/2014/main" id="{00000000-0008-0000-0300-000081020000}"/>
            </a:ext>
          </a:extLst>
        </xdr:cNvPr>
        <xdr:cNvSpPr>
          <a:spLocks noChangeShapeType="1"/>
        </xdr:cNvSpPr>
      </xdr:nvSpPr>
      <xdr:spPr bwMode="auto">
        <a:xfrm flipH="1">
          <a:off x="1943100" y="680561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288</xdr:row>
      <xdr:rowOff>114300</xdr:rowOff>
    </xdr:from>
    <xdr:to>
      <xdr:col>2</xdr:col>
      <xdr:colOff>0</xdr:colOff>
      <xdr:row>288</xdr:row>
      <xdr:rowOff>114300</xdr:rowOff>
    </xdr:to>
    <xdr:sp macro="" textlink="">
      <xdr:nvSpPr>
        <xdr:cNvPr id="642" name="Line 8">
          <a:extLst>
            <a:ext uri="{FF2B5EF4-FFF2-40B4-BE49-F238E27FC236}">
              <a16:creationId xmlns:a16="http://schemas.microsoft.com/office/drawing/2014/main" id="{00000000-0008-0000-0300-000082020000}"/>
            </a:ext>
          </a:extLst>
        </xdr:cNvPr>
        <xdr:cNvSpPr>
          <a:spLocks noChangeShapeType="1"/>
        </xdr:cNvSpPr>
      </xdr:nvSpPr>
      <xdr:spPr bwMode="auto">
        <a:xfrm flipH="1">
          <a:off x="1409700" y="68570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288</xdr:row>
      <xdr:rowOff>114300</xdr:rowOff>
    </xdr:from>
    <xdr:to>
      <xdr:col>2</xdr:col>
      <xdr:colOff>0</xdr:colOff>
      <xdr:row>288</xdr:row>
      <xdr:rowOff>114300</xdr:rowOff>
    </xdr:to>
    <xdr:sp macro="" textlink="">
      <xdr:nvSpPr>
        <xdr:cNvPr id="643" name="Line 8">
          <a:extLst>
            <a:ext uri="{FF2B5EF4-FFF2-40B4-BE49-F238E27FC236}">
              <a16:creationId xmlns:a16="http://schemas.microsoft.com/office/drawing/2014/main" id="{00000000-0008-0000-0300-000083020000}"/>
            </a:ext>
          </a:extLst>
        </xdr:cNvPr>
        <xdr:cNvSpPr>
          <a:spLocks noChangeShapeType="1"/>
        </xdr:cNvSpPr>
      </xdr:nvSpPr>
      <xdr:spPr bwMode="auto">
        <a:xfrm flipH="1">
          <a:off x="1409700" y="68570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286</xdr:row>
      <xdr:rowOff>114300</xdr:rowOff>
    </xdr:from>
    <xdr:to>
      <xdr:col>2</xdr:col>
      <xdr:colOff>85725</xdr:colOff>
      <xdr:row>286</xdr:row>
      <xdr:rowOff>114300</xdr:rowOff>
    </xdr:to>
    <xdr:sp macro="" textlink="">
      <xdr:nvSpPr>
        <xdr:cNvPr id="644" name="Line 8">
          <a:extLst>
            <a:ext uri="{FF2B5EF4-FFF2-40B4-BE49-F238E27FC236}">
              <a16:creationId xmlns:a16="http://schemas.microsoft.com/office/drawing/2014/main" id="{00000000-0008-0000-0300-000084020000}"/>
            </a:ext>
          </a:extLst>
        </xdr:cNvPr>
        <xdr:cNvSpPr>
          <a:spLocks noChangeShapeType="1"/>
        </xdr:cNvSpPr>
      </xdr:nvSpPr>
      <xdr:spPr bwMode="auto">
        <a:xfrm flipH="1">
          <a:off x="1952625" y="68227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288</xdr:row>
      <xdr:rowOff>114300</xdr:rowOff>
    </xdr:from>
    <xdr:to>
      <xdr:col>2</xdr:col>
      <xdr:colOff>0</xdr:colOff>
      <xdr:row>288</xdr:row>
      <xdr:rowOff>114300</xdr:rowOff>
    </xdr:to>
    <xdr:sp macro="" textlink="">
      <xdr:nvSpPr>
        <xdr:cNvPr id="645" name="Line 8">
          <a:extLst>
            <a:ext uri="{FF2B5EF4-FFF2-40B4-BE49-F238E27FC236}">
              <a16:creationId xmlns:a16="http://schemas.microsoft.com/office/drawing/2014/main" id="{00000000-0008-0000-0300-000085020000}"/>
            </a:ext>
          </a:extLst>
        </xdr:cNvPr>
        <xdr:cNvSpPr>
          <a:spLocks noChangeShapeType="1"/>
        </xdr:cNvSpPr>
      </xdr:nvSpPr>
      <xdr:spPr bwMode="auto">
        <a:xfrm flipH="1">
          <a:off x="1409700" y="68570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286</xdr:row>
      <xdr:rowOff>114300</xdr:rowOff>
    </xdr:from>
    <xdr:to>
      <xdr:col>2</xdr:col>
      <xdr:colOff>85725</xdr:colOff>
      <xdr:row>286</xdr:row>
      <xdr:rowOff>114300</xdr:rowOff>
    </xdr:to>
    <xdr:sp macro="" textlink="">
      <xdr:nvSpPr>
        <xdr:cNvPr id="646" name="Line 8">
          <a:extLst>
            <a:ext uri="{FF2B5EF4-FFF2-40B4-BE49-F238E27FC236}">
              <a16:creationId xmlns:a16="http://schemas.microsoft.com/office/drawing/2014/main" id="{00000000-0008-0000-0300-000086020000}"/>
            </a:ext>
          </a:extLst>
        </xdr:cNvPr>
        <xdr:cNvSpPr>
          <a:spLocks noChangeShapeType="1"/>
        </xdr:cNvSpPr>
      </xdr:nvSpPr>
      <xdr:spPr bwMode="auto">
        <a:xfrm flipH="1">
          <a:off x="1952625" y="68227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286</xdr:row>
      <xdr:rowOff>114300</xdr:rowOff>
    </xdr:from>
    <xdr:to>
      <xdr:col>2</xdr:col>
      <xdr:colOff>66675</xdr:colOff>
      <xdr:row>286</xdr:row>
      <xdr:rowOff>114300</xdr:rowOff>
    </xdr:to>
    <xdr:sp macro="" textlink="">
      <xdr:nvSpPr>
        <xdr:cNvPr id="647" name="Line 8">
          <a:extLst>
            <a:ext uri="{FF2B5EF4-FFF2-40B4-BE49-F238E27FC236}">
              <a16:creationId xmlns:a16="http://schemas.microsoft.com/office/drawing/2014/main" id="{00000000-0008-0000-0300-000087020000}"/>
            </a:ext>
          </a:extLst>
        </xdr:cNvPr>
        <xdr:cNvSpPr>
          <a:spLocks noChangeShapeType="1"/>
        </xdr:cNvSpPr>
      </xdr:nvSpPr>
      <xdr:spPr>
        <a:xfrm flipH="1">
          <a:off x="1476375" y="68227575"/>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288</xdr:row>
      <xdr:rowOff>114300</xdr:rowOff>
    </xdr:from>
    <xdr:to>
      <xdr:col>2</xdr:col>
      <xdr:colOff>0</xdr:colOff>
      <xdr:row>288</xdr:row>
      <xdr:rowOff>114300</xdr:rowOff>
    </xdr:to>
    <xdr:sp macro="" textlink="">
      <xdr:nvSpPr>
        <xdr:cNvPr id="648" name="Line 8">
          <a:extLst>
            <a:ext uri="{FF2B5EF4-FFF2-40B4-BE49-F238E27FC236}">
              <a16:creationId xmlns:a16="http://schemas.microsoft.com/office/drawing/2014/main" id="{00000000-0008-0000-0300-000088020000}"/>
            </a:ext>
          </a:extLst>
        </xdr:cNvPr>
        <xdr:cNvSpPr>
          <a:spLocks noChangeShapeType="1"/>
        </xdr:cNvSpPr>
      </xdr:nvSpPr>
      <xdr:spPr>
        <a:xfrm flipH="1">
          <a:off x="1409700" y="68570475"/>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286</xdr:row>
      <xdr:rowOff>114300</xdr:rowOff>
    </xdr:from>
    <xdr:to>
      <xdr:col>2</xdr:col>
      <xdr:colOff>66675</xdr:colOff>
      <xdr:row>286</xdr:row>
      <xdr:rowOff>114300</xdr:rowOff>
    </xdr:to>
    <xdr:sp macro="" textlink="">
      <xdr:nvSpPr>
        <xdr:cNvPr id="649" name="Line 8">
          <a:extLst>
            <a:ext uri="{FF2B5EF4-FFF2-40B4-BE49-F238E27FC236}">
              <a16:creationId xmlns:a16="http://schemas.microsoft.com/office/drawing/2014/main" id="{00000000-0008-0000-0300-000089020000}"/>
            </a:ext>
          </a:extLst>
        </xdr:cNvPr>
        <xdr:cNvSpPr>
          <a:spLocks noChangeShapeType="1"/>
        </xdr:cNvSpPr>
      </xdr:nvSpPr>
      <xdr:spPr>
        <a:xfrm flipH="1">
          <a:off x="1476375" y="68227575"/>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287</xdr:row>
      <xdr:rowOff>114300</xdr:rowOff>
    </xdr:from>
    <xdr:to>
      <xdr:col>2</xdr:col>
      <xdr:colOff>76200</xdr:colOff>
      <xdr:row>287</xdr:row>
      <xdr:rowOff>114300</xdr:rowOff>
    </xdr:to>
    <xdr:sp macro="" textlink="">
      <xdr:nvSpPr>
        <xdr:cNvPr id="650" name="Line 8">
          <a:extLst>
            <a:ext uri="{FF2B5EF4-FFF2-40B4-BE49-F238E27FC236}">
              <a16:creationId xmlns:a16="http://schemas.microsoft.com/office/drawing/2014/main" id="{00000000-0008-0000-0300-00008A020000}"/>
            </a:ext>
          </a:extLst>
        </xdr:cNvPr>
        <xdr:cNvSpPr>
          <a:spLocks noChangeShapeType="1"/>
        </xdr:cNvSpPr>
      </xdr:nvSpPr>
      <xdr:spPr bwMode="auto">
        <a:xfrm flipH="1">
          <a:off x="1485900" y="68399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292</xdr:row>
      <xdr:rowOff>114300</xdr:rowOff>
    </xdr:from>
    <xdr:to>
      <xdr:col>2</xdr:col>
      <xdr:colOff>66675</xdr:colOff>
      <xdr:row>292</xdr:row>
      <xdr:rowOff>114300</xdr:rowOff>
    </xdr:to>
    <xdr:sp macro="" textlink="">
      <xdr:nvSpPr>
        <xdr:cNvPr id="651" name="Line 8">
          <a:extLst>
            <a:ext uri="{FF2B5EF4-FFF2-40B4-BE49-F238E27FC236}">
              <a16:creationId xmlns:a16="http://schemas.microsoft.com/office/drawing/2014/main" id="{00000000-0008-0000-0300-00008B020000}"/>
            </a:ext>
          </a:extLst>
        </xdr:cNvPr>
        <xdr:cNvSpPr>
          <a:spLocks noChangeShapeType="1"/>
        </xdr:cNvSpPr>
      </xdr:nvSpPr>
      <xdr:spPr>
        <a:xfrm flipH="1">
          <a:off x="1476375" y="69427725"/>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293</xdr:row>
      <xdr:rowOff>95250</xdr:rowOff>
    </xdr:from>
    <xdr:to>
      <xdr:col>2</xdr:col>
      <xdr:colOff>47625</xdr:colOff>
      <xdr:row>293</xdr:row>
      <xdr:rowOff>104775</xdr:rowOff>
    </xdr:to>
    <xdr:sp macro="" textlink="">
      <xdr:nvSpPr>
        <xdr:cNvPr id="652" name="Line 7">
          <a:extLst>
            <a:ext uri="{FF2B5EF4-FFF2-40B4-BE49-F238E27FC236}">
              <a16:creationId xmlns:a16="http://schemas.microsoft.com/office/drawing/2014/main" id="{00000000-0008-0000-0300-00008C020000}"/>
            </a:ext>
          </a:extLst>
        </xdr:cNvPr>
        <xdr:cNvSpPr>
          <a:spLocks noChangeShapeType="1"/>
        </xdr:cNvSpPr>
      </xdr:nvSpPr>
      <xdr:spPr>
        <a:xfrm flipH="1" flipV="1">
          <a:off x="1409700" y="69580125"/>
          <a:ext cx="47625" cy="95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292</xdr:row>
      <xdr:rowOff>114300</xdr:rowOff>
    </xdr:from>
    <xdr:to>
      <xdr:col>2</xdr:col>
      <xdr:colOff>66675</xdr:colOff>
      <xdr:row>292</xdr:row>
      <xdr:rowOff>114300</xdr:rowOff>
    </xdr:to>
    <xdr:sp macro="" textlink="">
      <xdr:nvSpPr>
        <xdr:cNvPr id="653" name="Line 8">
          <a:extLst>
            <a:ext uri="{FF2B5EF4-FFF2-40B4-BE49-F238E27FC236}">
              <a16:creationId xmlns:a16="http://schemas.microsoft.com/office/drawing/2014/main" id="{00000000-0008-0000-0300-00008D020000}"/>
            </a:ext>
          </a:extLst>
        </xdr:cNvPr>
        <xdr:cNvSpPr>
          <a:spLocks noChangeShapeType="1"/>
        </xdr:cNvSpPr>
      </xdr:nvSpPr>
      <xdr:spPr>
        <a:xfrm flipH="1">
          <a:off x="1476375" y="69427725"/>
          <a:ext cx="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289</xdr:row>
      <xdr:rowOff>114300</xdr:rowOff>
    </xdr:from>
    <xdr:to>
      <xdr:col>2</xdr:col>
      <xdr:colOff>0</xdr:colOff>
      <xdr:row>289</xdr:row>
      <xdr:rowOff>114300</xdr:rowOff>
    </xdr:to>
    <xdr:sp macro="" textlink="">
      <xdr:nvSpPr>
        <xdr:cNvPr id="654" name="Line 8">
          <a:extLst>
            <a:ext uri="{FF2B5EF4-FFF2-40B4-BE49-F238E27FC236}">
              <a16:creationId xmlns:a16="http://schemas.microsoft.com/office/drawing/2014/main" id="{00000000-0008-0000-0300-00008E020000}"/>
            </a:ext>
          </a:extLst>
        </xdr:cNvPr>
        <xdr:cNvSpPr>
          <a:spLocks noChangeShapeType="1"/>
        </xdr:cNvSpPr>
      </xdr:nvSpPr>
      <xdr:spPr bwMode="auto">
        <a:xfrm flipH="1">
          <a:off x="1409700" y="68913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289</xdr:row>
      <xdr:rowOff>114300</xdr:rowOff>
    </xdr:from>
    <xdr:to>
      <xdr:col>2</xdr:col>
      <xdr:colOff>0</xdr:colOff>
      <xdr:row>289</xdr:row>
      <xdr:rowOff>114300</xdr:rowOff>
    </xdr:to>
    <xdr:sp macro="" textlink="">
      <xdr:nvSpPr>
        <xdr:cNvPr id="655" name="Line 8">
          <a:extLst>
            <a:ext uri="{FF2B5EF4-FFF2-40B4-BE49-F238E27FC236}">
              <a16:creationId xmlns:a16="http://schemas.microsoft.com/office/drawing/2014/main" id="{00000000-0008-0000-0300-00008F020000}"/>
            </a:ext>
          </a:extLst>
        </xdr:cNvPr>
        <xdr:cNvSpPr>
          <a:spLocks noChangeShapeType="1"/>
        </xdr:cNvSpPr>
      </xdr:nvSpPr>
      <xdr:spPr bwMode="auto">
        <a:xfrm flipH="1">
          <a:off x="1409700" y="68913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289</xdr:row>
      <xdr:rowOff>114300</xdr:rowOff>
    </xdr:from>
    <xdr:to>
      <xdr:col>2</xdr:col>
      <xdr:colOff>0</xdr:colOff>
      <xdr:row>289</xdr:row>
      <xdr:rowOff>114300</xdr:rowOff>
    </xdr:to>
    <xdr:sp macro="" textlink="">
      <xdr:nvSpPr>
        <xdr:cNvPr id="656" name="Line 8">
          <a:extLst>
            <a:ext uri="{FF2B5EF4-FFF2-40B4-BE49-F238E27FC236}">
              <a16:creationId xmlns:a16="http://schemas.microsoft.com/office/drawing/2014/main" id="{00000000-0008-0000-0300-000090020000}"/>
            </a:ext>
          </a:extLst>
        </xdr:cNvPr>
        <xdr:cNvSpPr>
          <a:spLocks noChangeShapeType="1"/>
        </xdr:cNvSpPr>
      </xdr:nvSpPr>
      <xdr:spPr bwMode="auto">
        <a:xfrm flipH="1">
          <a:off x="1409700" y="68913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289</xdr:row>
      <xdr:rowOff>114300</xdr:rowOff>
    </xdr:from>
    <xdr:to>
      <xdr:col>2</xdr:col>
      <xdr:colOff>0</xdr:colOff>
      <xdr:row>289</xdr:row>
      <xdr:rowOff>114300</xdr:rowOff>
    </xdr:to>
    <xdr:sp macro="" textlink="">
      <xdr:nvSpPr>
        <xdr:cNvPr id="657" name="Line 8">
          <a:extLst>
            <a:ext uri="{FF2B5EF4-FFF2-40B4-BE49-F238E27FC236}">
              <a16:creationId xmlns:a16="http://schemas.microsoft.com/office/drawing/2014/main" id="{00000000-0008-0000-0300-000091020000}"/>
            </a:ext>
          </a:extLst>
        </xdr:cNvPr>
        <xdr:cNvSpPr>
          <a:spLocks noChangeShapeType="1"/>
        </xdr:cNvSpPr>
      </xdr:nvSpPr>
      <xdr:spPr bwMode="auto">
        <a:xfrm flipH="1">
          <a:off x="1409700" y="68913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289</xdr:row>
      <xdr:rowOff>114300</xdr:rowOff>
    </xdr:from>
    <xdr:to>
      <xdr:col>2</xdr:col>
      <xdr:colOff>0</xdr:colOff>
      <xdr:row>289</xdr:row>
      <xdr:rowOff>114300</xdr:rowOff>
    </xdr:to>
    <xdr:sp macro="" textlink="">
      <xdr:nvSpPr>
        <xdr:cNvPr id="658" name="Line 8">
          <a:extLst>
            <a:ext uri="{FF2B5EF4-FFF2-40B4-BE49-F238E27FC236}">
              <a16:creationId xmlns:a16="http://schemas.microsoft.com/office/drawing/2014/main" id="{00000000-0008-0000-0300-000092020000}"/>
            </a:ext>
          </a:extLst>
        </xdr:cNvPr>
        <xdr:cNvSpPr>
          <a:spLocks noChangeShapeType="1"/>
        </xdr:cNvSpPr>
      </xdr:nvSpPr>
      <xdr:spPr bwMode="auto">
        <a:xfrm flipH="1">
          <a:off x="1409700" y="68913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289</xdr:row>
      <xdr:rowOff>114300</xdr:rowOff>
    </xdr:from>
    <xdr:to>
      <xdr:col>2</xdr:col>
      <xdr:colOff>0</xdr:colOff>
      <xdr:row>289</xdr:row>
      <xdr:rowOff>114300</xdr:rowOff>
    </xdr:to>
    <xdr:sp macro="" textlink="">
      <xdr:nvSpPr>
        <xdr:cNvPr id="659" name="Line 8">
          <a:extLst>
            <a:ext uri="{FF2B5EF4-FFF2-40B4-BE49-F238E27FC236}">
              <a16:creationId xmlns:a16="http://schemas.microsoft.com/office/drawing/2014/main" id="{00000000-0008-0000-0300-000093020000}"/>
            </a:ext>
          </a:extLst>
        </xdr:cNvPr>
        <xdr:cNvSpPr>
          <a:spLocks noChangeShapeType="1"/>
        </xdr:cNvSpPr>
      </xdr:nvSpPr>
      <xdr:spPr bwMode="auto">
        <a:xfrm flipH="1">
          <a:off x="1409700" y="68913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85725</xdr:rowOff>
    </xdr:from>
    <xdr:to>
      <xdr:col>2</xdr:col>
      <xdr:colOff>9525</xdr:colOff>
      <xdr:row>290</xdr:row>
      <xdr:rowOff>95250</xdr:rowOff>
    </xdr:to>
    <xdr:sp macro="" textlink="">
      <xdr:nvSpPr>
        <xdr:cNvPr id="660" name="Line 7">
          <a:extLst>
            <a:ext uri="{FF2B5EF4-FFF2-40B4-BE49-F238E27FC236}">
              <a16:creationId xmlns:a16="http://schemas.microsoft.com/office/drawing/2014/main" id="{00000000-0008-0000-0300-000094020000}"/>
            </a:ext>
          </a:extLst>
        </xdr:cNvPr>
        <xdr:cNvSpPr>
          <a:spLocks noChangeShapeType="1"/>
        </xdr:cNvSpPr>
      </xdr:nvSpPr>
      <xdr:spPr bwMode="auto">
        <a:xfrm flipH="1" flipV="1">
          <a:off x="1409700" y="690562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291</xdr:row>
      <xdr:rowOff>104775</xdr:rowOff>
    </xdr:from>
    <xdr:to>
      <xdr:col>2</xdr:col>
      <xdr:colOff>0</xdr:colOff>
      <xdr:row>291</xdr:row>
      <xdr:rowOff>104775</xdr:rowOff>
    </xdr:to>
    <xdr:sp macro="" textlink="">
      <xdr:nvSpPr>
        <xdr:cNvPr id="661" name="Line 8">
          <a:extLst>
            <a:ext uri="{FF2B5EF4-FFF2-40B4-BE49-F238E27FC236}">
              <a16:creationId xmlns:a16="http://schemas.microsoft.com/office/drawing/2014/main" id="{00000000-0008-0000-0300-000095020000}"/>
            </a:ext>
          </a:extLst>
        </xdr:cNvPr>
        <xdr:cNvSpPr>
          <a:spLocks noChangeShapeType="1"/>
        </xdr:cNvSpPr>
      </xdr:nvSpPr>
      <xdr:spPr bwMode="auto">
        <a:xfrm flipH="1">
          <a:off x="1409700" y="69246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85725</xdr:rowOff>
    </xdr:from>
    <xdr:to>
      <xdr:col>2</xdr:col>
      <xdr:colOff>9525</xdr:colOff>
      <xdr:row>290</xdr:row>
      <xdr:rowOff>95250</xdr:rowOff>
    </xdr:to>
    <xdr:sp macro="" textlink="">
      <xdr:nvSpPr>
        <xdr:cNvPr id="662" name="Line 7">
          <a:extLst>
            <a:ext uri="{FF2B5EF4-FFF2-40B4-BE49-F238E27FC236}">
              <a16:creationId xmlns:a16="http://schemas.microsoft.com/office/drawing/2014/main" id="{00000000-0008-0000-0300-000096020000}"/>
            </a:ext>
          </a:extLst>
        </xdr:cNvPr>
        <xdr:cNvSpPr>
          <a:spLocks noChangeShapeType="1"/>
        </xdr:cNvSpPr>
      </xdr:nvSpPr>
      <xdr:spPr bwMode="auto">
        <a:xfrm flipH="1" flipV="1">
          <a:off x="1409700" y="690562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291</xdr:row>
      <xdr:rowOff>104775</xdr:rowOff>
    </xdr:from>
    <xdr:to>
      <xdr:col>2</xdr:col>
      <xdr:colOff>0</xdr:colOff>
      <xdr:row>291</xdr:row>
      <xdr:rowOff>104775</xdr:rowOff>
    </xdr:to>
    <xdr:sp macro="" textlink="">
      <xdr:nvSpPr>
        <xdr:cNvPr id="663" name="Line 8">
          <a:extLst>
            <a:ext uri="{FF2B5EF4-FFF2-40B4-BE49-F238E27FC236}">
              <a16:creationId xmlns:a16="http://schemas.microsoft.com/office/drawing/2014/main" id="{00000000-0008-0000-0300-000097020000}"/>
            </a:ext>
          </a:extLst>
        </xdr:cNvPr>
        <xdr:cNvSpPr>
          <a:spLocks noChangeShapeType="1"/>
        </xdr:cNvSpPr>
      </xdr:nvSpPr>
      <xdr:spPr bwMode="auto">
        <a:xfrm flipH="1">
          <a:off x="1409700" y="69246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85725</xdr:rowOff>
    </xdr:from>
    <xdr:to>
      <xdr:col>2</xdr:col>
      <xdr:colOff>9525</xdr:colOff>
      <xdr:row>290</xdr:row>
      <xdr:rowOff>95250</xdr:rowOff>
    </xdr:to>
    <xdr:sp macro="" textlink="">
      <xdr:nvSpPr>
        <xdr:cNvPr id="664" name="Line 7">
          <a:extLst>
            <a:ext uri="{FF2B5EF4-FFF2-40B4-BE49-F238E27FC236}">
              <a16:creationId xmlns:a16="http://schemas.microsoft.com/office/drawing/2014/main" id="{00000000-0008-0000-0300-000098020000}"/>
            </a:ext>
          </a:extLst>
        </xdr:cNvPr>
        <xdr:cNvSpPr>
          <a:spLocks noChangeShapeType="1"/>
        </xdr:cNvSpPr>
      </xdr:nvSpPr>
      <xdr:spPr bwMode="auto">
        <a:xfrm flipH="1" flipV="1">
          <a:off x="1409700" y="690562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291</xdr:row>
      <xdr:rowOff>104775</xdr:rowOff>
    </xdr:from>
    <xdr:to>
      <xdr:col>2</xdr:col>
      <xdr:colOff>0</xdr:colOff>
      <xdr:row>291</xdr:row>
      <xdr:rowOff>104775</xdr:rowOff>
    </xdr:to>
    <xdr:sp macro="" textlink="">
      <xdr:nvSpPr>
        <xdr:cNvPr id="665" name="Line 8">
          <a:extLst>
            <a:ext uri="{FF2B5EF4-FFF2-40B4-BE49-F238E27FC236}">
              <a16:creationId xmlns:a16="http://schemas.microsoft.com/office/drawing/2014/main" id="{00000000-0008-0000-0300-000099020000}"/>
            </a:ext>
          </a:extLst>
        </xdr:cNvPr>
        <xdr:cNvSpPr>
          <a:spLocks noChangeShapeType="1"/>
        </xdr:cNvSpPr>
      </xdr:nvSpPr>
      <xdr:spPr bwMode="auto">
        <a:xfrm flipH="1">
          <a:off x="1409700" y="69246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85725</xdr:rowOff>
    </xdr:from>
    <xdr:to>
      <xdr:col>2</xdr:col>
      <xdr:colOff>9525</xdr:colOff>
      <xdr:row>290</xdr:row>
      <xdr:rowOff>95250</xdr:rowOff>
    </xdr:to>
    <xdr:sp macro="" textlink="">
      <xdr:nvSpPr>
        <xdr:cNvPr id="666" name="Line 7">
          <a:extLst>
            <a:ext uri="{FF2B5EF4-FFF2-40B4-BE49-F238E27FC236}">
              <a16:creationId xmlns:a16="http://schemas.microsoft.com/office/drawing/2014/main" id="{00000000-0008-0000-0300-00009A020000}"/>
            </a:ext>
          </a:extLst>
        </xdr:cNvPr>
        <xdr:cNvSpPr>
          <a:spLocks noChangeShapeType="1"/>
        </xdr:cNvSpPr>
      </xdr:nvSpPr>
      <xdr:spPr bwMode="auto">
        <a:xfrm flipH="1" flipV="1">
          <a:off x="1409700" y="690562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291</xdr:row>
      <xdr:rowOff>104775</xdr:rowOff>
    </xdr:from>
    <xdr:to>
      <xdr:col>2</xdr:col>
      <xdr:colOff>0</xdr:colOff>
      <xdr:row>291</xdr:row>
      <xdr:rowOff>104775</xdr:rowOff>
    </xdr:to>
    <xdr:sp macro="" textlink="">
      <xdr:nvSpPr>
        <xdr:cNvPr id="667" name="Line 8">
          <a:extLst>
            <a:ext uri="{FF2B5EF4-FFF2-40B4-BE49-F238E27FC236}">
              <a16:creationId xmlns:a16="http://schemas.microsoft.com/office/drawing/2014/main" id="{00000000-0008-0000-0300-00009B020000}"/>
            </a:ext>
          </a:extLst>
        </xdr:cNvPr>
        <xdr:cNvSpPr>
          <a:spLocks noChangeShapeType="1"/>
        </xdr:cNvSpPr>
      </xdr:nvSpPr>
      <xdr:spPr bwMode="auto">
        <a:xfrm flipH="1">
          <a:off x="1409700" y="69246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289</xdr:row>
      <xdr:rowOff>85725</xdr:rowOff>
    </xdr:from>
    <xdr:to>
      <xdr:col>2</xdr:col>
      <xdr:colOff>9525</xdr:colOff>
      <xdr:row>289</xdr:row>
      <xdr:rowOff>95250</xdr:rowOff>
    </xdr:to>
    <xdr:sp macro="" textlink="">
      <xdr:nvSpPr>
        <xdr:cNvPr id="668" name="Line 7">
          <a:extLst>
            <a:ext uri="{FF2B5EF4-FFF2-40B4-BE49-F238E27FC236}">
              <a16:creationId xmlns:a16="http://schemas.microsoft.com/office/drawing/2014/main" id="{00000000-0008-0000-0300-00009C020000}"/>
            </a:ext>
          </a:extLst>
        </xdr:cNvPr>
        <xdr:cNvSpPr>
          <a:spLocks noChangeShapeType="1"/>
        </xdr:cNvSpPr>
      </xdr:nvSpPr>
      <xdr:spPr bwMode="auto">
        <a:xfrm flipH="1" flipV="1">
          <a:off x="1409700" y="688848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104775</xdr:rowOff>
    </xdr:from>
    <xdr:to>
      <xdr:col>2</xdr:col>
      <xdr:colOff>0</xdr:colOff>
      <xdr:row>290</xdr:row>
      <xdr:rowOff>104775</xdr:rowOff>
    </xdr:to>
    <xdr:sp macro="" textlink="">
      <xdr:nvSpPr>
        <xdr:cNvPr id="669" name="Line 8">
          <a:extLst>
            <a:ext uri="{FF2B5EF4-FFF2-40B4-BE49-F238E27FC236}">
              <a16:creationId xmlns:a16="http://schemas.microsoft.com/office/drawing/2014/main" id="{00000000-0008-0000-0300-00009D020000}"/>
            </a:ext>
          </a:extLst>
        </xdr:cNvPr>
        <xdr:cNvSpPr>
          <a:spLocks noChangeShapeType="1"/>
        </xdr:cNvSpPr>
      </xdr:nvSpPr>
      <xdr:spPr bwMode="auto">
        <a:xfrm flipH="1">
          <a:off x="1409700" y="69075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289</xdr:row>
      <xdr:rowOff>85725</xdr:rowOff>
    </xdr:from>
    <xdr:to>
      <xdr:col>2</xdr:col>
      <xdr:colOff>9525</xdr:colOff>
      <xdr:row>289</xdr:row>
      <xdr:rowOff>95250</xdr:rowOff>
    </xdr:to>
    <xdr:sp macro="" textlink="">
      <xdr:nvSpPr>
        <xdr:cNvPr id="670" name="Line 7">
          <a:extLst>
            <a:ext uri="{FF2B5EF4-FFF2-40B4-BE49-F238E27FC236}">
              <a16:creationId xmlns:a16="http://schemas.microsoft.com/office/drawing/2014/main" id="{00000000-0008-0000-0300-00009E020000}"/>
            </a:ext>
          </a:extLst>
        </xdr:cNvPr>
        <xdr:cNvSpPr>
          <a:spLocks noChangeShapeType="1"/>
        </xdr:cNvSpPr>
      </xdr:nvSpPr>
      <xdr:spPr bwMode="auto">
        <a:xfrm flipH="1" flipV="1">
          <a:off x="1409700" y="688848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104775</xdr:rowOff>
    </xdr:from>
    <xdr:to>
      <xdr:col>2</xdr:col>
      <xdr:colOff>0</xdr:colOff>
      <xdr:row>290</xdr:row>
      <xdr:rowOff>104775</xdr:rowOff>
    </xdr:to>
    <xdr:sp macro="" textlink="">
      <xdr:nvSpPr>
        <xdr:cNvPr id="671" name="Line 8">
          <a:extLst>
            <a:ext uri="{FF2B5EF4-FFF2-40B4-BE49-F238E27FC236}">
              <a16:creationId xmlns:a16="http://schemas.microsoft.com/office/drawing/2014/main" id="{00000000-0008-0000-0300-00009F020000}"/>
            </a:ext>
          </a:extLst>
        </xdr:cNvPr>
        <xdr:cNvSpPr>
          <a:spLocks noChangeShapeType="1"/>
        </xdr:cNvSpPr>
      </xdr:nvSpPr>
      <xdr:spPr bwMode="auto">
        <a:xfrm flipH="1">
          <a:off x="1409700" y="69075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289</xdr:row>
      <xdr:rowOff>85725</xdr:rowOff>
    </xdr:from>
    <xdr:to>
      <xdr:col>2</xdr:col>
      <xdr:colOff>9525</xdr:colOff>
      <xdr:row>289</xdr:row>
      <xdr:rowOff>95250</xdr:rowOff>
    </xdr:to>
    <xdr:sp macro="" textlink="">
      <xdr:nvSpPr>
        <xdr:cNvPr id="672" name="Line 7">
          <a:extLst>
            <a:ext uri="{FF2B5EF4-FFF2-40B4-BE49-F238E27FC236}">
              <a16:creationId xmlns:a16="http://schemas.microsoft.com/office/drawing/2014/main" id="{00000000-0008-0000-0300-0000A0020000}"/>
            </a:ext>
          </a:extLst>
        </xdr:cNvPr>
        <xdr:cNvSpPr>
          <a:spLocks noChangeShapeType="1"/>
        </xdr:cNvSpPr>
      </xdr:nvSpPr>
      <xdr:spPr bwMode="auto">
        <a:xfrm flipH="1" flipV="1">
          <a:off x="1409700" y="688848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104775</xdr:rowOff>
    </xdr:from>
    <xdr:to>
      <xdr:col>2</xdr:col>
      <xdr:colOff>0</xdr:colOff>
      <xdr:row>290</xdr:row>
      <xdr:rowOff>104775</xdr:rowOff>
    </xdr:to>
    <xdr:sp macro="" textlink="">
      <xdr:nvSpPr>
        <xdr:cNvPr id="673" name="Line 8">
          <a:extLst>
            <a:ext uri="{FF2B5EF4-FFF2-40B4-BE49-F238E27FC236}">
              <a16:creationId xmlns:a16="http://schemas.microsoft.com/office/drawing/2014/main" id="{00000000-0008-0000-0300-0000A1020000}"/>
            </a:ext>
          </a:extLst>
        </xdr:cNvPr>
        <xdr:cNvSpPr>
          <a:spLocks noChangeShapeType="1"/>
        </xdr:cNvSpPr>
      </xdr:nvSpPr>
      <xdr:spPr bwMode="auto">
        <a:xfrm flipH="1">
          <a:off x="1409700" y="69075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289</xdr:row>
      <xdr:rowOff>85725</xdr:rowOff>
    </xdr:from>
    <xdr:to>
      <xdr:col>2</xdr:col>
      <xdr:colOff>9525</xdr:colOff>
      <xdr:row>289</xdr:row>
      <xdr:rowOff>95250</xdr:rowOff>
    </xdr:to>
    <xdr:sp macro="" textlink="">
      <xdr:nvSpPr>
        <xdr:cNvPr id="674" name="Line 7">
          <a:extLst>
            <a:ext uri="{FF2B5EF4-FFF2-40B4-BE49-F238E27FC236}">
              <a16:creationId xmlns:a16="http://schemas.microsoft.com/office/drawing/2014/main" id="{00000000-0008-0000-0300-0000A2020000}"/>
            </a:ext>
          </a:extLst>
        </xdr:cNvPr>
        <xdr:cNvSpPr>
          <a:spLocks noChangeShapeType="1"/>
        </xdr:cNvSpPr>
      </xdr:nvSpPr>
      <xdr:spPr bwMode="auto">
        <a:xfrm flipH="1" flipV="1">
          <a:off x="1409700" y="688848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104775</xdr:rowOff>
    </xdr:from>
    <xdr:to>
      <xdr:col>2</xdr:col>
      <xdr:colOff>0</xdr:colOff>
      <xdr:row>290</xdr:row>
      <xdr:rowOff>104775</xdr:rowOff>
    </xdr:to>
    <xdr:sp macro="" textlink="">
      <xdr:nvSpPr>
        <xdr:cNvPr id="675" name="Line 8">
          <a:extLst>
            <a:ext uri="{FF2B5EF4-FFF2-40B4-BE49-F238E27FC236}">
              <a16:creationId xmlns:a16="http://schemas.microsoft.com/office/drawing/2014/main" id="{00000000-0008-0000-0300-0000A3020000}"/>
            </a:ext>
          </a:extLst>
        </xdr:cNvPr>
        <xdr:cNvSpPr>
          <a:spLocks noChangeShapeType="1"/>
        </xdr:cNvSpPr>
      </xdr:nvSpPr>
      <xdr:spPr bwMode="auto">
        <a:xfrm flipH="1">
          <a:off x="1409700" y="69075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114300</xdr:rowOff>
    </xdr:from>
    <xdr:to>
      <xdr:col>2</xdr:col>
      <xdr:colOff>0</xdr:colOff>
      <xdr:row>290</xdr:row>
      <xdr:rowOff>114300</xdr:rowOff>
    </xdr:to>
    <xdr:sp macro="" textlink="">
      <xdr:nvSpPr>
        <xdr:cNvPr id="676" name="Line 8">
          <a:extLst>
            <a:ext uri="{FF2B5EF4-FFF2-40B4-BE49-F238E27FC236}">
              <a16:creationId xmlns:a16="http://schemas.microsoft.com/office/drawing/2014/main" id="{00000000-0008-0000-0300-0000A4020000}"/>
            </a:ext>
          </a:extLst>
        </xdr:cNvPr>
        <xdr:cNvSpPr>
          <a:spLocks noChangeShapeType="1"/>
        </xdr:cNvSpPr>
      </xdr:nvSpPr>
      <xdr:spPr bwMode="auto">
        <a:xfrm flipH="1">
          <a:off x="1409700" y="69084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114300</xdr:rowOff>
    </xdr:from>
    <xdr:to>
      <xdr:col>2</xdr:col>
      <xdr:colOff>0</xdr:colOff>
      <xdr:row>290</xdr:row>
      <xdr:rowOff>114300</xdr:rowOff>
    </xdr:to>
    <xdr:sp macro="" textlink="">
      <xdr:nvSpPr>
        <xdr:cNvPr id="677" name="Line 8">
          <a:extLst>
            <a:ext uri="{FF2B5EF4-FFF2-40B4-BE49-F238E27FC236}">
              <a16:creationId xmlns:a16="http://schemas.microsoft.com/office/drawing/2014/main" id="{00000000-0008-0000-0300-0000A5020000}"/>
            </a:ext>
          </a:extLst>
        </xdr:cNvPr>
        <xdr:cNvSpPr>
          <a:spLocks noChangeShapeType="1"/>
        </xdr:cNvSpPr>
      </xdr:nvSpPr>
      <xdr:spPr bwMode="auto">
        <a:xfrm flipH="1">
          <a:off x="1409700" y="69084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114300</xdr:rowOff>
    </xdr:from>
    <xdr:to>
      <xdr:col>2</xdr:col>
      <xdr:colOff>0</xdr:colOff>
      <xdr:row>290</xdr:row>
      <xdr:rowOff>114300</xdr:rowOff>
    </xdr:to>
    <xdr:sp macro="" textlink="">
      <xdr:nvSpPr>
        <xdr:cNvPr id="678" name="Line 8">
          <a:extLst>
            <a:ext uri="{FF2B5EF4-FFF2-40B4-BE49-F238E27FC236}">
              <a16:creationId xmlns:a16="http://schemas.microsoft.com/office/drawing/2014/main" id="{00000000-0008-0000-0300-0000A6020000}"/>
            </a:ext>
          </a:extLst>
        </xdr:cNvPr>
        <xdr:cNvSpPr>
          <a:spLocks noChangeShapeType="1"/>
        </xdr:cNvSpPr>
      </xdr:nvSpPr>
      <xdr:spPr bwMode="auto">
        <a:xfrm flipH="1">
          <a:off x="1409700" y="69084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292</xdr:row>
      <xdr:rowOff>114300</xdr:rowOff>
    </xdr:from>
    <xdr:to>
      <xdr:col>2</xdr:col>
      <xdr:colOff>0</xdr:colOff>
      <xdr:row>292</xdr:row>
      <xdr:rowOff>114300</xdr:rowOff>
    </xdr:to>
    <xdr:sp macro="" textlink="">
      <xdr:nvSpPr>
        <xdr:cNvPr id="679" name="Line 8">
          <a:extLst>
            <a:ext uri="{FF2B5EF4-FFF2-40B4-BE49-F238E27FC236}">
              <a16:creationId xmlns:a16="http://schemas.microsoft.com/office/drawing/2014/main" id="{00000000-0008-0000-0300-0000A7020000}"/>
            </a:ext>
          </a:extLst>
        </xdr:cNvPr>
        <xdr:cNvSpPr>
          <a:spLocks noChangeShapeType="1"/>
        </xdr:cNvSpPr>
      </xdr:nvSpPr>
      <xdr:spPr bwMode="auto">
        <a:xfrm flipH="1">
          <a:off x="1409700" y="69427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292</xdr:row>
      <xdr:rowOff>114300</xdr:rowOff>
    </xdr:from>
    <xdr:to>
      <xdr:col>2</xdr:col>
      <xdr:colOff>0</xdr:colOff>
      <xdr:row>292</xdr:row>
      <xdr:rowOff>114300</xdr:rowOff>
    </xdr:to>
    <xdr:sp macro="" textlink="">
      <xdr:nvSpPr>
        <xdr:cNvPr id="680" name="Line 8">
          <a:extLst>
            <a:ext uri="{FF2B5EF4-FFF2-40B4-BE49-F238E27FC236}">
              <a16:creationId xmlns:a16="http://schemas.microsoft.com/office/drawing/2014/main" id="{00000000-0008-0000-0300-0000A8020000}"/>
            </a:ext>
          </a:extLst>
        </xdr:cNvPr>
        <xdr:cNvSpPr>
          <a:spLocks noChangeShapeType="1"/>
        </xdr:cNvSpPr>
      </xdr:nvSpPr>
      <xdr:spPr bwMode="auto">
        <a:xfrm flipH="1">
          <a:off x="1409700" y="694277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291</xdr:row>
      <xdr:rowOff>114300</xdr:rowOff>
    </xdr:from>
    <xdr:to>
      <xdr:col>2</xdr:col>
      <xdr:colOff>0</xdr:colOff>
      <xdr:row>291</xdr:row>
      <xdr:rowOff>114300</xdr:rowOff>
    </xdr:to>
    <xdr:sp macro="" textlink="">
      <xdr:nvSpPr>
        <xdr:cNvPr id="681" name="Line 8">
          <a:extLst>
            <a:ext uri="{FF2B5EF4-FFF2-40B4-BE49-F238E27FC236}">
              <a16:creationId xmlns:a16="http://schemas.microsoft.com/office/drawing/2014/main" id="{00000000-0008-0000-0300-0000A9020000}"/>
            </a:ext>
          </a:extLst>
        </xdr:cNvPr>
        <xdr:cNvSpPr>
          <a:spLocks noChangeShapeType="1"/>
        </xdr:cNvSpPr>
      </xdr:nvSpPr>
      <xdr:spPr bwMode="auto">
        <a:xfrm flipH="1">
          <a:off x="1409700" y="69256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291</xdr:row>
      <xdr:rowOff>114300</xdr:rowOff>
    </xdr:from>
    <xdr:to>
      <xdr:col>2</xdr:col>
      <xdr:colOff>0</xdr:colOff>
      <xdr:row>291</xdr:row>
      <xdr:rowOff>114300</xdr:rowOff>
    </xdr:to>
    <xdr:sp macro="" textlink="">
      <xdr:nvSpPr>
        <xdr:cNvPr id="682" name="Line 8">
          <a:extLst>
            <a:ext uri="{FF2B5EF4-FFF2-40B4-BE49-F238E27FC236}">
              <a16:creationId xmlns:a16="http://schemas.microsoft.com/office/drawing/2014/main" id="{00000000-0008-0000-0300-0000AA020000}"/>
            </a:ext>
          </a:extLst>
        </xdr:cNvPr>
        <xdr:cNvSpPr>
          <a:spLocks noChangeShapeType="1"/>
        </xdr:cNvSpPr>
      </xdr:nvSpPr>
      <xdr:spPr bwMode="auto">
        <a:xfrm flipH="1">
          <a:off x="1409700" y="69256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293</xdr:row>
      <xdr:rowOff>114300</xdr:rowOff>
    </xdr:from>
    <xdr:to>
      <xdr:col>2</xdr:col>
      <xdr:colOff>85725</xdr:colOff>
      <xdr:row>293</xdr:row>
      <xdr:rowOff>114300</xdr:rowOff>
    </xdr:to>
    <xdr:sp macro="" textlink="">
      <xdr:nvSpPr>
        <xdr:cNvPr id="683" name="Line 8">
          <a:extLst>
            <a:ext uri="{FF2B5EF4-FFF2-40B4-BE49-F238E27FC236}">
              <a16:creationId xmlns:a16="http://schemas.microsoft.com/office/drawing/2014/main" id="{00000000-0008-0000-0300-0000AB020000}"/>
            </a:ext>
          </a:extLst>
        </xdr:cNvPr>
        <xdr:cNvSpPr>
          <a:spLocks noChangeShapeType="1"/>
        </xdr:cNvSpPr>
      </xdr:nvSpPr>
      <xdr:spPr bwMode="auto">
        <a:xfrm flipH="1">
          <a:off x="1952625" y="69599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293</xdr:row>
      <xdr:rowOff>114300</xdr:rowOff>
    </xdr:from>
    <xdr:to>
      <xdr:col>2</xdr:col>
      <xdr:colOff>85725</xdr:colOff>
      <xdr:row>293</xdr:row>
      <xdr:rowOff>114300</xdr:rowOff>
    </xdr:to>
    <xdr:sp macro="" textlink="">
      <xdr:nvSpPr>
        <xdr:cNvPr id="684" name="Line 8">
          <a:extLst>
            <a:ext uri="{FF2B5EF4-FFF2-40B4-BE49-F238E27FC236}">
              <a16:creationId xmlns:a16="http://schemas.microsoft.com/office/drawing/2014/main" id="{00000000-0008-0000-0300-0000AC020000}"/>
            </a:ext>
          </a:extLst>
        </xdr:cNvPr>
        <xdr:cNvSpPr>
          <a:spLocks noChangeShapeType="1"/>
        </xdr:cNvSpPr>
      </xdr:nvSpPr>
      <xdr:spPr bwMode="auto">
        <a:xfrm flipH="1">
          <a:off x="1952625" y="69599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289</xdr:row>
      <xdr:rowOff>95250</xdr:rowOff>
    </xdr:from>
    <xdr:to>
      <xdr:col>2</xdr:col>
      <xdr:colOff>38100</xdr:colOff>
      <xdr:row>289</xdr:row>
      <xdr:rowOff>104775</xdr:rowOff>
    </xdr:to>
    <xdr:sp macro="" textlink="">
      <xdr:nvSpPr>
        <xdr:cNvPr id="685" name="Line 7">
          <a:extLst>
            <a:ext uri="{FF2B5EF4-FFF2-40B4-BE49-F238E27FC236}">
              <a16:creationId xmlns:a16="http://schemas.microsoft.com/office/drawing/2014/main" id="{00000000-0008-0000-0300-0000AD020000}"/>
            </a:ext>
          </a:extLst>
        </xdr:cNvPr>
        <xdr:cNvSpPr>
          <a:spLocks noChangeShapeType="1"/>
        </xdr:cNvSpPr>
      </xdr:nvSpPr>
      <xdr:spPr bwMode="auto">
        <a:xfrm flipH="1" flipV="1">
          <a:off x="1409700" y="68894325"/>
          <a:ext cx="38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114300</xdr:rowOff>
    </xdr:from>
    <xdr:to>
      <xdr:col>2</xdr:col>
      <xdr:colOff>0</xdr:colOff>
      <xdr:row>290</xdr:row>
      <xdr:rowOff>114300</xdr:rowOff>
    </xdr:to>
    <xdr:sp macro="" textlink="">
      <xdr:nvSpPr>
        <xdr:cNvPr id="686" name="Line 8">
          <a:extLst>
            <a:ext uri="{FF2B5EF4-FFF2-40B4-BE49-F238E27FC236}">
              <a16:creationId xmlns:a16="http://schemas.microsoft.com/office/drawing/2014/main" id="{00000000-0008-0000-0300-0000AE020000}"/>
            </a:ext>
          </a:extLst>
        </xdr:cNvPr>
        <xdr:cNvSpPr>
          <a:spLocks noChangeShapeType="1"/>
        </xdr:cNvSpPr>
      </xdr:nvSpPr>
      <xdr:spPr bwMode="auto">
        <a:xfrm flipH="1">
          <a:off x="1409700" y="69084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293</xdr:row>
      <xdr:rowOff>114300</xdr:rowOff>
    </xdr:from>
    <xdr:to>
      <xdr:col>2</xdr:col>
      <xdr:colOff>76200</xdr:colOff>
      <xdr:row>293</xdr:row>
      <xdr:rowOff>114300</xdr:rowOff>
    </xdr:to>
    <xdr:sp macro="" textlink="">
      <xdr:nvSpPr>
        <xdr:cNvPr id="687" name="Line 8">
          <a:extLst>
            <a:ext uri="{FF2B5EF4-FFF2-40B4-BE49-F238E27FC236}">
              <a16:creationId xmlns:a16="http://schemas.microsoft.com/office/drawing/2014/main" id="{00000000-0008-0000-0300-0000AF020000}"/>
            </a:ext>
          </a:extLst>
        </xdr:cNvPr>
        <xdr:cNvSpPr>
          <a:spLocks noChangeShapeType="1"/>
        </xdr:cNvSpPr>
      </xdr:nvSpPr>
      <xdr:spPr bwMode="auto">
        <a:xfrm flipH="1">
          <a:off x="1485900" y="69599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289</xdr:row>
      <xdr:rowOff>114300</xdr:rowOff>
    </xdr:from>
    <xdr:to>
      <xdr:col>2</xdr:col>
      <xdr:colOff>0</xdr:colOff>
      <xdr:row>289</xdr:row>
      <xdr:rowOff>114300</xdr:rowOff>
    </xdr:to>
    <xdr:sp macro="" textlink="">
      <xdr:nvSpPr>
        <xdr:cNvPr id="688" name="Line 8">
          <a:extLst>
            <a:ext uri="{FF2B5EF4-FFF2-40B4-BE49-F238E27FC236}">
              <a16:creationId xmlns:a16="http://schemas.microsoft.com/office/drawing/2014/main" id="{00000000-0008-0000-0300-0000B0020000}"/>
            </a:ext>
          </a:extLst>
        </xdr:cNvPr>
        <xdr:cNvSpPr>
          <a:spLocks noChangeShapeType="1"/>
        </xdr:cNvSpPr>
      </xdr:nvSpPr>
      <xdr:spPr bwMode="auto">
        <a:xfrm flipH="1">
          <a:off x="1409700" y="68913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289</xdr:row>
      <xdr:rowOff>95250</xdr:rowOff>
    </xdr:from>
    <xdr:to>
      <xdr:col>2</xdr:col>
      <xdr:colOff>47625</xdr:colOff>
      <xdr:row>289</xdr:row>
      <xdr:rowOff>104775</xdr:rowOff>
    </xdr:to>
    <xdr:sp macro="" textlink="">
      <xdr:nvSpPr>
        <xdr:cNvPr id="689" name="Line 7">
          <a:extLst>
            <a:ext uri="{FF2B5EF4-FFF2-40B4-BE49-F238E27FC236}">
              <a16:creationId xmlns:a16="http://schemas.microsoft.com/office/drawing/2014/main" id="{00000000-0008-0000-0300-0000B1020000}"/>
            </a:ext>
          </a:extLst>
        </xdr:cNvPr>
        <xdr:cNvSpPr>
          <a:spLocks noChangeShapeType="1"/>
        </xdr:cNvSpPr>
      </xdr:nvSpPr>
      <xdr:spPr bwMode="auto">
        <a:xfrm flipH="1" flipV="1">
          <a:off x="1409700" y="6889432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114300</xdr:rowOff>
    </xdr:from>
    <xdr:to>
      <xdr:col>2</xdr:col>
      <xdr:colOff>0</xdr:colOff>
      <xdr:row>290</xdr:row>
      <xdr:rowOff>114300</xdr:rowOff>
    </xdr:to>
    <xdr:sp macro="" textlink="">
      <xdr:nvSpPr>
        <xdr:cNvPr id="690" name="Line 8">
          <a:extLst>
            <a:ext uri="{FF2B5EF4-FFF2-40B4-BE49-F238E27FC236}">
              <a16:creationId xmlns:a16="http://schemas.microsoft.com/office/drawing/2014/main" id="{00000000-0008-0000-0300-0000B2020000}"/>
            </a:ext>
          </a:extLst>
        </xdr:cNvPr>
        <xdr:cNvSpPr>
          <a:spLocks noChangeShapeType="1"/>
        </xdr:cNvSpPr>
      </xdr:nvSpPr>
      <xdr:spPr bwMode="auto">
        <a:xfrm flipH="1">
          <a:off x="1409700" y="69084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289</xdr:row>
      <xdr:rowOff>95250</xdr:rowOff>
    </xdr:from>
    <xdr:to>
      <xdr:col>2</xdr:col>
      <xdr:colOff>47625</xdr:colOff>
      <xdr:row>289</xdr:row>
      <xdr:rowOff>104775</xdr:rowOff>
    </xdr:to>
    <xdr:sp macro="" textlink="">
      <xdr:nvSpPr>
        <xdr:cNvPr id="691" name="Line 7">
          <a:extLst>
            <a:ext uri="{FF2B5EF4-FFF2-40B4-BE49-F238E27FC236}">
              <a16:creationId xmlns:a16="http://schemas.microsoft.com/office/drawing/2014/main" id="{00000000-0008-0000-0300-0000B3020000}"/>
            </a:ext>
          </a:extLst>
        </xdr:cNvPr>
        <xdr:cNvSpPr>
          <a:spLocks noChangeShapeType="1"/>
        </xdr:cNvSpPr>
      </xdr:nvSpPr>
      <xdr:spPr bwMode="auto">
        <a:xfrm flipH="1" flipV="1">
          <a:off x="1409700" y="6889432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114300</xdr:rowOff>
    </xdr:from>
    <xdr:to>
      <xdr:col>2</xdr:col>
      <xdr:colOff>0</xdr:colOff>
      <xdr:row>290</xdr:row>
      <xdr:rowOff>114300</xdr:rowOff>
    </xdr:to>
    <xdr:sp macro="" textlink="">
      <xdr:nvSpPr>
        <xdr:cNvPr id="692" name="Line 8">
          <a:extLst>
            <a:ext uri="{FF2B5EF4-FFF2-40B4-BE49-F238E27FC236}">
              <a16:creationId xmlns:a16="http://schemas.microsoft.com/office/drawing/2014/main" id="{00000000-0008-0000-0300-0000B4020000}"/>
            </a:ext>
          </a:extLst>
        </xdr:cNvPr>
        <xdr:cNvSpPr>
          <a:spLocks noChangeShapeType="1"/>
        </xdr:cNvSpPr>
      </xdr:nvSpPr>
      <xdr:spPr bwMode="auto">
        <a:xfrm flipH="1">
          <a:off x="1409700" y="69084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289</xdr:row>
      <xdr:rowOff>95250</xdr:rowOff>
    </xdr:from>
    <xdr:to>
      <xdr:col>2</xdr:col>
      <xdr:colOff>47625</xdr:colOff>
      <xdr:row>289</xdr:row>
      <xdr:rowOff>104775</xdr:rowOff>
    </xdr:to>
    <xdr:sp macro="" textlink="">
      <xdr:nvSpPr>
        <xdr:cNvPr id="693" name="Line 7">
          <a:extLst>
            <a:ext uri="{FF2B5EF4-FFF2-40B4-BE49-F238E27FC236}">
              <a16:creationId xmlns:a16="http://schemas.microsoft.com/office/drawing/2014/main" id="{00000000-0008-0000-0300-0000B5020000}"/>
            </a:ext>
          </a:extLst>
        </xdr:cNvPr>
        <xdr:cNvSpPr>
          <a:spLocks noChangeShapeType="1"/>
        </xdr:cNvSpPr>
      </xdr:nvSpPr>
      <xdr:spPr bwMode="auto">
        <a:xfrm flipH="1" flipV="1">
          <a:off x="1409700" y="6889432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114300</xdr:rowOff>
    </xdr:from>
    <xdr:to>
      <xdr:col>2</xdr:col>
      <xdr:colOff>0</xdr:colOff>
      <xdr:row>290</xdr:row>
      <xdr:rowOff>114300</xdr:rowOff>
    </xdr:to>
    <xdr:sp macro="" textlink="">
      <xdr:nvSpPr>
        <xdr:cNvPr id="694" name="Line 8">
          <a:extLst>
            <a:ext uri="{FF2B5EF4-FFF2-40B4-BE49-F238E27FC236}">
              <a16:creationId xmlns:a16="http://schemas.microsoft.com/office/drawing/2014/main" id="{00000000-0008-0000-0300-0000B6020000}"/>
            </a:ext>
          </a:extLst>
        </xdr:cNvPr>
        <xdr:cNvSpPr>
          <a:spLocks noChangeShapeType="1"/>
        </xdr:cNvSpPr>
      </xdr:nvSpPr>
      <xdr:spPr bwMode="auto">
        <a:xfrm flipH="1">
          <a:off x="1409700" y="69084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289</xdr:row>
      <xdr:rowOff>95250</xdr:rowOff>
    </xdr:from>
    <xdr:to>
      <xdr:col>2</xdr:col>
      <xdr:colOff>47625</xdr:colOff>
      <xdr:row>289</xdr:row>
      <xdr:rowOff>104775</xdr:rowOff>
    </xdr:to>
    <xdr:sp macro="" textlink="">
      <xdr:nvSpPr>
        <xdr:cNvPr id="695" name="Line 7">
          <a:extLst>
            <a:ext uri="{FF2B5EF4-FFF2-40B4-BE49-F238E27FC236}">
              <a16:creationId xmlns:a16="http://schemas.microsoft.com/office/drawing/2014/main" id="{00000000-0008-0000-0300-0000B7020000}"/>
            </a:ext>
          </a:extLst>
        </xdr:cNvPr>
        <xdr:cNvSpPr>
          <a:spLocks noChangeShapeType="1"/>
        </xdr:cNvSpPr>
      </xdr:nvSpPr>
      <xdr:spPr bwMode="auto">
        <a:xfrm flipH="1" flipV="1">
          <a:off x="1409700" y="6889432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114300</xdr:rowOff>
    </xdr:from>
    <xdr:to>
      <xdr:col>2</xdr:col>
      <xdr:colOff>0</xdr:colOff>
      <xdr:row>290</xdr:row>
      <xdr:rowOff>114300</xdr:rowOff>
    </xdr:to>
    <xdr:sp macro="" textlink="">
      <xdr:nvSpPr>
        <xdr:cNvPr id="696" name="Line 8">
          <a:extLst>
            <a:ext uri="{FF2B5EF4-FFF2-40B4-BE49-F238E27FC236}">
              <a16:creationId xmlns:a16="http://schemas.microsoft.com/office/drawing/2014/main" id="{00000000-0008-0000-0300-0000B8020000}"/>
            </a:ext>
          </a:extLst>
        </xdr:cNvPr>
        <xdr:cNvSpPr>
          <a:spLocks noChangeShapeType="1"/>
        </xdr:cNvSpPr>
      </xdr:nvSpPr>
      <xdr:spPr bwMode="auto">
        <a:xfrm flipH="1">
          <a:off x="1409700" y="69084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289</xdr:row>
      <xdr:rowOff>95250</xdr:rowOff>
    </xdr:from>
    <xdr:to>
      <xdr:col>2</xdr:col>
      <xdr:colOff>47625</xdr:colOff>
      <xdr:row>289</xdr:row>
      <xdr:rowOff>104775</xdr:rowOff>
    </xdr:to>
    <xdr:sp macro="" textlink="">
      <xdr:nvSpPr>
        <xdr:cNvPr id="697" name="Line 7">
          <a:extLst>
            <a:ext uri="{FF2B5EF4-FFF2-40B4-BE49-F238E27FC236}">
              <a16:creationId xmlns:a16="http://schemas.microsoft.com/office/drawing/2014/main" id="{00000000-0008-0000-0300-0000B9020000}"/>
            </a:ext>
          </a:extLst>
        </xdr:cNvPr>
        <xdr:cNvSpPr>
          <a:spLocks noChangeShapeType="1"/>
        </xdr:cNvSpPr>
      </xdr:nvSpPr>
      <xdr:spPr bwMode="auto">
        <a:xfrm flipH="1" flipV="1">
          <a:off x="1409700" y="6889432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114300</xdr:rowOff>
    </xdr:from>
    <xdr:to>
      <xdr:col>2</xdr:col>
      <xdr:colOff>0</xdr:colOff>
      <xdr:row>290</xdr:row>
      <xdr:rowOff>114300</xdr:rowOff>
    </xdr:to>
    <xdr:sp macro="" textlink="">
      <xdr:nvSpPr>
        <xdr:cNvPr id="698" name="Line 8">
          <a:extLst>
            <a:ext uri="{FF2B5EF4-FFF2-40B4-BE49-F238E27FC236}">
              <a16:creationId xmlns:a16="http://schemas.microsoft.com/office/drawing/2014/main" id="{00000000-0008-0000-0300-0000BA020000}"/>
            </a:ext>
          </a:extLst>
        </xdr:cNvPr>
        <xdr:cNvSpPr>
          <a:spLocks noChangeShapeType="1"/>
        </xdr:cNvSpPr>
      </xdr:nvSpPr>
      <xdr:spPr bwMode="auto">
        <a:xfrm flipH="1">
          <a:off x="1409700" y="69084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114300</xdr:rowOff>
    </xdr:from>
    <xdr:to>
      <xdr:col>2</xdr:col>
      <xdr:colOff>0</xdr:colOff>
      <xdr:row>290</xdr:row>
      <xdr:rowOff>114300</xdr:rowOff>
    </xdr:to>
    <xdr:sp macro="" textlink="">
      <xdr:nvSpPr>
        <xdr:cNvPr id="699" name="Line 8">
          <a:extLst>
            <a:ext uri="{FF2B5EF4-FFF2-40B4-BE49-F238E27FC236}">
              <a16:creationId xmlns:a16="http://schemas.microsoft.com/office/drawing/2014/main" id="{00000000-0008-0000-0300-0000BB020000}"/>
            </a:ext>
          </a:extLst>
        </xdr:cNvPr>
        <xdr:cNvSpPr>
          <a:spLocks noChangeShapeType="1"/>
        </xdr:cNvSpPr>
      </xdr:nvSpPr>
      <xdr:spPr bwMode="auto">
        <a:xfrm flipH="1">
          <a:off x="1409700" y="69084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291</xdr:row>
      <xdr:rowOff>85725</xdr:rowOff>
    </xdr:from>
    <xdr:to>
      <xdr:col>2</xdr:col>
      <xdr:colOff>9525</xdr:colOff>
      <xdr:row>291</xdr:row>
      <xdr:rowOff>95250</xdr:rowOff>
    </xdr:to>
    <xdr:sp macro="" textlink="">
      <xdr:nvSpPr>
        <xdr:cNvPr id="700" name="Line 7">
          <a:extLst>
            <a:ext uri="{FF2B5EF4-FFF2-40B4-BE49-F238E27FC236}">
              <a16:creationId xmlns:a16="http://schemas.microsoft.com/office/drawing/2014/main" id="{00000000-0008-0000-0300-0000BC020000}"/>
            </a:ext>
          </a:extLst>
        </xdr:cNvPr>
        <xdr:cNvSpPr>
          <a:spLocks noChangeShapeType="1"/>
        </xdr:cNvSpPr>
      </xdr:nvSpPr>
      <xdr:spPr bwMode="auto">
        <a:xfrm flipH="1" flipV="1">
          <a:off x="1409700" y="692277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292</xdr:row>
      <xdr:rowOff>104775</xdr:rowOff>
    </xdr:from>
    <xdr:to>
      <xdr:col>2</xdr:col>
      <xdr:colOff>0</xdr:colOff>
      <xdr:row>292</xdr:row>
      <xdr:rowOff>104775</xdr:rowOff>
    </xdr:to>
    <xdr:sp macro="" textlink="">
      <xdr:nvSpPr>
        <xdr:cNvPr id="701" name="Line 8">
          <a:extLst>
            <a:ext uri="{FF2B5EF4-FFF2-40B4-BE49-F238E27FC236}">
              <a16:creationId xmlns:a16="http://schemas.microsoft.com/office/drawing/2014/main" id="{00000000-0008-0000-0300-0000BD020000}"/>
            </a:ext>
          </a:extLst>
        </xdr:cNvPr>
        <xdr:cNvSpPr>
          <a:spLocks noChangeShapeType="1"/>
        </xdr:cNvSpPr>
      </xdr:nvSpPr>
      <xdr:spPr bwMode="auto">
        <a:xfrm flipH="1">
          <a:off x="1409700" y="6941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291</xdr:row>
      <xdr:rowOff>85725</xdr:rowOff>
    </xdr:from>
    <xdr:to>
      <xdr:col>2</xdr:col>
      <xdr:colOff>9525</xdr:colOff>
      <xdr:row>291</xdr:row>
      <xdr:rowOff>95250</xdr:rowOff>
    </xdr:to>
    <xdr:sp macro="" textlink="">
      <xdr:nvSpPr>
        <xdr:cNvPr id="702" name="Line 7">
          <a:extLst>
            <a:ext uri="{FF2B5EF4-FFF2-40B4-BE49-F238E27FC236}">
              <a16:creationId xmlns:a16="http://schemas.microsoft.com/office/drawing/2014/main" id="{00000000-0008-0000-0300-0000BE020000}"/>
            </a:ext>
          </a:extLst>
        </xdr:cNvPr>
        <xdr:cNvSpPr>
          <a:spLocks noChangeShapeType="1"/>
        </xdr:cNvSpPr>
      </xdr:nvSpPr>
      <xdr:spPr bwMode="auto">
        <a:xfrm flipH="1" flipV="1">
          <a:off x="1409700" y="692277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292</xdr:row>
      <xdr:rowOff>104775</xdr:rowOff>
    </xdr:from>
    <xdr:to>
      <xdr:col>2</xdr:col>
      <xdr:colOff>0</xdr:colOff>
      <xdr:row>292</xdr:row>
      <xdr:rowOff>104775</xdr:rowOff>
    </xdr:to>
    <xdr:sp macro="" textlink="">
      <xdr:nvSpPr>
        <xdr:cNvPr id="703" name="Line 8">
          <a:extLst>
            <a:ext uri="{FF2B5EF4-FFF2-40B4-BE49-F238E27FC236}">
              <a16:creationId xmlns:a16="http://schemas.microsoft.com/office/drawing/2014/main" id="{00000000-0008-0000-0300-0000BF020000}"/>
            </a:ext>
          </a:extLst>
        </xdr:cNvPr>
        <xdr:cNvSpPr>
          <a:spLocks noChangeShapeType="1"/>
        </xdr:cNvSpPr>
      </xdr:nvSpPr>
      <xdr:spPr bwMode="auto">
        <a:xfrm flipH="1">
          <a:off x="1409700" y="6941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291</xdr:row>
      <xdr:rowOff>85725</xdr:rowOff>
    </xdr:from>
    <xdr:to>
      <xdr:col>2</xdr:col>
      <xdr:colOff>9525</xdr:colOff>
      <xdr:row>291</xdr:row>
      <xdr:rowOff>95250</xdr:rowOff>
    </xdr:to>
    <xdr:sp macro="" textlink="">
      <xdr:nvSpPr>
        <xdr:cNvPr id="704" name="Line 7">
          <a:extLst>
            <a:ext uri="{FF2B5EF4-FFF2-40B4-BE49-F238E27FC236}">
              <a16:creationId xmlns:a16="http://schemas.microsoft.com/office/drawing/2014/main" id="{00000000-0008-0000-0300-0000C0020000}"/>
            </a:ext>
          </a:extLst>
        </xdr:cNvPr>
        <xdr:cNvSpPr>
          <a:spLocks noChangeShapeType="1"/>
        </xdr:cNvSpPr>
      </xdr:nvSpPr>
      <xdr:spPr bwMode="auto">
        <a:xfrm flipH="1" flipV="1">
          <a:off x="1409700" y="692277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292</xdr:row>
      <xdr:rowOff>104775</xdr:rowOff>
    </xdr:from>
    <xdr:to>
      <xdr:col>2</xdr:col>
      <xdr:colOff>0</xdr:colOff>
      <xdr:row>292</xdr:row>
      <xdr:rowOff>104775</xdr:rowOff>
    </xdr:to>
    <xdr:sp macro="" textlink="">
      <xdr:nvSpPr>
        <xdr:cNvPr id="705" name="Line 8">
          <a:extLst>
            <a:ext uri="{FF2B5EF4-FFF2-40B4-BE49-F238E27FC236}">
              <a16:creationId xmlns:a16="http://schemas.microsoft.com/office/drawing/2014/main" id="{00000000-0008-0000-0300-0000C1020000}"/>
            </a:ext>
          </a:extLst>
        </xdr:cNvPr>
        <xdr:cNvSpPr>
          <a:spLocks noChangeShapeType="1"/>
        </xdr:cNvSpPr>
      </xdr:nvSpPr>
      <xdr:spPr bwMode="auto">
        <a:xfrm flipH="1">
          <a:off x="1409700" y="6941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291</xdr:row>
      <xdr:rowOff>85725</xdr:rowOff>
    </xdr:from>
    <xdr:to>
      <xdr:col>2</xdr:col>
      <xdr:colOff>9525</xdr:colOff>
      <xdr:row>291</xdr:row>
      <xdr:rowOff>95250</xdr:rowOff>
    </xdr:to>
    <xdr:sp macro="" textlink="">
      <xdr:nvSpPr>
        <xdr:cNvPr id="706" name="Line 7">
          <a:extLst>
            <a:ext uri="{FF2B5EF4-FFF2-40B4-BE49-F238E27FC236}">
              <a16:creationId xmlns:a16="http://schemas.microsoft.com/office/drawing/2014/main" id="{00000000-0008-0000-0300-0000C2020000}"/>
            </a:ext>
          </a:extLst>
        </xdr:cNvPr>
        <xdr:cNvSpPr>
          <a:spLocks noChangeShapeType="1"/>
        </xdr:cNvSpPr>
      </xdr:nvSpPr>
      <xdr:spPr bwMode="auto">
        <a:xfrm flipH="1" flipV="1">
          <a:off x="1409700" y="692277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292</xdr:row>
      <xdr:rowOff>104775</xdr:rowOff>
    </xdr:from>
    <xdr:to>
      <xdr:col>2</xdr:col>
      <xdr:colOff>0</xdr:colOff>
      <xdr:row>292</xdr:row>
      <xdr:rowOff>104775</xdr:rowOff>
    </xdr:to>
    <xdr:sp macro="" textlink="">
      <xdr:nvSpPr>
        <xdr:cNvPr id="707" name="Line 8">
          <a:extLst>
            <a:ext uri="{FF2B5EF4-FFF2-40B4-BE49-F238E27FC236}">
              <a16:creationId xmlns:a16="http://schemas.microsoft.com/office/drawing/2014/main" id="{00000000-0008-0000-0300-0000C3020000}"/>
            </a:ext>
          </a:extLst>
        </xdr:cNvPr>
        <xdr:cNvSpPr>
          <a:spLocks noChangeShapeType="1"/>
        </xdr:cNvSpPr>
      </xdr:nvSpPr>
      <xdr:spPr bwMode="auto">
        <a:xfrm flipH="1">
          <a:off x="1409700" y="6941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85725</xdr:rowOff>
    </xdr:from>
    <xdr:to>
      <xdr:col>2</xdr:col>
      <xdr:colOff>9525</xdr:colOff>
      <xdr:row>290</xdr:row>
      <xdr:rowOff>95250</xdr:rowOff>
    </xdr:to>
    <xdr:sp macro="" textlink="">
      <xdr:nvSpPr>
        <xdr:cNvPr id="708" name="Line 7">
          <a:extLst>
            <a:ext uri="{FF2B5EF4-FFF2-40B4-BE49-F238E27FC236}">
              <a16:creationId xmlns:a16="http://schemas.microsoft.com/office/drawing/2014/main" id="{00000000-0008-0000-0300-0000C4020000}"/>
            </a:ext>
          </a:extLst>
        </xdr:cNvPr>
        <xdr:cNvSpPr>
          <a:spLocks noChangeShapeType="1"/>
        </xdr:cNvSpPr>
      </xdr:nvSpPr>
      <xdr:spPr bwMode="auto">
        <a:xfrm flipH="1" flipV="1">
          <a:off x="1409700" y="690562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291</xdr:row>
      <xdr:rowOff>104775</xdr:rowOff>
    </xdr:from>
    <xdr:to>
      <xdr:col>2</xdr:col>
      <xdr:colOff>0</xdr:colOff>
      <xdr:row>291</xdr:row>
      <xdr:rowOff>104775</xdr:rowOff>
    </xdr:to>
    <xdr:sp macro="" textlink="">
      <xdr:nvSpPr>
        <xdr:cNvPr id="709" name="Line 8">
          <a:extLst>
            <a:ext uri="{FF2B5EF4-FFF2-40B4-BE49-F238E27FC236}">
              <a16:creationId xmlns:a16="http://schemas.microsoft.com/office/drawing/2014/main" id="{00000000-0008-0000-0300-0000C5020000}"/>
            </a:ext>
          </a:extLst>
        </xdr:cNvPr>
        <xdr:cNvSpPr>
          <a:spLocks noChangeShapeType="1"/>
        </xdr:cNvSpPr>
      </xdr:nvSpPr>
      <xdr:spPr bwMode="auto">
        <a:xfrm flipH="1">
          <a:off x="1409700" y="69246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85725</xdr:rowOff>
    </xdr:from>
    <xdr:to>
      <xdr:col>2</xdr:col>
      <xdr:colOff>9525</xdr:colOff>
      <xdr:row>290</xdr:row>
      <xdr:rowOff>95250</xdr:rowOff>
    </xdr:to>
    <xdr:sp macro="" textlink="">
      <xdr:nvSpPr>
        <xdr:cNvPr id="710" name="Line 7">
          <a:extLst>
            <a:ext uri="{FF2B5EF4-FFF2-40B4-BE49-F238E27FC236}">
              <a16:creationId xmlns:a16="http://schemas.microsoft.com/office/drawing/2014/main" id="{00000000-0008-0000-0300-0000C6020000}"/>
            </a:ext>
          </a:extLst>
        </xdr:cNvPr>
        <xdr:cNvSpPr>
          <a:spLocks noChangeShapeType="1"/>
        </xdr:cNvSpPr>
      </xdr:nvSpPr>
      <xdr:spPr bwMode="auto">
        <a:xfrm flipH="1" flipV="1">
          <a:off x="1409700" y="690562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291</xdr:row>
      <xdr:rowOff>104775</xdr:rowOff>
    </xdr:from>
    <xdr:to>
      <xdr:col>2</xdr:col>
      <xdr:colOff>0</xdr:colOff>
      <xdr:row>291</xdr:row>
      <xdr:rowOff>104775</xdr:rowOff>
    </xdr:to>
    <xdr:sp macro="" textlink="">
      <xdr:nvSpPr>
        <xdr:cNvPr id="711" name="Line 8">
          <a:extLst>
            <a:ext uri="{FF2B5EF4-FFF2-40B4-BE49-F238E27FC236}">
              <a16:creationId xmlns:a16="http://schemas.microsoft.com/office/drawing/2014/main" id="{00000000-0008-0000-0300-0000C7020000}"/>
            </a:ext>
          </a:extLst>
        </xdr:cNvPr>
        <xdr:cNvSpPr>
          <a:spLocks noChangeShapeType="1"/>
        </xdr:cNvSpPr>
      </xdr:nvSpPr>
      <xdr:spPr bwMode="auto">
        <a:xfrm flipH="1">
          <a:off x="1409700" y="69246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85725</xdr:rowOff>
    </xdr:from>
    <xdr:to>
      <xdr:col>2</xdr:col>
      <xdr:colOff>9525</xdr:colOff>
      <xdr:row>290</xdr:row>
      <xdr:rowOff>95250</xdr:rowOff>
    </xdr:to>
    <xdr:sp macro="" textlink="">
      <xdr:nvSpPr>
        <xdr:cNvPr id="712" name="Line 7">
          <a:extLst>
            <a:ext uri="{FF2B5EF4-FFF2-40B4-BE49-F238E27FC236}">
              <a16:creationId xmlns:a16="http://schemas.microsoft.com/office/drawing/2014/main" id="{00000000-0008-0000-0300-0000C8020000}"/>
            </a:ext>
          </a:extLst>
        </xdr:cNvPr>
        <xdr:cNvSpPr>
          <a:spLocks noChangeShapeType="1"/>
        </xdr:cNvSpPr>
      </xdr:nvSpPr>
      <xdr:spPr bwMode="auto">
        <a:xfrm flipH="1" flipV="1">
          <a:off x="1409700" y="690562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291</xdr:row>
      <xdr:rowOff>104775</xdr:rowOff>
    </xdr:from>
    <xdr:to>
      <xdr:col>2</xdr:col>
      <xdr:colOff>0</xdr:colOff>
      <xdr:row>291</xdr:row>
      <xdr:rowOff>104775</xdr:rowOff>
    </xdr:to>
    <xdr:sp macro="" textlink="">
      <xdr:nvSpPr>
        <xdr:cNvPr id="713" name="Line 8">
          <a:extLst>
            <a:ext uri="{FF2B5EF4-FFF2-40B4-BE49-F238E27FC236}">
              <a16:creationId xmlns:a16="http://schemas.microsoft.com/office/drawing/2014/main" id="{00000000-0008-0000-0300-0000C9020000}"/>
            </a:ext>
          </a:extLst>
        </xdr:cNvPr>
        <xdr:cNvSpPr>
          <a:spLocks noChangeShapeType="1"/>
        </xdr:cNvSpPr>
      </xdr:nvSpPr>
      <xdr:spPr bwMode="auto">
        <a:xfrm flipH="1">
          <a:off x="1409700" y="69246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85725</xdr:rowOff>
    </xdr:from>
    <xdr:to>
      <xdr:col>2</xdr:col>
      <xdr:colOff>9525</xdr:colOff>
      <xdr:row>290</xdr:row>
      <xdr:rowOff>95250</xdr:rowOff>
    </xdr:to>
    <xdr:sp macro="" textlink="">
      <xdr:nvSpPr>
        <xdr:cNvPr id="714" name="Line 7">
          <a:extLst>
            <a:ext uri="{FF2B5EF4-FFF2-40B4-BE49-F238E27FC236}">
              <a16:creationId xmlns:a16="http://schemas.microsoft.com/office/drawing/2014/main" id="{00000000-0008-0000-0300-0000CA020000}"/>
            </a:ext>
          </a:extLst>
        </xdr:cNvPr>
        <xdr:cNvSpPr>
          <a:spLocks noChangeShapeType="1"/>
        </xdr:cNvSpPr>
      </xdr:nvSpPr>
      <xdr:spPr bwMode="auto">
        <a:xfrm flipH="1" flipV="1">
          <a:off x="1409700" y="690562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291</xdr:row>
      <xdr:rowOff>104775</xdr:rowOff>
    </xdr:from>
    <xdr:to>
      <xdr:col>2</xdr:col>
      <xdr:colOff>0</xdr:colOff>
      <xdr:row>291</xdr:row>
      <xdr:rowOff>104775</xdr:rowOff>
    </xdr:to>
    <xdr:sp macro="" textlink="">
      <xdr:nvSpPr>
        <xdr:cNvPr id="715" name="Line 8">
          <a:extLst>
            <a:ext uri="{FF2B5EF4-FFF2-40B4-BE49-F238E27FC236}">
              <a16:creationId xmlns:a16="http://schemas.microsoft.com/office/drawing/2014/main" id="{00000000-0008-0000-0300-0000CB020000}"/>
            </a:ext>
          </a:extLst>
        </xdr:cNvPr>
        <xdr:cNvSpPr>
          <a:spLocks noChangeShapeType="1"/>
        </xdr:cNvSpPr>
      </xdr:nvSpPr>
      <xdr:spPr bwMode="auto">
        <a:xfrm flipH="1">
          <a:off x="1409700" y="69246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289</xdr:row>
      <xdr:rowOff>95250</xdr:rowOff>
    </xdr:from>
    <xdr:to>
      <xdr:col>2</xdr:col>
      <xdr:colOff>47625</xdr:colOff>
      <xdr:row>289</xdr:row>
      <xdr:rowOff>104775</xdr:rowOff>
    </xdr:to>
    <xdr:sp macro="" textlink="">
      <xdr:nvSpPr>
        <xdr:cNvPr id="716" name="Line 7">
          <a:extLst>
            <a:ext uri="{FF2B5EF4-FFF2-40B4-BE49-F238E27FC236}">
              <a16:creationId xmlns:a16="http://schemas.microsoft.com/office/drawing/2014/main" id="{00000000-0008-0000-0300-0000CC020000}"/>
            </a:ext>
          </a:extLst>
        </xdr:cNvPr>
        <xdr:cNvSpPr>
          <a:spLocks noChangeShapeType="1"/>
        </xdr:cNvSpPr>
      </xdr:nvSpPr>
      <xdr:spPr bwMode="auto">
        <a:xfrm flipH="1" flipV="1">
          <a:off x="1409700" y="6889432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114300</xdr:rowOff>
    </xdr:from>
    <xdr:to>
      <xdr:col>2</xdr:col>
      <xdr:colOff>0</xdr:colOff>
      <xdr:row>290</xdr:row>
      <xdr:rowOff>114300</xdr:rowOff>
    </xdr:to>
    <xdr:sp macro="" textlink="">
      <xdr:nvSpPr>
        <xdr:cNvPr id="717" name="Line 8">
          <a:extLst>
            <a:ext uri="{FF2B5EF4-FFF2-40B4-BE49-F238E27FC236}">
              <a16:creationId xmlns:a16="http://schemas.microsoft.com/office/drawing/2014/main" id="{00000000-0008-0000-0300-0000CD020000}"/>
            </a:ext>
          </a:extLst>
        </xdr:cNvPr>
        <xdr:cNvSpPr>
          <a:spLocks noChangeShapeType="1"/>
        </xdr:cNvSpPr>
      </xdr:nvSpPr>
      <xdr:spPr bwMode="auto">
        <a:xfrm flipH="1">
          <a:off x="1409700" y="69084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289</xdr:row>
      <xdr:rowOff>95250</xdr:rowOff>
    </xdr:from>
    <xdr:to>
      <xdr:col>2</xdr:col>
      <xdr:colOff>47625</xdr:colOff>
      <xdr:row>289</xdr:row>
      <xdr:rowOff>104775</xdr:rowOff>
    </xdr:to>
    <xdr:sp macro="" textlink="">
      <xdr:nvSpPr>
        <xdr:cNvPr id="718" name="Line 7">
          <a:extLst>
            <a:ext uri="{FF2B5EF4-FFF2-40B4-BE49-F238E27FC236}">
              <a16:creationId xmlns:a16="http://schemas.microsoft.com/office/drawing/2014/main" id="{00000000-0008-0000-0300-0000CE020000}"/>
            </a:ext>
          </a:extLst>
        </xdr:cNvPr>
        <xdr:cNvSpPr>
          <a:spLocks noChangeShapeType="1"/>
        </xdr:cNvSpPr>
      </xdr:nvSpPr>
      <xdr:spPr bwMode="auto">
        <a:xfrm flipH="1" flipV="1">
          <a:off x="1409700" y="6889432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114300</xdr:rowOff>
    </xdr:from>
    <xdr:to>
      <xdr:col>2</xdr:col>
      <xdr:colOff>0</xdr:colOff>
      <xdr:row>290</xdr:row>
      <xdr:rowOff>114300</xdr:rowOff>
    </xdr:to>
    <xdr:sp macro="" textlink="">
      <xdr:nvSpPr>
        <xdr:cNvPr id="719" name="Line 8">
          <a:extLst>
            <a:ext uri="{FF2B5EF4-FFF2-40B4-BE49-F238E27FC236}">
              <a16:creationId xmlns:a16="http://schemas.microsoft.com/office/drawing/2014/main" id="{00000000-0008-0000-0300-0000CF020000}"/>
            </a:ext>
          </a:extLst>
        </xdr:cNvPr>
        <xdr:cNvSpPr>
          <a:spLocks noChangeShapeType="1"/>
        </xdr:cNvSpPr>
      </xdr:nvSpPr>
      <xdr:spPr bwMode="auto">
        <a:xfrm flipH="1">
          <a:off x="1409700" y="69084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289</xdr:row>
      <xdr:rowOff>95250</xdr:rowOff>
    </xdr:from>
    <xdr:to>
      <xdr:col>2</xdr:col>
      <xdr:colOff>47625</xdr:colOff>
      <xdr:row>289</xdr:row>
      <xdr:rowOff>104775</xdr:rowOff>
    </xdr:to>
    <xdr:sp macro="" textlink="">
      <xdr:nvSpPr>
        <xdr:cNvPr id="720" name="Line 7">
          <a:extLst>
            <a:ext uri="{FF2B5EF4-FFF2-40B4-BE49-F238E27FC236}">
              <a16:creationId xmlns:a16="http://schemas.microsoft.com/office/drawing/2014/main" id="{00000000-0008-0000-0300-0000D0020000}"/>
            </a:ext>
          </a:extLst>
        </xdr:cNvPr>
        <xdr:cNvSpPr>
          <a:spLocks noChangeShapeType="1"/>
        </xdr:cNvSpPr>
      </xdr:nvSpPr>
      <xdr:spPr bwMode="auto">
        <a:xfrm flipH="1" flipV="1">
          <a:off x="1409700" y="6889432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114300</xdr:rowOff>
    </xdr:from>
    <xdr:to>
      <xdr:col>2</xdr:col>
      <xdr:colOff>0</xdr:colOff>
      <xdr:row>290</xdr:row>
      <xdr:rowOff>114300</xdr:rowOff>
    </xdr:to>
    <xdr:sp macro="" textlink="">
      <xdr:nvSpPr>
        <xdr:cNvPr id="721" name="Line 8">
          <a:extLst>
            <a:ext uri="{FF2B5EF4-FFF2-40B4-BE49-F238E27FC236}">
              <a16:creationId xmlns:a16="http://schemas.microsoft.com/office/drawing/2014/main" id="{00000000-0008-0000-0300-0000D1020000}"/>
            </a:ext>
          </a:extLst>
        </xdr:cNvPr>
        <xdr:cNvSpPr>
          <a:spLocks noChangeShapeType="1"/>
        </xdr:cNvSpPr>
      </xdr:nvSpPr>
      <xdr:spPr bwMode="auto">
        <a:xfrm flipH="1">
          <a:off x="1409700" y="69084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289</xdr:row>
      <xdr:rowOff>95250</xdr:rowOff>
    </xdr:from>
    <xdr:to>
      <xdr:col>2</xdr:col>
      <xdr:colOff>47625</xdr:colOff>
      <xdr:row>289</xdr:row>
      <xdr:rowOff>104775</xdr:rowOff>
    </xdr:to>
    <xdr:sp macro="" textlink="">
      <xdr:nvSpPr>
        <xdr:cNvPr id="722" name="Line 7">
          <a:extLst>
            <a:ext uri="{FF2B5EF4-FFF2-40B4-BE49-F238E27FC236}">
              <a16:creationId xmlns:a16="http://schemas.microsoft.com/office/drawing/2014/main" id="{00000000-0008-0000-0300-0000D2020000}"/>
            </a:ext>
          </a:extLst>
        </xdr:cNvPr>
        <xdr:cNvSpPr>
          <a:spLocks noChangeShapeType="1"/>
        </xdr:cNvSpPr>
      </xdr:nvSpPr>
      <xdr:spPr bwMode="auto">
        <a:xfrm flipH="1" flipV="1">
          <a:off x="1409700" y="6889432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114300</xdr:rowOff>
    </xdr:from>
    <xdr:to>
      <xdr:col>2</xdr:col>
      <xdr:colOff>0</xdr:colOff>
      <xdr:row>290</xdr:row>
      <xdr:rowOff>114300</xdr:rowOff>
    </xdr:to>
    <xdr:sp macro="" textlink="">
      <xdr:nvSpPr>
        <xdr:cNvPr id="723" name="Line 8">
          <a:extLst>
            <a:ext uri="{FF2B5EF4-FFF2-40B4-BE49-F238E27FC236}">
              <a16:creationId xmlns:a16="http://schemas.microsoft.com/office/drawing/2014/main" id="{00000000-0008-0000-0300-0000D3020000}"/>
            </a:ext>
          </a:extLst>
        </xdr:cNvPr>
        <xdr:cNvSpPr>
          <a:spLocks noChangeShapeType="1"/>
        </xdr:cNvSpPr>
      </xdr:nvSpPr>
      <xdr:spPr bwMode="auto">
        <a:xfrm flipH="1">
          <a:off x="1409700" y="69084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289</xdr:row>
      <xdr:rowOff>95250</xdr:rowOff>
    </xdr:from>
    <xdr:to>
      <xdr:col>2</xdr:col>
      <xdr:colOff>47625</xdr:colOff>
      <xdr:row>289</xdr:row>
      <xdr:rowOff>104775</xdr:rowOff>
    </xdr:to>
    <xdr:sp macro="" textlink="">
      <xdr:nvSpPr>
        <xdr:cNvPr id="724" name="Line 7">
          <a:extLst>
            <a:ext uri="{FF2B5EF4-FFF2-40B4-BE49-F238E27FC236}">
              <a16:creationId xmlns:a16="http://schemas.microsoft.com/office/drawing/2014/main" id="{00000000-0008-0000-0300-0000D4020000}"/>
            </a:ext>
          </a:extLst>
        </xdr:cNvPr>
        <xdr:cNvSpPr>
          <a:spLocks noChangeShapeType="1"/>
        </xdr:cNvSpPr>
      </xdr:nvSpPr>
      <xdr:spPr bwMode="auto">
        <a:xfrm flipH="1" flipV="1">
          <a:off x="1409700" y="6889432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114300</xdr:rowOff>
    </xdr:from>
    <xdr:to>
      <xdr:col>2</xdr:col>
      <xdr:colOff>0</xdr:colOff>
      <xdr:row>290</xdr:row>
      <xdr:rowOff>114300</xdr:rowOff>
    </xdr:to>
    <xdr:sp macro="" textlink="">
      <xdr:nvSpPr>
        <xdr:cNvPr id="725" name="Line 8">
          <a:extLst>
            <a:ext uri="{FF2B5EF4-FFF2-40B4-BE49-F238E27FC236}">
              <a16:creationId xmlns:a16="http://schemas.microsoft.com/office/drawing/2014/main" id="{00000000-0008-0000-0300-0000D5020000}"/>
            </a:ext>
          </a:extLst>
        </xdr:cNvPr>
        <xdr:cNvSpPr>
          <a:spLocks noChangeShapeType="1"/>
        </xdr:cNvSpPr>
      </xdr:nvSpPr>
      <xdr:spPr bwMode="auto">
        <a:xfrm flipH="1">
          <a:off x="1409700" y="69084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114300</xdr:rowOff>
    </xdr:from>
    <xdr:to>
      <xdr:col>2</xdr:col>
      <xdr:colOff>0</xdr:colOff>
      <xdr:row>290</xdr:row>
      <xdr:rowOff>114300</xdr:rowOff>
    </xdr:to>
    <xdr:sp macro="" textlink="">
      <xdr:nvSpPr>
        <xdr:cNvPr id="726" name="Line 8">
          <a:extLst>
            <a:ext uri="{FF2B5EF4-FFF2-40B4-BE49-F238E27FC236}">
              <a16:creationId xmlns:a16="http://schemas.microsoft.com/office/drawing/2014/main" id="{00000000-0008-0000-0300-0000D6020000}"/>
            </a:ext>
          </a:extLst>
        </xdr:cNvPr>
        <xdr:cNvSpPr>
          <a:spLocks noChangeShapeType="1"/>
        </xdr:cNvSpPr>
      </xdr:nvSpPr>
      <xdr:spPr bwMode="auto">
        <a:xfrm flipH="1">
          <a:off x="1409700" y="69084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291</xdr:row>
      <xdr:rowOff>85725</xdr:rowOff>
    </xdr:from>
    <xdr:to>
      <xdr:col>2</xdr:col>
      <xdr:colOff>9525</xdr:colOff>
      <xdr:row>291</xdr:row>
      <xdr:rowOff>95250</xdr:rowOff>
    </xdr:to>
    <xdr:sp macro="" textlink="">
      <xdr:nvSpPr>
        <xdr:cNvPr id="727" name="Line 7">
          <a:extLst>
            <a:ext uri="{FF2B5EF4-FFF2-40B4-BE49-F238E27FC236}">
              <a16:creationId xmlns:a16="http://schemas.microsoft.com/office/drawing/2014/main" id="{00000000-0008-0000-0300-0000D7020000}"/>
            </a:ext>
          </a:extLst>
        </xdr:cNvPr>
        <xdr:cNvSpPr>
          <a:spLocks noChangeShapeType="1"/>
        </xdr:cNvSpPr>
      </xdr:nvSpPr>
      <xdr:spPr bwMode="auto">
        <a:xfrm flipH="1" flipV="1">
          <a:off x="1409700" y="692277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292</xdr:row>
      <xdr:rowOff>104775</xdr:rowOff>
    </xdr:from>
    <xdr:to>
      <xdr:col>2</xdr:col>
      <xdr:colOff>0</xdr:colOff>
      <xdr:row>292</xdr:row>
      <xdr:rowOff>104775</xdr:rowOff>
    </xdr:to>
    <xdr:sp macro="" textlink="">
      <xdr:nvSpPr>
        <xdr:cNvPr id="728" name="Line 8">
          <a:extLst>
            <a:ext uri="{FF2B5EF4-FFF2-40B4-BE49-F238E27FC236}">
              <a16:creationId xmlns:a16="http://schemas.microsoft.com/office/drawing/2014/main" id="{00000000-0008-0000-0300-0000D8020000}"/>
            </a:ext>
          </a:extLst>
        </xdr:cNvPr>
        <xdr:cNvSpPr>
          <a:spLocks noChangeShapeType="1"/>
        </xdr:cNvSpPr>
      </xdr:nvSpPr>
      <xdr:spPr bwMode="auto">
        <a:xfrm flipH="1">
          <a:off x="1409700" y="6941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291</xdr:row>
      <xdr:rowOff>85725</xdr:rowOff>
    </xdr:from>
    <xdr:to>
      <xdr:col>2</xdr:col>
      <xdr:colOff>9525</xdr:colOff>
      <xdr:row>291</xdr:row>
      <xdr:rowOff>95250</xdr:rowOff>
    </xdr:to>
    <xdr:sp macro="" textlink="">
      <xdr:nvSpPr>
        <xdr:cNvPr id="729" name="Line 7">
          <a:extLst>
            <a:ext uri="{FF2B5EF4-FFF2-40B4-BE49-F238E27FC236}">
              <a16:creationId xmlns:a16="http://schemas.microsoft.com/office/drawing/2014/main" id="{00000000-0008-0000-0300-0000D9020000}"/>
            </a:ext>
          </a:extLst>
        </xdr:cNvPr>
        <xdr:cNvSpPr>
          <a:spLocks noChangeShapeType="1"/>
        </xdr:cNvSpPr>
      </xdr:nvSpPr>
      <xdr:spPr bwMode="auto">
        <a:xfrm flipH="1" flipV="1">
          <a:off x="1409700" y="692277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292</xdr:row>
      <xdr:rowOff>104775</xdr:rowOff>
    </xdr:from>
    <xdr:to>
      <xdr:col>2</xdr:col>
      <xdr:colOff>0</xdr:colOff>
      <xdr:row>292</xdr:row>
      <xdr:rowOff>104775</xdr:rowOff>
    </xdr:to>
    <xdr:sp macro="" textlink="">
      <xdr:nvSpPr>
        <xdr:cNvPr id="730" name="Line 8">
          <a:extLst>
            <a:ext uri="{FF2B5EF4-FFF2-40B4-BE49-F238E27FC236}">
              <a16:creationId xmlns:a16="http://schemas.microsoft.com/office/drawing/2014/main" id="{00000000-0008-0000-0300-0000DA020000}"/>
            </a:ext>
          </a:extLst>
        </xdr:cNvPr>
        <xdr:cNvSpPr>
          <a:spLocks noChangeShapeType="1"/>
        </xdr:cNvSpPr>
      </xdr:nvSpPr>
      <xdr:spPr bwMode="auto">
        <a:xfrm flipH="1">
          <a:off x="1409700" y="6941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291</xdr:row>
      <xdr:rowOff>85725</xdr:rowOff>
    </xdr:from>
    <xdr:to>
      <xdr:col>2</xdr:col>
      <xdr:colOff>9525</xdr:colOff>
      <xdr:row>291</xdr:row>
      <xdr:rowOff>95250</xdr:rowOff>
    </xdr:to>
    <xdr:sp macro="" textlink="">
      <xdr:nvSpPr>
        <xdr:cNvPr id="731" name="Line 7">
          <a:extLst>
            <a:ext uri="{FF2B5EF4-FFF2-40B4-BE49-F238E27FC236}">
              <a16:creationId xmlns:a16="http://schemas.microsoft.com/office/drawing/2014/main" id="{00000000-0008-0000-0300-0000DB020000}"/>
            </a:ext>
          </a:extLst>
        </xdr:cNvPr>
        <xdr:cNvSpPr>
          <a:spLocks noChangeShapeType="1"/>
        </xdr:cNvSpPr>
      </xdr:nvSpPr>
      <xdr:spPr bwMode="auto">
        <a:xfrm flipH="1" flipV="1">
          <a:off x="1409700" y="692277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292</xdr:row>
      <xdr:rowOff>104775</xdr:rowOff>
    </xdr:from>
    <xdr:to>
      <xdr:col>2</xdr:col>
      <xdr:colOff>0</xdr:colOff>
      <xdr:row>292</xdr:row>
      <xdr:rowOff>104775</xdr:rowOff>
    </xdr:to>
    <xdr:sp macro="" textlink="">
      <xdr:nvSpPr>
        <xdr:cNvPr id="732" name="Line 8">
          <a:extLst>
            <a:ext uri="{FF2B5EF4-FFF2-40B4-BE49-F238E27FC236}">
              <a16:creationId xmlns:a16="http://schemas.microsoft.com/office/drawing/2014/main" id="{00000000-0008-0000-0300-0000DC020000}"/>
            </a:ext>
          </a:extLst>
        </xdr:cNvPr>
        <xdr:cNvSpPr>
          <a:spLocks noChangeShapeType="1"/>
        </xdr:cNvSpPr>
      </xdr:nvSpPr>
      <xdr:spPr bwMode="auto">
        <a:xfrm flipH="1">
          <a:off x="1409700" y="6941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291</xdr:row>
      <xdr:rowOff>85725</xdr:rowOff>
    </xdr:from>
    <xdr:to>
      <xdr:col>2</xdr:col>
      <xdr:colOff>9525</xdr:colOff>
      <xdr:row>291</xdr:row>
      <xdr:rowOff>95250</xdr:rowOff>
    </xdr:to>
    <xdr:sp macro="" textlink="">
      <xdr:nvSpPr>
        <xdr:cNvPr id="733" name="Line 7">
          <a:extLst>
            <a:ext uri="{FF2B5EF4-FFF2-40B4-BE49-F238E27FC236}">
              <a16:creationId xmlns:a16="http://schemas.microsoft.com/office/drawing/2014/main" id="{00000000-0008-0000-0300-0000DD020000}"/>
            </a:ext>
          </a:extLst>
        </xdr:cNvPr>
        <xdr:cNvSpPr>
          <a:spLocks noChangeShapeType="1"/>
        </xdr:cNvSpPr>
      </xdr:nvSpPr>
      <xdr:spPr bwMode="auto">
        <a:xfrm flipH="1" flipV="1">
          <a:off x="1409700" y="6922770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292</xdr:row>
      <xdr:rowOff>104775</xdr:rowOff>
    </xdr:from>
    <xdr:to>
      <xdr:col>2</xdr:col>
      <xdr:colOff>0</xdr:colOff>
      <xdr:row>292</xdr:row>
      <xdr:rowOff>104775</xdr:rowOff>
    </xdr:to>
    <xdr:sp macro="" textlink="">
      <xdr:nvSpPr>
        <xdr:cNvPr id="734" name="Line 8">
          <a:extLst>
            <a:ext uri="{FF2B5EF4-FFF2-40B4-BE49-F238E27FC236}">
              <a16:creationId xmlns:a16="http://schemas.microsoft.com/office/drawing/2014/main" id="{00000000-0008-0000-0300-0000DE020000}"/>
            </a:ext>
          </a:extLst>
        </xdr:cNvPr>
        <xdr:cNvSpPr>
          <a:spLocks noChangeShapeType="1"/>
        </xdr:cNvSpPr>
      </xdr:nvSpPr>
      <xdr:spPr bwMode="auto">
        <a:xfrm flipH="1">
          <a:off x="1409700" y="69418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85725</xdr:rowOff>
    </xdr:from>
    <xdr:to>
      <xdr:col>2</xdr:col>
      <xdr:colOff>9525</xdr:colOff>
      <xdr:row>290</xdr:row>
      <xdr:rowOff>95250</xdr:rowOff>
    </xdr:to>
    <xdr:sp macro="" textlink="">
      <xdr:nvSpPr>
        <xdr:cNvPr id="735" name="Line 7">
          <a:extLst>
            <a:ext uri="{FF2B5EF4-FFF2-40B4-BE49-F238E27FC236}">
              <a16:creationId xmlns:a16="http://schemas.microsoft.com/office/drawing/2014/main" id="{00000000-0008-0000-0300-0000DF020000}"/>
            </a:ext>
          </a:extLst>
        </xdr:cNvPr>
        <xdr:cNvSpPr>
          <a:spLocks noChangeShapeType="1"/>
        </xdr:cNvSpPr>
      </xdr:nvSpPr>
      <xdr:spPr bwMode="auto">
        <a:xfrm flipH="1" flipV="1">
          <a:off x="1409700" y="690562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291</xdr:row>
      <xdr:rowOff>104775</xdr:rowOff>
    </xdr:from>
    <xdr:to>
      <xdr:col>2</xdr:col>
      <xdr:colOff>0</xdr:colOff>
      <xdr:row>291</xdr:row>
      <xdr:rowOff>104775</xdr:rowOff>
    </xdr:to>
    <xdr:sp macro="" textlink="">
      <xdr:nvSpPr>
        <xdr:cNvPr id="736" name="Line 8">
          <a:extLst>
            <a:ext uri="{FF2B5EF4-FFF2-40B4-BE49-F238E27FC236}">
              <a16:creationId xmlns:a16="http://schemas.microsoft.com/office/drawing/2014/main" id="{00000000-0008-0000-0300-0000E0020000}"/>
            </a:ext>
          </a:extLst>
        </xdr:cNvPr>
        <xdr:cNvSpPr>
          <a:spLocks noChangeShapeType="1"/>
        </xdr:cNvSpPr>
      </xdr:nvSpPr>
      <xdr:spPr bwMode="auto">
        <a:xfrm flipH="1">
          <a:off x="1409700" y="69246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85725</xdr:rowOff>
    </xdr:from>
    <xdr:to>
      <xdr:col>2</xdr:col>
      <xdr:colOff>9525</xdr:colOff>
      <xdr:row>290</xdr:row>
      <xdr:rowOff>95250</xdr:rowOff>
    </xdr:to>
    <xdr:sp macro="" textlink="">
      <xdr:nvSpPr>
        <xdr:cNvPr id="737" name="Line 7">
          <a:extLst>
            <a:ext uri="{FF2B5EF4-FFF2-40B4-BE49-F238E27FC236}">
              <a16:creationId xmlns:a16="http://schemas.microsoft.com/office/drawing/2014/main" id="{00000000-0008-0000-0300-0000E1020000}"/>
            </a:ext>
          </a:extLst>
        </xdr:cNvPr>
        <xdr:cNvSpPr>
          <a:spLocks noChangeShapeType="1"/>
        </xdr:cNvSpPr>
      </xdr:nvSpPr>
      <xdr:spPr bwMode="auto">
        <a:xfrm flipH="1" flipV="1">
          <a:off x="1409700" y="690562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291</xdr:row>
      <xdr:rowOff>104775</xdr:rowOff>
    </xdr:from>
    <xdr:to>
      <xdr:col>2</xdr:col>
      <xdr:colOff>0</xdr:colOff>
      <xdr:row>291</xdr:row>
      <xdr:rowOff>104775</xdr:rowOff>
    </xdr:to>
    <xdr:sp macro="" textlink="">
      <xdr:nvSpPr>
        <xdr:cNvPr id="738" name="Line 8">
          <a:extLst>
            <a:ext uri="{FF2B5EF4-FFF2-40B4-BE49-F238E27FC236}">
              <a16:creationId xmlns:a16="http://schemas.microsoft.com/office/drawing/2014/main" id="{00000000-0008-0000-0300-0000E2020000}"/>
            </a:ext>
          </a:extLst>
        </xdr:cNvPr>
        <xdr:cNvSpPr>
          <a:spLocks noChangeShapeType="1"/>
        </xdr:cNvSpPr>
      </xdr:nvSpPr>
      <xdr:spPr bwMode="auto">
        <a:xfrm flipH="1">
          <a:off x="1409700" y="69246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85725</xdr:rowOff>
    </xdr:from>
    <xdr:to>
      <xdr:col>2</xdr:col>
      <xdr:colOff>9525</xdr:colOff>
      <xdr:row>290</xdr:row>
      <xdr:rowOff>95250</xdr:rowOff>
    </xdr:to>
    <xdr:sp macro="" textlink="">
      <xdr:nvSpPr>
        <xdr:cNvPr id="739" name="Line 7">
          <a:extLst>
            <a:ext uri="{FF2B5EF4-FFF2-40B4-BE49-F238E27FC236}">
              <a16:creationId xmlns:a16="http://schemas.microsoft.com/office/drawing/2014/main" id="{00000000-0008-0000-0300-0000E3020000}"/>
            </a:ext>
          </a:extLst>
        </xdr:cNvPr>
        <xdr:cNvSpPr>
          <a:spLocks noChangeShapeType="1"/>
        </xdr:cNvSpPr>
      </xdr:nvSpPr>
      <xdr:spPr bwMode="auto">
        <a:xfrm flipH="1" flipV="1">
          <a:off x="1409700" y="690562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291</xdr:row>
      <xdr:rowOff>104775</xdr:rowOff>
    </xdr:from>
    <xdr:to>
      <xdr:col>2</xdr:col>
      <xdr:colOff>0</xdr:colOff>
      <xdr:row>291</xdr:row>
      <xdr:rowOff>104775</xdr:rowOff>
    </xdr:to>
    <xdr:sp macro="" textlink="">
      <xdr:nvSpPr>
        <xdr:cNvPr id="740" name="Line 8">
          <a:extLst>
            <a:ext uri="{FF2B5EF4-FFF2-40B4-BE49-F238E27FC236}">
              <a16:creationId xmlns:a16="http://schemas.microsoft.com/office/drawing/2014/main" id="{00000000-0008-0000-0300-0000E4020000}"/>
            </a:ext>
          </a:extLst>
        </xdr:cNvPr>
        <xdr:cNvSpPr>
          <a:spLocks noChangeShapeType="1"/>
        </xdr:cNvSpPr>
      </xdr:nvSpPr>
      <xdr:spPr bwMode="auto">
        <a:xfrm flipH="1">
          <a:off x="1409700" y="69246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290</xdr:row>
      <xdr:rowOff>85725</xdr:rowOff>
    </xdr:from>
    <xdr:to>
      <xdr:col>2</xdr:col>
      <xdr:colOff>9525</xdr:colOff>
      <xdr:row>290</xdr:row>
      <xdr:rowOff>95250</xdr:rowOff>
    </xdr:to>
    <xdr:sp macro="" textlink="">
      <xdr:nvSpPr>
        <xdr:cNvPr id="741" name="Line 7">
          <a:extLst>
            <a:ext uri="{FF2B5EF4-FFF2-40B4-BE49-F238E27FC236}">
              <a16:creationId xmlns:a16="http://schemas.microsoft.com/office/drawing/2014/main" id="{00000000-0008-0000-0300-0000E5020000}"/>
            </a:ext>
          </a:extLst>
        </xdr:cNvPr>
        <xdr:cNvSpPr>
          <a:spLocks noChangeShapeType="1"/>
        </xdr:cNvSpPr>
      </xdr:nvSpPr>
      <xdr:spPr bwMode="auto">
        <a:xfrm flipH="1" flipV="1">
          <a:off x="1409700" y="69056250"/>
          <a:ext cx="95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291</xdr:row>
      <xdr:rowOff>104775</xdr:rowOff>
    </xdr:from>
    <xdr:to>
      <xdr:col>2</xdr:col>
      <xdr:colOff>0</xdr:colOff>
      <xdr:row>291</xdr:row>
      <xdr:rowOff>104775</xdr:rowOff>
    </xdr:to>
    <xdr:sp macro="" textlink="">
      <xdr:nvSpPr>
        <xdr:cNvPr id="742" name="Line 8">
          <a:extLst>
            <a:ext uri="{FF2B5EF4-FFF2-40B4-BE49-F238E27FC236}">
              <a16:creationId xmlns:a16="http://schemas.microsoft.com/office/drawing/2014/main" id="{00000000-0008-0000-0300-0000E6020000}"/>
            </a:ext>
          </a:extLst>
        </xdr:cNvPr>
        <xdr:cNvSpPr>
          <a:spLocks noChangeShapeType="1"/>
        </xdr:cNvSpPr>
      </xdr:nvSpPr>
      <xdr:spPr bwMode="auto">
        <a:xfrm flipH="1">
          <a:off x="1409700" y="69246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hta2012.minibird.jp/"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k.n.1412.queen@gmail.com" TargetMode="External"/><Relationship Id="rId7" Type="http://schemas.openxmlformats.org/officeDocument/2006/relationships/hyperlink" Target="mailto:kihokyoko75@gmail.com" TargetMode="External"/><Relationship Id="rId2" Type="http://schemas.openxmlformats.org/officeDocument/2006/relationships/hyperlink" Target="mailto:toru0150@gmail.com" TargetMode="External"/><Relationship Id="rId1" Type="http://schemas.openxmlformats.org/officeDocument/2006/relationships/hyperlink" Target="mailto:ptkq67180@yahoo.co.jp" TargetMode="External"/><Relationship Id="rId6" Type="http://schemas.openxmlformats.org/officeDocument/2006/relationships/hyperlink" Target="mailto:gametarou@nifty.com" TargetMode="External"/><Relationship Id="rId5" Type="http://schemas.openxmlformats.org/officeDocument/2006/relationships/hyperlink" Target="mailto:kawanami0930@yahoo.co.jp" TargetMode="External"/><Relationship Id="rId4" Type="http://schemas.openxmlformats.org/officeDocument/2006/relationships/hyperlink" Target="mailto:ytennisjp2000@yahoo.co.jp" TargetMode="External"/><Relationship Id="rId9"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48"/>
  <sheetViews>
    <sheetView showGridLines="0" tabSelected="1" zoomScale="89" zoomScaleNormal="89" workbookViewId="0">
      <selection activeCell="B26" sqref="B26"/>
    </sheetView>
  </sheetViews>
  <sheetFormatPr defaultColWidth="8.875" defaultRowHeight="15.75"/>
  <cols>
    <col min="1" max="1" width="3.875" style="105" customWidth="1"/>
    <col min="2" max="2" width="8.125" style="105" customWidth="1"/>
    <col min="3" max="3" width="5.875" style="105" customWidth="1"/>
    <col min="4" max="4" width="5.5" style="105" customWidth="1"/>
    <col min="5" max="5" width="9.625" style="105" customWidth="1"/>
    <col min="6" max="9" width="7.125" style="105" customWidth="1"/>
    <col min="10" max="10" width="14.125" style="105" customWidth="1"/>
    <col min="11" max="11" width="18.875" style="105" customWidth="1"/>
    <col min="12" max="16384" width="8.875" style="105"/>
  </cols>
  <sheetData>
    <row r="1" spans="1:13" ht="4.7" customHeight="1" thickBot="1"/>
    <row r="2" spans="1:13" ht="32.25" customHeight="1" thickBot="1">
      <c r="A2" s="284" t="s">
        <v>1060</v>
      </c>
      <c r="B2" s="284"/>
      <c r="C2" s="284"/>
      <c r="D2" s="284"/>
      <c r="E2" s="284"/>
      <c r="F2" s="284"/>
      <c r="G2" s="284"/>
      <c r="H2" s="284"/>
      <c r="I2" s="284"/>
      <c r="J2" s="284"/>
      <c r="K2" s="284"/>
    </row>
    <row r="3" spans="1:13">
      <c r="B3" s="216"/>
    </row>
    <row r="4" spans="1:13" s="217" customFormat="1" ht="16.5">
      <c r="B4" s="283" t="s">
        <v>1028</v>
      </c>
      <c r="C4" s="283"/>
      <c r="D4" s="218" t="s">
        <v>1061</v>
      </c>
      <c r="E4" s="219"/>
      <c r="F4" s="219"/>
      <c r="G4" s="219"/>
      <c r="H4" s="219"/>
      <c r="I4" s="219"/>
    </row>
    <row r="5" spans="1:13" s="217" customFormat="1" ht="16.5"/>
    <row r="6" spans="1:13" s="217" customFormat="1" ht="16.5">
      <c r="B6" s="283" t="s">
        <v>1029</v>
      </c>
      <c r="C6" s="283"/>
      <c r="D6" s="218" t="s">
        <v>1062</v>
      </c>
      <c r="E6" s="219"/>
      <c r="F6" s="219"/>
      <c r="G6" s="219"/>
      <c r="H6" s="219"/>
      <c r="I6" s="219"/>
    </row>
    <row r="7" spans="1:13" s="217" customFormat="1" ht="16.5">
      <c r="D7" s="218"/>
      <c r="E7" s="219"/>
      <c r="F7" s="219"/>
      <c r="G7" s="219"/>
      <c r="H7" s="219"/>
      <c r="I7" s="219"/>
    </row>
    <row r="8" spans="1:13" s="217" customFormat="1" ht="16.5">
      <c r="B8" s="283" t="s">
        <v>1030</v>
      </c>
      <c r="C8" s="283"/>
      <c r="D8" s="218" t="s">
        <v>1031</v>
      </c>
      <c r="E8" s="219"/>
      <c r="F8" s="219"/>
      <c r="G8" s="219"/>
      <c r="H8" s="219"/>
      <c r="I8" s="219"/>
    </row>
    <row r="9" spans="1:13" s="217" customFormat="1" ht="16.5"/>
    <row r="10" spans="1:13" s="217" customFormat="1" ht="16.5">
      <c r="B10" s="283" t="s">
        <v>1032</v>
      </c>
      <c r="C10" s="283"/>
      <c r="D10" s="219" t="s">
        <v>1033</v>
      </c>
      <c r="E10" s="220"/>
      <c r="F10" s="220"/>
      <c r="G10" s="220"/>
      <c r="H10" s="220"/>
      <c r="I10" s="220"/>
      <c r="J10" s="220"/>
      <c r="K10" s="220"/>
      <c r="L10" s="221"/>
      <c r="M10" s="219"/>
    </row>
    <row r="11" spans="1:13" s="217" customFormat="1" ht="26.25" hidden="1" customHeight="1">
      <c r="D11" s="219" t="s">
        <v>1034</v>
      </c>
      <c r="E11" s="220"/>
      <c r="F11" s="220"/>
      <c r="G11" s="220"/>
      <c r="H11" s="220"/>
      <c r="I11" s="220"/>
      <c r="J11" s="220"/>
      <c r="K11" s="220"/>
      <c r="M11" s="218"/>
    </row>
    <row r="12" spans="1:13" s="217" customFormat="1" ht="16.5" hidden="1">
      <c r="D12" s="219" t="s">
        <v>1035</v>
      </c>
      <c r="E12" s="220"/>
      <c r="F12" s="220"/>
      <c r="G12" s="220"/>
      <c r="H12" s="220"/>
      <c r="I12" s="220"/>
      <c r="J12" s="220"/>
      <c r="K12" s="220"/>
      <c r="M12" s="218"/>
    </row>
    <row r="13" spans="1:13" s="217" customFormat="1" ht="16.5">
      <c r="D13" s="219" t="s">
        <v>1063</v>
      </c>
      <c r="J13" s="222"/>
      <c r="K13" s="222"/>
    </row>
    <row r="14" spans="1:13" s="217" customFormat="1" ht="16.5">
      <c r="D14" s="219"/>
      <c r="J14" s="222"/>
      <c r="K14" s="222"/>
    </row>
    <row r="15" spans="1:13" s="217" customFormat="1" ht="16.5">
      <c r="B15" s="283" t="s">
        <v>1036</v>
      </c>
      <c r="C15" s="283"/>
      <c r="D15" s="223" t="s">
        <v>1058</v>
      </c>
      <c r="E15" s="219"/>
      <c r="F15" s="219"/>
      <c r="G15" s="219"/>
      <c r="H15" s="219"/>
      <c r="I15" s="219"/>
      <c r="J15" s="224"/>
      <c r="K15" s="225"/>
      <c r="L15" s="221"/>
      <c r="M15" s="219"/>
    </row>
    <row r="16" spans="1:13" s="217" customFormat="1" ht="16.5">
      <c r="D16" s="226" t="s">
        <v>1059</v>
      </c>
      <c r="E16" s="227"/>
      <c r="F16" s="228"/>
      <c r="G16" s="228"/>
      <c r="H16" s="228"/>
      <c r="I16" s="228"/>
      <c r="J16" s="224"/>
      <c r="K16" s="225"/>
      <c r="M16" s="219"/>
    </row>
    <row r="17" spans="2:13" s="217" customFormat="1" ht="16.5">
      <c r="D17" s="229" t="s">
        <v>1037</v>
      </c>
      <c r="E17" s="227"/>
      <c r="F17" s="228"/>
      <c r="G17" s="228"/>
      <c r="H17" s="228"/>
      <c r="I17" s="228"/>
      <c r="J17" s="222"/>
      <c r="K17" s="225"/>
      <c r="M17" s="219"/>
    </row>
    <row r="18" spans="2:13" s="217" customFormat="1" ht="16.5">
      <c r="D18" s="230" t="s">
        <v>1038</v>
      </c>
    </row>
    <row r="19" spans="2:13" s="217" customFormat="1" ht="16.5">
      <c r="D19" s="226"/>
      <c r="E19" s="227"/>
      <c r="F19" s="228"/>
      <c r="G19" s="228"/>
      <c r="H19" s="228"/>
      <c r="I19" s="228"/>
      <c r="J19" s="222"/>
      <c r="K19" s="225"/>
      <c r="M19" s="219"/>
    </row>
    <row r="20" spans="2:13" s="217" customFormat="1" ht="16.5">
      <c r="B20" s="283" t="s">
        <v>1039</v>
      </c>
      <c r="C20" s="283"/>
      <c r="D20" s="219" t="s">
        <v>1040</v>
      </c>
      <c r="M20" s="219"/>
    </row>
    <row r="21" spans="2:13" s="217" customFormat="1" ht="16.5">
      <c r="D21" s="217" t="s">
        <v>1041</v>
      </c>
    </row>
    <row r="22" spans="2:13" s="217" customFormat="1" ht="16.5">
      <c r="D22" s="231" t="s">
        <v>1042</v>
      </c>
    </row>
    <row r="23" spans="2:13" s="217" customFormat="1" ht="16.5"/>
    <row r="24" spans="2:13" s="217" customFormat="1" ht="16.5">
      <c r="B24" s="225" t="s">
        <v>1043</v>
      </c>
      <c r="D24" s="219" t="s">
        <v>1057</v>
      </c>
    </row>
    <row r="25" spans="2:13" s="217" customFormat="1" ht="16.5">
      <c r="C25" s="225"/>
      <c r="D25" s="105" t="s">
        <v>1044</v>
      </c>
      <c r="E25" s="219"/>
      <c r="F25" s="219"/>
      <c r="G25" s="219"/>
      <c r="H25" s="219"/>
      <c r="I25" s="219"/>
      <c r="J25" s="219"/>
      <c r="K25" s="225"/>
      <c r="L25" s="221"/>
      <c r="M25" s="219"/>
    </row>
    <row r="26" spans="2:13" s="217" customFormat="1" ht="11.1" customHeight="1"/>
    <row r="27" spans="2:13" s="217" customFormat="1" ht="16.5">
      <c r="B27" s="225" t="s">
        <v>1045</v>
      </c>
      <c r="C27" s="225"/>
      <c r="D27" s="219" t="s">
        <v>1064</v>
      </c>
      <c r="E27" s="219"/>
      <c r="F27" s="219"/>
      <c r="G27" s="219"/>
      <c r="H27" s="219"/>
      <c r="I27" s="219"/>
      <c r="J27" s="219"/>
      <c r="K27" s="225"/>
    </row>
    <row r="28" spans="2:13" s="217" customFormat="1" ht="17.100000000000001" customHeight="1">
      <c r="D28" s="219"/>
    </row>
    <row r="29" spans="2:13" s="217" customFormat="1" ht="16.5">
      <c r="B29" s="225" t="s">
        <v>1046</v>
      </c>
      <c r="C29" s="225"/>
      <c r="D29" s="232" t="s">
        <v>236</v>
      </c>
      <c r="E29" s="219"/>
      <c r="F29" s="219"/>
      <c r="G29" s="219"/>
      <c r="H29" s="219"/>
      <c r="I29" s="219"/>
      <c r="J29" s="219"/>
      <c r="K29" s="225"/>
    </row>
    <row r="30" spans="2:13" s="217" customFormat="1" ht="16.5">
      <c r="E30" s="217" t="s">
        <v>237</v>
      </c>
      <c r="F30" s="219"/>
    </row>
    <row r="31" spans="2:13" s="217" customFormat="1" ht="16.5">
      <c r="D31" s="232" t="s">
        <v>1047</v>
      </c>
    </row>
    <row r="32" spans="2:13" s="217" customFormat="1" ht="16.5">
      <c r="E32" s="233" t="s">
        <v>1066</v>
      </c>
    </row>
    <row r="33" spans="2:11" s="217" customFormat="1" ht="16.5">
      <c r="E33" s="233" t="s">
        <v>238</v>
      </c>
    </row>
    <row r="34" spans="2:11" s="217" customFormat="1" ht="16.5">
      <c r="E34" s="217" t="s">
        <v>1106</v>
      </c>
    </row>
    <row r="35" spans="2:11" s="217" customFormat="1" ht="16.5">
      <c r="E35" s="217" t="s">
        <v>1107</v>
      </c>
    </row>
    <row r="36" spans="2:11" s="217" customFormat="1" ht="16.5">
      <c r="G36" s="217" t="s">
        <v>1108</v>
      </c>
    </row>
    <row r="37" spans="2:11" s="217" customFormat="1" ht="4.5" customHeight="1"/>
    <row r="38" spans="2:11" s="217" customFormat="1" ht="16.5">
      <c r="B38" s="225" t="s">
        <v>1048</v>
      </c>
      <c r="C38" s="225"/>
      <c r="D38" s="219" t="s">
        <v>1065</v>
      </c>
      <c r="E38" s="219"/>
      <c r="F38" s="219"/>
      <c r="G38" s="219"/>
      <c r="H38" s="219"/>
      <c r="I38" s="219"/>
      <c r="J38" s="219"/>
      <c r="K38" s="225"/>
    </row>
    <row r="39" spans="2:11" s="217" customFormat="1" ht="16.5">
      <c r="D39" s="217" t="s">
        <v>1049</v>
      </c>
    </row>
    <row r="40" spans="2:11" s="217" customFormat="1" ht="16.5">
      <c r="D40" s="215" t="s">
        <v>1050</v>
      </c>
    </row>
    <row r="41" spans="2:11" s="217" customFormat="1" ht="9" customHeight="1">
      <c r="D41" s="215"/>
    </row>
    <row r="42" spans="2:11" s="217" customFormat="1" ht="16.5">
      <c r="B42" s="283" t="s">
        <v>1051</v>
      </c>
      <c r="C42" s="283"/>
      <c r="D42" s="105" t="s">
        <v>1052</v>
      </c>
    </row>
    <row r="43" spans="2:11" s="217" customFormat="1" ht="16.5">
      <c r="D43" s="105" t="s">
        <v>1053</v>
      </c>
    </row>
    <row r="44" spans="2:11" s="217" customFormat="1" ht="16.5">
      <c r="D44" s="105" t="s">
        <v>1054</v>
      </c>
    </row>
    <row r="45" spans="2:11" s="217" customFormat="1" ht="16.5">
      <c r="D45" s="105" t="s">
        <v>1055</v>
      </c>
    </row>
    <row r="46" spans="2:11" s="217" customFormat="1" ht="16.5">
      <c r="D46" s="105" t="s">
        <v>1056</v>
      </c>
    </row>
    <row r="47" spans="2:11" s="217" customFormat="1" ht="16.5"/>
    <row r="48" spans="2:11" s="217" customFormat="1" ht="16.5"/>
    <row r="49" s="217" customFormat="1" ht="16.5"/>
    <row r="50" s="217" customFormat="1" ht="16.5"/>
    <row r="51" s="217" customFormat="1" ht="16.5"/>
    <row r="52" s="217" customFormat="1" ht="16.5"/>
    <row r="53" s="217" customFormat="1" ht="16.5"/>
    <row r="54" s="217" customFormat="1" ht="16.5"/>
    <row r="55" s="217" customFormat="1" ht="16.5"/>
    <row r="56" s="217" customFormat="1" ht="16.5"/>
    <row r="57" s="217" customFormat="1" ht="16.5"/>
    <row r="58" s="217" customFormat="1" ht="16.5"/>
    <row r="59" s="217" customFormat="1" ht="16.5"/>
    <row r="60" s="217" customFormat="1" ht="16.5"/>
    <row r="61" s="217" customFormat="1" ht="16.5"/>
    <row r="62" s="217" customFormat="1" ht="16.5"/>
    <row r="63" s="217" customFormat="1" ht="16.5"/>
    <row r="64" s="217" customFormat="1" ht="16.5"/>
    <row r="65" s="217" customFormat="1" ht="16.5"/>
    <row r="66" s="217" customFormat="1" ht="16.5"/>
    <row r="67" s="217" customFormat="1" ht="16.5"/>
    <row r="68" s="217" customFormat="1" ht="16.5"/>
    <row r="69" s="217" customFormat="1" ht="16.5"/>
    <row r="70" s="217" customFormat="1" ht="16.5"/>
    <row r="71" s="217" customFormat="1" ht="16.5"/>
    <row r="72" s="217" customFormat="1" ht="16.5"/>
    <row r="73" s="217" customFormat="1" ht="16.5"/>
    <row r="74" s="234" customFormat="1" ht="19.5"/>
    <row r="75" s="234" customFormat="1" ht="19.5"/>
    <row r="76" s="234" customFormat="1" ht="19.5"/>
    <row r="77" s="234" customFormat="1" ht="19.5"/>
    <row r="78" s="234" customFormat="1" ht="19.5"/>
    <row r="79" s="234" customFormat="1" ht="19.5"/>
    <row r="80" s="234" customFormat="1" ht="19.5"/>
    <row r="81" s="234" customFormat="1" ht="19.5"/>
    <row r="82" s="234" customFormat="1" ht="19.5"/>
    <row r="83" s="234" customFormat="1" ht="19.5"/>
    <row r="84" s="234" customFormat="1" ht="19.5"/>
    <row r="85" s="234" customFormat="1" ht="19.5"/>
    <row r="86" s="234" customFormat="1" ht="19.5"/>
    <row r="87" s="234" customFormat="1" ht="19.5"/>
    <row r="88" s="234" customFormat="1" ht="19.5"/>
    <row r="89" s="234" customFormat="1" ht="19.5"/>
    <row r="90" s="234" customFormat="1" ht="19.5"/>
    <row r="91" s="234" customFormat="1" ht="19.5"/>
    <row r="92" s="234" customFormat="1" ht="19.5"/>
    <row r="93" s="234" customFormat="1" ht="19.5"/>
    <row r="94" s="234" customFormat="1" ht="19.5"/>
    <row r="95" s="234" customFormat="1" ht="19.5"/>
    <row r="96" s="234" customFormat="1" ht="19.5"/>
    <row r="97" s="234" customFormat="1" ht="19.5"/>
    <row r="98" s="234" customFormat="1" ht="19.5"/>
    <row r="99" s="234" customFormat="1" ht="19.5"/>
    <row r="100" s="234" customFormat="1" ht="19.5"/>
    <row r="101" s="234" customFormat="1" ht="19.5"/>
    <row r="102" s="234" customFormat="1" ht="19.5"/>
    <row r="103" s="234" customFormat="1" ht="19.5"/>
    <row r="104" s="234" customFormat="1" ht="19.5"/>
    <row r="105" s="234" customFormat="1" ht="19.5"/>
    <row r="106" s="234" customFormat="1" ht="19.5"/>
    <row r="107" s="234" customFormat="1" ht="19.5"/>
    <row r="108" s="234" customFormat="1" ht="19.5"/>
    <row r="109" s="234" customFormat="1" ht="19.5"/>
    <row r="110" s="234" customFormat="1" ht="19.5"/>
    <row r="111" s="234" customFormat="1" ht="19.5"/>
    <row r="112" s="234" customFormat="1" ht="19.5"/>
    <row r="113" s="234" customFormat="1" ht="19.5"/>
    <row r="114" s="234" customFormat="1" ht="19.5"/>
    <row r="115" s="234" customFormat="1" ht="19.5"/>
    <row r="116" s="234" customFormat="1" ht="19.5"/>
    <row r="117" s="234" customFormat="1" ht="19.5"/>
    <row r="118" s="234" customFormat="1" ht="19.5"/>
    <row r="119" s="234" customFormat="1" ht="19.5"/>
    <row r="120" s="234" customFormat="1" ht="19.5"/>
    <row r="121" s="234" customFormat="1" ht="19.5"/>
    <row r="122" s="234" customFormat="1" ht="19.5"/>
    <row r="123" s="234" customFormat="1" ht="19.5"/>
    <row r="124" s="234" customFormat="1" ht="19.5"/>
    <row r="125" s="234" customFormat="1" ht="19.5"/>
    <row r="126" s="234" customFormat="1" ht="19.5"/>
    <row r="127" s="234" customFormat="1" ht="19.5"/>
    <row r="128" s="234" customFormat="1" ht="19.5"/>
    <row r="129" s="234" customFormat="1" ht="19.5"/>
    <row r="130" s="234" customFormat="1" ht="19.5"/>
    <row r="131" s="234" customFormat="1" ht="19.5"/>
    <row r="132" s="234" customFormat="1" ht="19.5"/>
    <row r="133" s="234" customFormat="1" ht="19.5"/>
    <row r="134" s="234" customFormat="1" ht="19.5"/>
    <row r="135" s="234" customFormat="1" ht="19.5"/>
    <row r="136" s="234" customFormat="1" ht="19.5"/>
    <row r="137" s="234" customFormat="1" ht="19.5"/>
    <row r="138" s="234" customFormat="1" ht="19.5"/>
    <row r="139" s="234" customFormat="1" ht="19.5"/>
    <row r="140" s="234" customFormat="1" ht="19.5"/>
    <row r="141" s="234" customFormat="1" ht="19.5"/>
    <row r="142" s="234" customFormat="1" ht="19.5"/>
    <row r="143" s="234" customFormat="1" ht="19.5"/>
    <row r="144" s="234" customFormat="1" ht="19.5"/>
    <row r="145" s="234" customFormat="1" ht="19.5"/>
    <row r="146" s="234" customFormat="1" ht="19.5"/>
    <row r="147" s="234" customFormat="1" ht="19.5"/>
    <row r="148" s="234" customFormat="1" ht="19.5"/>
  </sheetData>
  <mergeCells count="8">
    <mergeCell ref="B42:C42"/>
    <mergeCell ref="A2:K2"/>
    <mergeCell ref="B4:C4"/>
    <mergeCell ref="B6:C6"/>
    <mergeCell ref="B8:C8"/>
    <mergeCell ref="B10:C10"/>
    <mergeCell ref="B15:C15"/>
    <mergeCell ref="B20:C20"/>
  </mergeCells>
  <phoneticPr fontId="5"/>
  <hyperlinks>
    <hyperlink ref="D40" r:id="rId1" xr:uid="{00000000-0004-0000-0000-000000000000}"/>
  </hyperlinks>
  <pageMargins left="0.25" right="0.25" top="0.75" bottom="0.75" header="0.3" footer="0.3"/>
  <pageSetup paperSize="9" scale="88" orientation="portrait" horizontalDpi="4294967293"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1"/>
  <sheetViews>
    <sheetView zoomScale="90" zoomScaleNormal="90" workbookViewId="0">
      <selection activeCell="D44" sqref="D44"/>
    </sheetView>
  </sheetViews>
  <sheetFormatPr defaultColWidth="8.875" defaultRowHeight="13.5" customHeight="1"/>
  <cols>
    <col min="1" max="1" width="6.125" style="105" customWidth="1"/>
    <col min="2" max="2" width="12.875" style="105" customWidth="1"/>
    <col min="3" max="3" width="20.625" style="105" customWidth="1"/>
    <col min="4" max="4" width="8.125" style="105" customWidth="1"/>
    <col min="5" max="6" width="7.25" style="105" customWidth="1"/>
    <col min="7" max="7" width="15.5" style="105" customWidth="1"/>
    <col min="8" max="8" width="22.875" style="105" customWidth="1"/>
    <col min="9" max="9" width="0.25" style="105" customWidth="1"/>
    <col min="10" max="10" width="8.875" style="105"/>
    <col min="11" max="11" width="8.875" style="108"/>
    <col min="12" max="12" width="10.125" style="105" bestFit="1" customWidth="1"/>
    <col min="13" max="16384" width="8.875" style="105"/>
  </cols>
  <sheetData>
    <row r="1" spans="1:12" s="102" customFormat="1" ht="54" customHeight="1">
      <c r="B1" s="298" t="s">
        <v>1105</v>
      </c>
      <c r="C1" s="298"/>
      <c r="D1" s="298"/>
      <c r="E1" s="298"/>
      <c r="F1" s="298"/>
      <c r="G1" s="298"/>
      <c r="H1" s="298"/>
      <c r="I1" s="103"/>
      <c r="K1" s="104"/>
    </row>
    <row r="2" spans="1:12" ht="19.5" customHeight="1">
      <c r="B2" s="265" t="s">
        <v>662</v>
      </c>
      <c r="C2" s="306"/>
      <c r="D2" s="307"/>
      <c r="E2" s="302" t="s">
        <v>663</v>
      </c>
      <c r="F2" s="303"/>
      <c r="G2" s="304"/>
      <c r="H2" s="305"/>
      <c r="I2" s="107"/>
    </row>
    <row r="3" spans="1:12" ht="19.5" customHeight="1">
      <c r="B3" s="106" t="s">
        <v>664</v>
      </c>
      <c r="C3" s="299"/>
      <c r="D3" s="300"/>
      <c r="E3" s="300"/>
      <c r="F3" s="300"/>
      <c r="G3" s="300"/>
      <c r="H3" s="301"/>
      <c r="I3" s="108"/>
    </row>
    <row r="4" spans="1:12" ht="19.5" customHeight="1"/>
    <row r="5" spans="1:12" ht="19.5" customHeight="1" thickBot="1">
      <c r="C5" s="260" t="s">
        <v>1123</v>
      </c>
      <c r="G5" s="288" t="s">
        <v>665</v>
      </c>
      <c r="H5" s="288"/>
      <c r="I5" s="288"/>
    </row>
    <row r="6" spans="1:12" ht="19.5" customHeight="1" thickBot="1">
      <c r="B6" s="109" t="s">
        <v>666</v>
      </c>
      <c r="C6" s="110" t="s">
        <v>1119</v>
      </c>
      <c r="G6" s="288" t="s">
        <v>667</v>
      </c>
      <c r="H6" s="288"/>
      <c r="I6" s="288"/>
    </row>
    <row r="7" spans="1:12" ht="19.5" customHeight="1" thickBot="1">
      <c r="A7" s="105" t="s">
        <v>668</v>
      </c>
      <c r="B7" s="251" t="s">
        <v>669</v>
      </c>
      <c r="C7" s="252" t="s">
        <v>670</v>
      </c>
      <c r="D7" s="253" t="s">
        <v>671</v>
      </c>
      <c r="E7" s="253" t="s">
        <v>679</v>
      </c>
      <c r="F7" s="253" t="s">
        <v>1124</v>
      </c>
      <c r="G7" s="253" t="s">
        <v>672</v>
      </c>
      <c r="H7" s="253" t="s">
        <v>673</v>
      </c>
      <c r="I7" s="111"/>
    </row>
    <row r="8" spans="1:12" ht="19.5" customHeight="1" thickTop="1">
      <c r="A8" s="285">
        <v>1</v>
      </c>
      <c r="B8" s="112"/>
      <c r="C8" s="266" t="str">
        <f>IF(B8="一般","",IF(B8="","",VLOOKUP(B8,登録ナンバー１!$A$1:$M$294,7,FALSE)))</f>
        <v/>
      </c>
      <c r="D8" s="268" t="str">
        <f>IF(B8="一般","",IF($B8="","",VLOOKUP(B8,登録ナンバー１!$A$1:$M$294,11,FALSE)))</f>
        <v/>
      </c>
      <c r="E8" s="286" t="str">
        <f>IF(D8="","",D8+D9)</f>
        <v/>
      </c>
      <c r="F8" s="286" t="str">
        <f>IF(OR(C6="男子OV１１０の部",C6="女子OV１１０の部"),IF(E8&gt;=110,IF(E8="","","可"),"不可"),"")</f>
        <v/>
      </c>
      <c r="G8" s="275" t="str">
        <f>IF(B8="一般","一般",IF(B8="","",VLOOKUP(B8,登録ナンバー１!$A$1:$M$294,4,FALSE)))</f>
        <v/>
      </c>
      <c r="H8" s="273" t="str">
        <f>IF(B8="","協会員・非協会員・ジュニア",IF(D8&lt;18,"ジュニア",IF(B8="一般","非協会員","協会員")))</f>
        <v>協会員・非協会員・ジュニア</v>
      </c>
      <c r="I8" s="113"/>
    </row>
    <row r="9" spans="1:12" ht="19.5" customHeight="1" thickBot="1">
      <c r="A9" s="285"/>
      <c r="B9" s="114"/>
      <c r="C9" s="270" t="str">
        <f>IF(B9="一般","",IF(B9="","",VLOOKUP(B9,登録ナンバー１!$A$1:$M$294,7,FALSE)))</f>
        <v/>
      </c>
      <c r="D9" s="271" t="str">
        <f>IF(B9="一般","",IF($B9="","",VLOOKUP(B9,登録ナンバー１!$A$1:$M$294,11,FALSE)))</f>
        <v/>
      </c>
      <c r="E9" s="289"/>
      <c r="F9" s="289"/>
      <c r="G9" s="281" t="str">
        <f>IF(B9="一般","一般",IF(B9="","",VLOOKUP(B9,登録ナンバー１!$A$1:$M$294,4,FALSE)))</f>
        <v/>
      </c>
      <c r="H9" s="272" t="str">
        <f t="shared" ref="H9:H15" si="0">IF(B9="","協会員・非協会員・ジュニア",IF(D9&lt;18,"ジュニア",IF(B9="一般","非協会員","協会員")))</f>
        <v>協会員・非協会員・ジュニア</v>
      </c>
      <c r="I9" s="115"/>
      <c r="L9" s="108"/>
    </row>
    <row r="10" spans="1:12" ht="19.5" customHeight="1" thickTop="1">
      <c r="A10" s="285">
        <v>2</v>
      </c>
      <c r="B10" s="112"/>
      <c r="C10" s="266" t="str">
        <f>IF(B10="一般","",IF(B10="","",VLOOKUP(B10,登録ナンバー１!$A$1:$M$294,7,FALSE)))</f>
        <v/>
      </c>
      <c r="D10" s="275" t="str">
        <f>IF(B10="一般","",IF($B10="","",VLOOKUP(B10,登録ナンバー１!$A$1:$M$294,11,FALSE)))</f>
        <v/>
      </c>
      <c r="E10" s="286" t="str">
        <f>IF(D10="","",D10+D11)</f>
        <v/>
      </c>
      <c r="F10" s="286" t="str">
        <f t="shared" ref="F10" si="1">IF(OR(C8="男子OV１１０の部",C8="女子OV１１０の部"),IF(E10&gt;=110,IF(E10="","","可"),"不可"),"")</f>
        <v/>
      </c>
      <c r="G10" s="275" t="str">
        <f>IF(B10="一般","一般",IF(B10="","",VLOOKUP(B10,登録ナンバー１!$A$1:$M$294,4,FALSE)))</f>
        <v/>
      </c>
      <c r="H10" s="276" t="str">
        <f t="shared" si="0"/>
        <v>協会員・非協会員・ジュニア</v>
      </c>
      <c r="I10" s="116"/>
      <c r="K10" s="105"/>
      <c r="L10" s="108"/>
    </row>
    <row r="11" spans="1:12" ht="19.5" customHeight="1" thickBot="1">
      <c r="A11" s="285"/>
      <c r="B11" s="114"/>
      <c r="C11" s="270" t="str">
        <f>IF(B11="一般","",IF(B11="","",VLOOKUP(B11,登録ナンバー１!$A$1:$M$294,7,FALSE)))</f>
        <v/>
      </c>
      <c r="D11" s="274" t="str">
        <f>IF(B11="一般","",IF($B11="","",VLOOKUP(B11,登録ナンバー１!$A$1:$M$294,11,FALSE)))</f>
        <v/>
      </c>
      <c r="E11" s="289"/>
      <c r="F11" s="289"/>
      <c r="G11" s="281" t="str">
        <f>IF(B11="一般","一般",IF(B11="","",VLOOKUP(B11,登録ナンバー１!$A$1:$M$294,4,FALSE)))</f>
        <v/>
      </c>
      <c r="H11" s="272" t="str">
        <f t="shared" si="0"/>
        <v>協会員・非協会員・ジュニア</v>
      </c>
      <c r="I11" s="115"/>
    </row>
    <row r="12" spans="1:12" ht="19.5" customHeight="1" thickTop="1">
      <c r="A12" s="285">
        <v>3</v>
      </c>
      <c r="B12" s="112"/>
      <c r="C12" s="266" t="str">
        <f>IF(B12="一般","",IF(B12="","",VLOOKUP(B12,登録ナンバー１!$A$1:$M$294,7,FALSE)))</f>
        <v/>
      </c>
      <c r="D12" s="275" t="str">
        <f>IF(B12="一般","",IF($B12="","",VLOOKUP(B12,登録ナンバー１!$A$1:$M$294,11,FALSE)))</f>
        <v/>
      </c>
      <c r="E12" s="286" t="str">
        <f>IF(D12="","",D12+D13)</f>
        <v/>
      </c>
      <c r="F12" s="286" t="str">
        <f t="shared" ref="F12" si="2">IF(OR(C10="男子OV１１０の部",C10="女子OV１１０の部"),IF(E12&gt;=110,IF(E12="","","可"),"不可"),"")</f>
        <v/>
      </c>
      <c r="G12" s="275" t="str">
        <f>IF(B12="一般","一般",IF(B12="","",VLOOKUP(B12,登録ナンバー１!$A$1:$M$294,4,FALSE)))</f>
        <v/>
      </c>
      <c r="H12" s="276" t="str">
        <f t="shared" si="0"/>
        <v>協会員・非協会員・ジュニア</v>
      </c>
      <c r="I12" s="116"/>
      <c r="K12" s="105"/>
      <c r="L12" s="108"/>
    </row>
    <row r="13" spans="1:12" ht="19.5" customHeight="1" thickBot="1">
      <c r="A13" s="285"/>
      <c r="B13" s="114"/>
      <c r="C13" s="270" t="str">
        <f>IF(B13="一般","",IF(B13="","",VLOOKUP(B13,登録ナンバー１!$A$1:$M$294,7,FALSE)))</f>
        <v/>
      </c>
      <c r="D13" s="274" t="str">
        <f>IF(B13="一般","",IF($B13="","",VLOOKUP(B13,登録ナンバー１!$A$1:$M$294,11,FALSE)))</f>
        <v/>
      </c>
      <c r="E13" s="289"/>
      <c r="F13" s="289"/>
      <c r="G13" s="281" t="str">
        <f>IF(B13="一般","一般",IF(B13="","",VLOOKUP(B13,登録ナンバー１!$A$1:$M$294,4,FALSE)))</f>
        <v/>
      </c>
      <c r="H13" s="272" t="str">
        <f t="shared" si="0"/>
        <v>協会員・非協会員・ジュニア</v>
      </c>
      <c r="I13" s="118"/>
    </row>
    <row r="14" spans="1:12" ht="19.5" customHeight="1" thickTop="1">
      <c r="A14" s="285">
        <v>4</v>
      </c>
      <c r="B14" s="112"/>
      <c r="C14" s="266" t="str">
        <f>IF(B14="一般","",IF(B14="","",VLOOKUP(B14,登録ナンバー１!$A$1:$M$294,7,FALSE)))</f>
        <v/>
      </c>
      <c r="D14" s="275" t="str">
        <f>IF(B14="一般","",IF($B14="","",VLOOKUP(B14,登録ナンバー１!$A$1:$M$294,11,FALSE)))</f>
        <v/>
      </c>
      <c r="E14" s="286" t="str">
        <f>IF(D14="","",D14+D15)</f>
        <v/>
      </c>
      <c r="F14" s="286" t="str">
        <f t="shared" ref="F14" si="3">IF(OR(C12="男子OV１１０の部",C12="女子OV１１０の部"),IF(E14&gt;=110,IF(E14="","","可"),"不可"),"")</f>
        <v/>
      </c>
      <c r="G14" s="275" t="str">
        <f>IF(B14="一般","一般",IF(B14="","",VLOOKUP(B14,登録ナンバー１!$A$1:$M$294,4,FALSE)))</f>
        <v/>
      </c>
      <c r="H14" s="276" t="str">
        <f t="shared" si="0"/>
        <v>協会員・非協会員・ジュニア</v>
      </c>
      <c r="I14" s="116"/>
      <c r="K14" s="105"/>
      <c r="L14" s="108"/>
    </row>
    <row r="15" spans="1:12" ht="19.5" customHeight="1" thickBot="1">
      <c r="A15" s="285"/>
      <c r="B15" s="117"/>
      <c r="C15" s="270" t="str">
        <f>IF(B15="一般","",IF(B15="","",VLOOKUP(B15,登録ナンバー１!$A$1:$M$294,7,FALSE)))</f>
        <v/>
      </c>
      <c r="D15" s="274" t="str">
        <f>IF(B15="一般","",IF($B15="","",VLOOKUP(B15,登録ナンバー１!$A$1:$M$294,11,FALSE)))</f>
        <v/>
      </c>
      <c r="E15" s="287"/>
      <c r="F15" s="290"/>
      <c r="G15" s="274" t="str">
        <f>IF(B15="一般","一般",IF(B15="","",VLOOKUP(B15,登録ナンバー１!$A$1:$M$294,4,FALSE)))</f>
        <v/>
      </c>
      <c r="H15" s="277" t="str">
        <f t="shared" si="0"/>
        <v>協会員・非協会員・ジュニア</v>
      </c>
      <c r="I15" s="118"/>
    </row>
    <row r="16" spans="1:12" ht="19.5" customHeight="1">
      <c r="C16" s="244"/>
      <c r="D16" s="244"/>
      <c r="F16" s="244"/>
      <c r="G16" s="244"/>
    </row>
    <row r="17" spans="1:12" ht="19.5" customHeight="1" thickBot="1">
      <c r="C17" s="260" t="s">
        <v>1123</v>
      </c>
      <c r="G17" s="288" t="s">
        <v>665</v>
      </c>
      <c r="H17" s="288"/>
      <c r="I17" s="288"/>
    </row>
    <row r="18" spans="1:12" ht="19.5" customHeight="1" thickBot="1">
      <c r="B18" s="109" t="s">
        <v>666</v>
      </c>
      <c r="C18" s="110" t="s">
        <v>1120</v>
      </c>
      <c r="G18" s="288" t="s">
        <v>667</v>
      </c>
      <c r="H18" s="288"/>
      <c r="I18" s="288"/>
    </row>
    <row r="19" spans="1:12" ht="19.5" customHeight="1" thickBot="1">
      <c r="A19" s="105" t="s">
        <v>668</v>
      </c>
      <c r="B19" s="251" t="s">
        <v>669</v>
      </c>
      <c r="C19" s="252" t="s">
        <v>670</v>
      </c>
      <c r="D19" s="253" t="s">
        <v>671</v>
      </c>
      <c r="E19" s="253" t="s">
        <v>679</v>
      </c>
      <c r="F19" s="253" t="s">
        <v>1124</v>
      </c>
      <c r="G19" s="253" t="s">
        <v>672</v>
      </c>
      <c r="H19" s="253" t="s">
        <v>673</v>
      </c>
      <c r="I19" s="111"/>
    </row>
    <row r="20" spans="1:12" ht="19.5" customHeight="1" thickTop="1">
      <c r="A20" s="285">
        <v>1</v>
      </c>
      <c r="B20" s="112"/>
      <c r="C20" s="266" t="str">
        <f>IF(B20="一般","",IF(B20="","",VLOOKUP(B20,登録ナンバー１!$A$1:$M$294,7,FALSE)))</f>
        <v/>
      </c>
      <c r="D20" s="268" t="str">
        <f>IF(B20="一般","",IF($B20="","",VLOOKUP(B20,登録ナンバー１!$A$1:$M$294,11,FALSE)))</f>
        <v/>
      </c>
      <c r="E20" s="286" t="str">
        <f>IF(D20="","",D20+D21)</f>
        <v/>
      </c>
      <c r="F20" s="286" t="str">
        <f>IF(OR(C18="男子OV１１０の部",C18="女子OV１１０の部"),IF(E20&gt;=110,IF(E20="","","可"),"不可"),"")</f>
        <v/>
      </c>
      <c r="G20" s="266" t="str">
        <f>IF(B20="一般","一般",IF(B20="","",VLOOKUP(B20,登録ナンバー１!$A$1:$M$294,4,FALSE)))</f>
        <v/>
      </c>
      <c r="H20" s="273" t="str">
        <f>IF(B20="","協会員・非協会員・ジュニア",IF(D20&lt;18,"ジュニア",IF(B20="一般","非協会員","協会員")))</f>
        <v>協会員・非協会員・ジュニア</v>
      </c>
      <c r="I20" s="113"/>
    </row>
    <row r="21" spans="1:12" ht="19.5" customHeight="1" thickBot="1">
      <c r="A21" s="285"/>
      <c r="B21" s="114"/>
      <c r="C21" s="270" t="str">
        <f>IF(B21="一般","",IF(B21="","",VLOOKUP(B21,登録ナンバー１!$A$1:$M$294,7,FALSE)))</f>
        <v/>
      </c>
      <c r="D21" s="271" t="str">
        <f>IF(B21="一般","",IF($B21="","",VLOOKUP(B21,登録ナンバー１!$A$1:$M$294,11,FALSE)))</f>
        <v/>
      </c>
      <c r="E21" s="289"/>
      <c r="F21" s="289"/>
      <c r="G21" s="282" t="str">
        <f>IF(B21="一般","一般",IF(B21="","",VLOOKUP(B21,登録ナンバー１!$A$1:$M$294,4,FALSE)))</f>
        <v/>
      </c>
      <c r="H21" s="272" t="str">
        <f t="shared" ref="H21:H27" si="4">IF(B21="","協会員・非協会員・ジュニア",IF(D21&lt;18,"ジュニア",IF(B21="一般","非協会員","協会員")))</f>
        <v>協会員・非協会員・ジュニア</v>
      </c>
      <c r="I21" s="115"/>
      <c r="L21" s="108"/>
    </row>
    <row r="22" spans="1:12" ht="19.5" customHeight="1" thickTop="1">
      <c r="A22" s="285">
        <v>2</v>
      </c>
      <c r="B22" s="112"/>
      <c r="C22" s="266" t="str">
        <f>IF(B22="一般","",IF(B22="","",VLOOKUP(B22,登録ナンバー１!$A$1:$M$294,7,FALSE)))</f>
        <v/>
      </c>
      <c r="D22" s="275" t="str">
        <f>IF(B22="一般","",IF($B22="","",VLOOKUP(B22,登録ナンバー１!$A$1:$M$294,11,FALSE)))</f>
        <v/>
      </c>
      <c r="E22" s="286" t="str">
        <f>IF(D22="","",D22+D23)</f>
        <v/>
      </c>
      <c r="F22" s="286" t="str">
        <f t="shared" ref="F22" si="5">IF(OR(C20="男子OV１１０の部",C20="女子OV１１０の部"),IF(E22&gt;=110,IF(E22="","","可"),"不可"),"")</f>
        <v/>
      </c>
      <c r="G22" s="266" t="str">
        <f>IF(B22="一般","一般",IF(B22="","",VLOOKUP(B22,登録ナンバー１!$A$1:$M$294,4,FALSE)))</f>
        <v/>
      </c>
      <c r="H22" s="276" t="str">
        <f t="shared" si="4"/>
        <v>協会員・非協会員・ジュニア</v>
      </c>
      <c r="I22" s="116"/>
      <c r="K22" s="105"/>
      <c r="L22" s="108"/>
    </row>
    <row r="23" spans="1:12" ht="19.5" customHeight="1" thickBot="1">
      <c r="A23" s="285"/>
      <c r="B23" s="114"/>
      <c r="C23" s="270" t="str">
        <f>IF(B23="一般","",IF(B23="","",VLOOKUP(B23,登録ナンバー１!$A$1:$M$294,7,FALSE)))</f>
        <v/>
      </c>
      <c r="D23" s="274" t="str">
        <f>IF(B23="一般","",IF($B23="","",VLOOKUP(B23,登録ナンバー１!$A$1:$M$294,11,FALSE)))</f>
        <v/>
      </c>
      <c r="E23" s="289"/>
      <c r="F23" s="289"/>
      <c r="G23" s="282" t="str">
        <f>IF(B23="一般","一般",IF(B23="","",VLOOKUP(B23,登録ナンバー１!$A$1:$M$294,4,FALSE)))</f>
        <v/>
      </c>
      <c r="H23" s="272" t="str">
        <f t="shared" si="4"/>
        <v>協会員・非協会員・ジュニア</v>
      </c>
      <c r="I23" s="115"/>
    </row>
    <row r="24" spans="1:12" ht="19.5" customHeight="1" thickTop="1">
      <c r="A24" s="285">
        <v>3</v>
      </c>
      <c r="B24" s="112"/>
      <c r="C24" s="266" t="str">
        <f>IF(B24="一般","",IF(B24="","",VLOOKUP(B24,登録ナンバー１!$A$1:$M$294,7,FALSE)))</f>
        <v/>
      </c>
      <c r="D24" s="275" t="str">
        <f>IF(B24="一般","",IF($B24="","",VLOOKUP(B24,登録ナンバー１!$A$1:$M$294,11,FALSE)))</f>
        <v/>
      </c>
      <c r="E24" s="286" t="str">
        <f>IF(D24="","",D24+D25)</f>
        <v/>
      </c>
      <c r="F24" s="286" t="str">
        <f t="shared" ref="F24" si="6">IF(OR(C22="男子OV１１０の部",C22="女子OV１１０の部"),IF(E24&gt;=110,IF(E24="","","可"),"不可"),"")</f>
        <v/>
      </c>
      <c r="G24" s="266" t="str">
        <f>IF(B24="一般","一般",IF(B24="","",VLOOKUP(B24,登録ナンバー１!$A$1:$M$294,4,FALSE)))</f>
        <v/>
      </c>
      <c r="H24" s="276" t="str">
        <f t="shared" si="4"/>
        <v>協会員・非協会員・ジュニア</v>
      </c>
      <c r="I24" s="116"/>
      <c r="K24" s="105"/>
      <c r="L24" s="108"/>
    </row>
    <row r="25" spans="1:12" ht="19.5" customHeight="1" thickBot="1">
      <c r="A25" s="285"/>
      <c r="B25" s="114"/>
      <c r="C25" s="270" t="str">
        <f>IF(B25="一般","",IF(B25="","",VLOOKUP(B25,登録ナンバー１!$A$1:$M$294,7,FALSE)))</f>
        <v/>
      </c>
      <c r="D25" s="274" t="str">
        <f>IF(B25="一般","",IF($B25="","",VLOOKUP(B25,登録ナンバー１!$A$1:$M$294,11,FALSE)))</f>
        <v/>
      </c>
      <c r="E25" s="289"/>
      <c r="F25" s="289"/>
      <c r="G25" s="282" t="str">
        <f>IF(B25="一般","一般",IF(B25="","",VLOOKUP(B25,登録ナンバー１!$A$1:$M$294,4,FALSE)))</f>
        <v/>
      </c>
      <c r="H25" s="272" t="str">
        <f t="shared" si="4"/>
        <v>協会員・非協会員・ジュニア</v>
      </c>
      <c r="I25" s="118"/>
    </row>
    <row r="26" spans="1:12" ht="19.5" customHeight="1" thickTop="1">
      <c r="A26" s="285">
        <v>4</v>
      </c>
      <c r="B26" s="112"/>
      <c r="C26" s="266" t="str">
        <f>IF(B26="一般","",IF(B26="","",VLOOKUP(B26,登録ナンバー１!$A$1:$M$294,7,FALSE)))</f>
        <v/>
      </c>
      <c r="D26" s="275" t="str">
        <f>IF(B26="一般","",IF($B26="","",VLOOKUP(B26,登録ナンバー１!$A$1:$M$294,11,FALSE)))</f>
        <v/>
      </c>
      <c r="E26" s="286" t="str">
        <f>IF(D26="","",D26+D27)</f>
        <v/>
      </c>
      <c r="F26" s="286" t="str">
        <f t="shared" ref="F26" si="7">IF(OR(C24="男子OV１１０の部",C24="女子OV１１０の部"),IF(E26&gt;=110,IF(E26="","","可"),"不可"),"")</f>
        <v/>
      </c>
      <c r="G26" s="266" t="str">
        <f>IF(B26="一般","一般",IF(B26="","",VLOOKUP(B26,登録ナンバー１!$A$1:$M$294,4,FALSE)))</f>
        <v/>
      </c>
      <c r="H26" s="276" t="str">
        <f t="shared" si="4"/>
        <v>協会員・非協会員・ジュニア</v>
      </c>
      <c r="I26" s="116"/>
      <c r="K26" s="105"/>
      <c r="L26" s="108"/>
    </row>
    <row r="27" spans="1:12" ht="19.5" customHeight="1" thickBot="1">
      <c r="A27" s="285"/>
      <c r="B27" s="117"/>
      <c r="C27" s="267" t="str">
        <f>IF(B27="一般","",IF(B27="","",VLOOKUP(B27,登録ナンバー１!$A$1:$M$294,7,FALSE)))</f>
        <v/>
      </c>
      <c r="D27" s="278" t="str">
        <f>IF(B27="一般","",IF($B27="","",VLOOKUP(B27,登録ナンバー１!$A$1:$M$294,11,FALSE)))</f>
        <v/>
      </c>
      <c r="E27" s="287"/>
      <c r="F27" s="287"/>
      <c r="G27" s="280" t="str">
        <f>IF(B27="一般","一般",IF(B27="","",VLOOKUP(B27,登録ナンバー１!$A$1:$M$294,4,FALSE)))</f>
        <v/>
      </c>
      <c r="H27" s="277" t="str">
        <f t="shared" si="4"/>
        <v>協会員・非協会員・ジュニア</v>
      </c>
      <c r="I27" s="118"/>
    </row>
    <row r="28" spans="1:12" ht="19.5" customHeight="1"/>
    <row r="29" spans="1:12" ht="19.5" customHeight="1" thickBot="1">
      <c r="C29" s="260" t="s">
        <v>1123</v>
      </c>
      <c r="G29" s="288" t="s">
        <v>665</v>
      </c>
      <c r="H29" s="288"/>
      <c r="I29" s="288"/>
    </row>
    <row r="30" spans="1:12" ht="19.5" customHeight="1" thickBot="1">
      <c r="B30" s="109" t="s">
        <v>666</v>
      </c>
      <c r="C30" s="110" t="s">
        <v>1121</v>
      </c>
      <c r="G30" s="288" t="s">
        <v>667</v>
      </c>
      <c r="H30" s="288"/>
      <c r="I30" s="288"/>
    </row>
    <row r="31" spans="1:12" ht="19.5" customHeight="1" thickBot="1">
      <c r="A31" s="105" t="s">
        <v>668</v>
      </c>
      <c r="B31" s="251" t="s">
        <v>669</v>
      </c>
      <c r="C31" s="252" t="s">
        <v>670</v>
      </c>
      <c r="D31" s="253" t="s">
        <v>671</v>
      </c>
      <c r="E31" s="253" t="s">
        <v>679</v>
      </c>
      <c r="F31" s="253" t="s">
        <v>1124</v>
      </c>
      <c r="G31" s="253" t="s">
        <v>672</v>
      </c>
      <c r="H31" s="253" t="s">
        <v>673</v>
      </c>
      <c r="I31" s="111"/>
    </row>
    <row r="32" spans="1:12" ht="19.5" customHeight="1" thickTop="1">
      <c r="A32" s="285">
        <v>1</v>
      </c>
      <c r="B32" s="112"/>
      <c r="C32" s="266" t="str">
        <f>IF(B32="一般","",IF(B32="","",VLOOKUP(B32,登録ナンバー１!$A$1:$M$294,7,FALSE)))</f>
        <v/>
      </c>
      <c r="D32" s="268" t="str">
        <f>IF(B32="一般","",IF($B32="","",VLOOKUP(B32,登録ナンバー１!$A$1:$M$294,11,FALSE)))</f>
        <v/>
      </c>
      <c r="E32" s="286" t="str">
        <f>IF(D32="","",D32+D33)</f>
        <v/>
      </c>
      <c r="F32" s="286" t="str">
        <f>IF(OR(C30="男子OV１１０の部",C30="女子OV１１０の部"),IF(E32&gt;=110,IF(E32="","","可"),"不可"),"")</f>
        <v/>
      </c>
      <c r="G32" s="275" t="str">
        <f>IF(B32="一般","一般",IF(B32="","",VLOOKUP(B32,登録ナンバー１!$A$1:$M$294,4,FALSE)))</f>
        <v/>
      </c>
      <c r="H32" s="273" t="str">
        <f>IF(B32="","協会員・非協会員・ジュニア",IF(D32&lt;18,"ジュニア",IF(B32="一般","非協会員","協会員")))</f>
        <v>協会員・非協会員・ジュニア</v>
      </c>
      <c r="I32" s="113"/>
    </row>
    <row r="33" spans="1:12" ht="19.5" customHeight="1" thickBot="1">
      <c r="A33" s="285"/>
      <c r="B33" s="114"/>
      <c r="C33" s="270" t="str">
        <f>IF(B33="一般","",IF(B33="","",VLOOKUP(B33,登録ナンバー１!$A$1:$M$294,7,FALSE)))</f>
        <v/>
      </c>
      <c r="D33" s="271" t="str">
        <f>IF(B33="一般","",IF($B33="","",VLOOKUP(B33,登録ナンバー１!$A$1:$M$294,11,FALSE)))</f>
        <v/>
      </c>
      <c r="E33" s="289"/>
      <c r="F33" s="289"/>
      <c r="G33" s="281" t="str">
        <f>IF(B33="一般","一般",IF(B33="","",VLOOKUP(B33,登録ナンバー１!$A$1:$M$294,4,FALSE)))</f>
        <v/>
      </c>
      <c r="H33" s="272" t="str">
        <f t="shared" ref="H33:H37" si="8">IF(B33="","協会員・非協会員・ジュニア",IF(D33&lt;18,"ジュニア",IF(B33="一般","非協会員","協会員")))</f>
        <v>協会員・非協会員・ジュニア</v>
      </c>
      <c r="I33" s="115"/>
      <c r="L33" s="108"/>
    </row>
    <row r="34" spans="1:12" ht="19.5" customHeight="1" thickTop="1">
      <c r="A34" s="285">
        <v>2</v>
      </c>
      <c r="B34" s="112"/>
      <c r="C34" s="266" t="str">
        <f>IF(B34="一般","",IF(B34="","",VLOOKUP(B34,登録ナンバー１!$A$1:$M$294,7,FALSE)))</f>
        <v/>
      </c>
      <c r="D34" s="275" t="str">
        <f>IF(B34="一般","",IF($B34="","",VLOOKUP(B34,登録ナンバー１!$A$1:$M$294,11,FALSE)))</f>
        <v/>
      </c>
      <c r="E34" s="286" t="str">
        <f>IF(D34="","",D34+D35)</f>
        <v/>
      </c>
      <c r="F34" s="286" t="str">
        <f t="shared" ref="F34" si="9">IF(OR(C32="男子OV１１０の部",C32="女子OV１１０の部"),IF(E34&gt;=110,IF(E34="","","可"),"不可"),"")</f>
        <v/>
      </c>
      <c r="G34" s="275" t="str">
        <f>IF(B34="一般","一般",IF(B34="","",VLOOKUP(B34,登録ナンバー１!$A$1:$M$294,4,FALSE)))</f>
        <v/>
      </c>
      <c r="H34" s="276" t="str">
        <f t="shared" si="8"/>
        <v>協会員・非協会員・ジュニア</v>
      </c>
      <c r="I34" s="116"/>
      <c r="K34" s="105"/>
      <c r="L34" s="108"/>
    </row>
    <row r="35" spans="1:12" ht="19.5" customHeight="1" thickBot="1">
      <c r="A35" s="285"/>
      <c r="B35" s="114"/>
      <c r="C35" s="270" t="str">
        <f>IF(B35="一般","",IF(B35="","",VLOOKUP(B35,登録ナンバー１!$A$1:$M$294,7,FALSE)))</f>
        <v/>
      </c>
      <c r="D35" s="274" t="str">
        <f>IF(B35="一般","",IF($B35="","",VLOOKUP(B35,登録ナンバー１!$A$1:$M$294,11,FALSE)))</f>
        <v/>
      </c>
      <c r="E35" s="289"/>
      <c r="F35" s="289"/>
      <c r="G35" s="281" t="str">
        <f>IF(B35="一般","一般",IF(B35="","",VLOOKUP(B35,登録ナンバー１!$A$1:$M$294,4,FALSE)))</f>
        <v/>
      </c>
      <c r="H35" s="272" t="str">
        <f t="shared" si="8"/>
        <v>協会員・非協会員・ジュニア</v>
      </c>
      <c r="I35" s="115"/>
    </row>
    <row r="36" spans="1:12" ht="19.5" customHeight="1" thickTop="1">
      <c r="A36" s="285">
        <v>3</v>
      </c>
      <c r="B36" s="112"/>
      <c r="C36" s="266" t="str">
        <f>IF(B36="一般","",IF(B36="","",VLOOKUP(B36,登録ナンバー１!$A$1:$M$294,7,FALSE)))</f>
        <v/>
      </c>
      <c r="D36" s="275" t="str">
        <f>IF(B36="一般","",IF($B36="","",VLOOKUP(B36,登録ナンバー１!$A$1:$M$294,11,FALSE)))</f>
        <v/>
      </c>
      <c r="E36" s="286" t="str">
        <f>IF(D36="","",D36+D37)</f>
        <v/>
      </c>
      <c r="F36" s="286" t="str">
        <f t="shared" ref="F36" si="10">IF(OR(C34="男子OV１１０の部",C34="女子OV１１０の部"),IF(E36&gt;=110,IF(E36="","","可"),"不可"),"")</f>
        <v/>
      </c>
      <c r="G36" s="275" t="str">
        <f>IF(B36="一般","一般",IF(B36="","",VLOOKUP(B36,登録ナンバー１!$A$1:$M$294,4,FALSE)))</f>
        <v/>
      </c>
      <c r="H36" s="276" t="str">
        <f t="shared" si="8"/>
        <v>協会員・非協会員・ジュニア</v>
      </c>
      <c r="I36" s="116"/>
      <c r="K36" s="105"/>
      <c r="L36" s="108"/>
    </row>
    <row r="37" spans="1:12" ht="19.5" customHeight="1" thickBot="1">
      <c r="A37" s="285"/>
      <c r="B37" s="114"/>
      <c r="C37" s="270" t="str">
        <f>IF(B37="一般","",IF(B37="","",VLOOKUP(B37,登録ナンバー１!$A$1:$M$294,7,FALSE)))</f>
        <v/>
      </c>
      <c r="D37" s="278" t="str">
        <f>IF(B37="一般","",IF($B37="","",VLOOKUP(B37,登録ナンバー１!$A$1:$M$294,11,FALSE)))</f>
        <v/>
      </c>
      <c r="E37" s="287"/>
      <c r="F37" s="287"/>
      <c r="G37" s="278" t="str">
        <f>IF(B37="一般","一般",IF(B37="","",VLOOKUP(B37,登録ナンバー１!$A$1:$M$294,4,FALSE)))</f>
        <v/>
      </c>
      <c r="H37" s="272" t="str">
        <f t="shared" si="8"/>
        <v>協会員・非協会員・ジュニア</v>
      </c>
      <c r="I37" s="118"/>
    </row>
    <row r="38" spans="1:12" ht="19.5" customHeight="1">
      <c r="A38" s="108"/>
      <c r="B38" s="263"/>
      <c r="C38" s="264"/>
      <c r="D38" s="228"/>
      <c r="E38" s="255"/>
      <c r="F38" s="255"/>
      <c r="G38" s="217"/>
      <c r="H38" s="279"/>
      <c r="I38" s="261"/>
    </row>
    <row r="39" spans="1:12" ht="19.5" customHeight="1" thickBot="1">
      <c r="C39" s="260" t="s">
        <v>1123</v>
      </c>
      <c r="G39" s="288" t="s">
        <v>665</v>
      </c>
      <c r="H39" s="288"/>
      <c r="I39" s="288"/>
    </row>
    <row r="40" spans="1:12" ht="19.5" customHeight="1" thickBot="1">
      <c r="B40" s="109" t="s">
        <v>666</v>
      </c>
      <c r="C40" s="110" t="s">
        <v>1122</v>
      </c>
      <c r="G40" s="288" t="s">
        <v>667</v>
      </c>
      <c r="H40" s="288"/>
      <c r="I40" s="288"/>
    </row>
    <row r="41" spans="1:12" ht="19.5" customHeight="1" thickBot="1">
      <c r="A41" s="105" t="s">
        <v>668</v>
      </c>
      <c r="B41" s="251" t="s">
        <v>669</v>
      </c>
      <c r="C41" s="252" t="s">
        <v>670</v>
      </c>
      <c r="D41" s="253" t="s">
        <v>671</v>
      </c>
      <c r="E41" s="253" t="s">
        <v>679</v>
      </c>
      <c r="F41" s="253" t="s">
        <v>1124</v>
      </c>
      <c r="G41" s="253" t="s">
        <v>672</v>
      </c>
      <c r="H41" s="253" t="s">
        <v>673</v>
      </c>
      <c r="I41" s="111"/>
    </row>
    <row r="42" spans="1:12" ht="19.5" customHeight="1" thickTop="1">
      <c r="A42" s="285">
        <v>1</v>
      </c>
      <c r="B42" s="112"/>
      <c r="C42" s="266" t="str">
        <f>IF(B42="一般","",IF(B42="","",VLOOKUP(B42,登録ナンバー１!$A$1:$M$294,7,FALSE)))</f>
        <v/>
      </c>
      <c r="D42" s="268" t="str">
        <f>IF(B42="一般","",IF($B42="","",VLOOKUP(B42,登録ナンバー１!$A$1:$M$294,11,FALSE)))</f>
        <v/>
      </c>
      <c r="E42" s="286" t="str">
        <f>IF(D42="","",D42+D43)</f>
        <v/>
      </c>
      <c r="F42" s="286" t="str">
        <f>IF(OR(C40="男子OV１１０の部",C40="女子OV１１０の部"),IF(E42&gt;=110,IF(E42="","","可"),"不可"),"")</f>
        <v/>
      </c>
      <c r="G42" s="275" t="str">
        <f>IF(B42="一般","一般",IF(B42="","",VLOOKUP(B42,登録ナンバー１!$A$1:$M$294,4,FALSE)))</f>
        <v/>
      </c>
      <c r="H42" s="273" t="str">
        <f>IF(B42="","協会員・非協会員・ジュニア",IF(D42&lt;18,"ジュニア",IF(B42="一般","非協会員","協会員")))</f>
        <v>協会員・非協会員・ジュニア</v>
      </c>
      <c r="I42" s="113"/>
    </row>
    <row r="43" spans="1:12" ht="19.5" customHeight="1" thickBot="1">
      <c r="A43" s="285"/>
      <c r="B43" s="114"/>
      <c r="C43" s="270" t="str">
        <f>IF(B43="一般","",IF(B43="","",VLOOKUP(B43,登録ナンバー１!$A$1:$M$294,7,FALSE)))</f>
        <v/>
      </c>
      <c r="D43" s="271" t="str">
        <f>IF(B43="一般","",IF($B43="","",VLOOKUP(B43,登録ナンバー１!$A$1:$M$294,11,FALSE)))</f>
        <v/>
      </c>
      <c r="E43" s="289"/>
      <c r="F43" s="289"/>
      <c r="G43" s="281" t="str">
        <f>IF(B43="一般","一般",IF(B43="","",VLOOKUP(B43,登録ナンバー１!$A$1:$M$294,4,FALSE)))</f>
        <v/>
      </c>
      <c r="H43" s="272" t="str">
        <f t="shared" ref="H43:H47" si="11">IF(B43="","協会員・非協会員・ジュニア",IF(D43&lt;18,"ジュニア",IF(B43="一般","非協会員","協会員")))</f>
        <v>協会員・非協会員・ジュニア</v>
      </c>
      <c r="I43" s="115"/>
      <c r="L43" s="108"/>
    </row>
    <row r="44" spans="1:12" ht="19.5" customHeight="1" thickTop="1">
      <c r="A44" s="285">
        <v>2</v>
      </c>
      <c r="B44" s="112"/>
      <c r="C44" s="266" t="str">
        <f>IF(B44="一般","",IF(B44="","",VLOOKUP(B44,登録ナンバー１!$A$1:$M$294,7,FALSE)))</f>
        <v/>
      </c>
      <c r="D44" s="275" t="str">
        <f>IF(B44="一般","",IF($B44="","",VLOOKUP(B44,登録ナンバー１!$A$1:$M$294,11,FALSE)))</f>
        <v/>
      </c>
      <c r="E44" s="286" t="str">
        <f>IF(D44="","",D44+D45)</f>
        <v/>
      </c>
      <c r="F44" s="286" t="str">
        <f t="shared" ref="F44" si="12">IF(OR(C42="男子OV１１０の部",C42="女子OV１１０の部"),IF(E44&gt;=110,IF(E44="","","可"),"不可"),"")</f>
        <v/>
      </c>
      <c r="G44" s="275" t="str">
        <f>IF(B44="一般","一般",IF(B44="","",VLOOKUP(B44,登録ナンバー１!$A$1:$M$294,4,FALSE)))</f>
        <v/>
      </c>
      <c r="H44" s="276" t="str">
        <f t="shared" si="11"/>
        <v>協会員・非協会員・ジュニア</v>
      </c>
      <c r="I44" s="116"/>
      <c r="K44" s="105"/>
      <c r="L44" s="108"/>
    </row>
    <row r="45" spans="1:12" ht="19.5" customHeight="1" thickBot="1">
      <c r="A45" s="285"/>
      <c r="B45" s="114"/>
      <c r="C45" s="270" t="str">
        <f>IF(B45="一般","",IF(B45="","",VLOOKUP(B45,登録ナンバー１!$A$1:$M$294,7,FALSE)))</f>
        <v/>
      </c>
      <c r="D45" s="274" t="str">
        <f>IF(B45="一般","",IF($B45="","",VLOOKUP(B45,登録ナンバー１!$A$1:$M$294,11,FALSE)))</f>
        <v/>
      </c>
      <c r="E45" s="289"/>
      <c r="F45" s="289"/>
      <c r="G45" s="281" t="str">
        <f>IF(B45="一般","一般",IF(B45="","",VLOOKUP(B45,登録ナンバー１!$A$1:$M$294,4,FALSE)))</f>
        <v/>
      </c>
      <c r="H45" s="272" t="str">
        <f t="shared" si="11"/>
        <v>協会員・非協会員・ジュニア</v>
      </c>
      <c r="I45" s="115"/>
    </row>
    <row r="46" spans="1:12" ht="19.5" customHeight="1" thickTop="1">
      <c r="A46" s="285">
        <v>3</v>
      </c>
      <c r="B46" s="112"/>
      <c r="C46" s="266" t="str">
        <f>IF(B46="一般","",IF(B46="","",VLOOKUP(B46,登録ナンバー１!$A$1:$M$294,7,FALSE)))</f>
        <v/>
      </c>
      <c r="D46" s="275" t="str">
        <f>IF(B46="一般","",IF($B46="","",VLOOKUP(B46,登録ナンバー１!$A$1:$M$294,11,FALSE)))</f>
        <v/>
      </c>
      <c r="E46" s="286" t="str">
        <f>IF(D46="","",D46+D47)</f>
        <v/>
      </c>
      <c r="F46" s="286" t="str">
        <f t="shared" ref="F46" si="13">IF(OR(C44="男子OV１１０の部",C44="女子OV１１０の部"),IF(E46&gt;=110,IF(E46="","","可"),"不可"),"")</f>
        <v/>
      </c>
      <c r="G46" s="275" t="str">
        <f>IF(B46="一般","一般",IF(B46="","",VLOOKUP(B46,登録ナンバー１!$A$1:$M$294,4,FALSE)))</f>
        <v/>
      </c>
      <c r="H46" s="276" t="str">
        <f t="shared" si="11"/>
        <v>協会員・非協会員・ジュニア</v>
      </c>
      <c r="I46" s="116"/>
      <c r="K46" s="105"/>
      <c r="L46" s="108"/>
    </row>
    <row r="47" spans="1:12" ht="19.5" customHeight="1" thickBot="1">
      <c r="A47" s="285"/>
      <c r="B47" s="117"/>
      <c r="C47" s="280" t="str">
        <f>IF(B47="一般","",IF(B47="","",VLOOKUP(B47,登録ナンバー１!$A$1:$M$294,7,FALSE)))</f>
        <v/>
      </c>
      <c r="D47" s="278" t="str">
        <f>IF(B47="一般","",IF($B47="","",VLOOKUP(B47,登録ナンバー１!$A$1:$M$294,11,FALSE)))</f>
        <v/>
      </c>
      <c r="E47" s="287"/>
      <c r="F47" s="287"/>
      <c r="G47" s="278" t="str">
        <f>IF(B47="一般","一般",IF(B47="","",VLOOKUP(B47,登録ナンバー１!$A$1:$M$294,4,FALSE)))</f>
        <v/>
      </c>
      <c r="H47" s="269" t="str">
        <f t="shared" si="11"/>
        <v>協会員・非協会員・ジュニア</v>
      </c>
      <c r="I47" s="118"/>
    </row>
    <row r="48" spans="1:12" ht="19.5" customHeight="1" thickBot="1">
      <c r="A48" s="108"/>
      <c r="B48" s="262"/>
      <c r="C48" s="217"/>
      <c r="D48" s="228"/>
      <c r="E48" s="255"/>
      <c r="F48" s="255"/>
      <c r="G48" s="217"/>
      <c r="H48" s="261"/>
      <c r="I48" s="261"/>
    </row>
    <row r="49" spans="3:9" ht="19.5" customHeight="1" thickBot="1">
      <c r="C49" s="296" t="s">
        <v>674</v>
      </c>
      <c r="D49" s="297"/>
      <c r="E49" s="250"/>
      <c r="F49" s="256"/>
      <c r="G49" s="245" t="s">
        <v>675</v>
      </c>
      <c r="H49" s="294" t="s">
        <v>676</v>
      </c>
      <c r="I49" s="295"/>
    </row>
    <row r="50" spans="3:9" ht="19.5" customHeight="1" thickBot="1">
      <c r="C50" s="119" t="s">
        <v>677</v>
      </c>
      <c r="D50" s="120">
        <v>1000</v>
      </c>
      <c r="E50" s="120"/>
      <c r="F50" s="257"/>
      <c r="G50" s="246"/>
      <c r="H50" s="291">
        <f>D50*G50</f>
        <v>0</v>
      </c>
      <c r="I50" s="292"/>
    </row>
    <row r="51" spans="3:9" ht="19.5" customHeight="1" thickBot="1">
      <c r="C51" s="121" t="s">
        <v>678</v>
      </c>
      <c r="D51" s="122">
        <v>2000</v>
      </c>
      <c r="E51" s="243"/>
      <c r="F51" s="258"/>
      <c r="G51" s="247"/>
      <c r="H51" s="293">
        <f>D51*G51</f>
        <v>0</v>
      </c>
      <c r="I51" s="293"/>
    </row>
    <row r="52" spans="3:9" ht="19.5" customHeight="1" thickBot="1">
      <c r="C52" s="123" t="s">
        <v>387</v>
      </c>
      <c r="D52" s="124">
        <v>500</v>
      </c>
      <c r="E52" s="124"/>
      <c r="F52" s="259"/>
      <c r="G52" s="248"/>
      <c r="H52" s="293">
        <f>D52*G52</f>
        <v>0</v>
      </c>
      <c r="I52" s="293"/>
    </row>
    <row r="53" spans="3:9" ht="19.5" customHeight="1" thickBot="1">
      <c r="G53" s="249" t="s">
        <v>679</v>
      </c>
      <c r="H53" s="293">
        <f>SUM(H50:H52)</f>
        <v>0</v>
      </c>
      <c r="I53" s="293"/>
    </row>
    <row r="54" spans="3:9" ht="15.75"/>
    <row r="55" spans="3:9" ht="15.75"/>
    <row r="56" spans="3:9" ht="15.75"/>
    <row r="57" spans="3:9" ht="15.75"/>
    <row r="58" spans="3:9" ht="15.75"/>
    <row r="59" spans="3:9" ht="15.75"/>
    <row r="60" spans="3:9" ht="15.75"/>
    <row r="61" spans="3:9" ht="15.75"/>
    <row r="62" spans="3:9" ht="15.75"/>
    <row r="63" spans="3:9" ht="15.75"/>
    <row r="64" spans="3:9"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sheetData>
  <mergeCells count="61">
    <mergeCell ref="B1:H1"/>
    <mergeCell ref="C3:H3"/>
    <mergeCell ref="G5:I5"/>
    <mergeCell ref="G6:I6"/>
    <mergeCell ref="E2:F2"/>
    <mergeCell ref="G2:H2"/>
    <mergeCell ref="C2:D2"/>
    <mergeCell ref="C49:D49"/>
    <mergeCell ref="E20:E21"/>
    <mergeCell ref="E22:E23"/>
    <mergeCell ref="E24:E25"/>
    <mergeCell ref="E26:E27"/>
    <mergeCell ref="E32:E33"/>
    <mergeCell ref="E34:E35"/>
    <mergeCell ref="E36:E37"/>
    <mergeCell ref="H50:I50"/>
    <mergeCell ref="H51:I51"/>
    <mergeCell ref="H52:I52"/>
    <mergeCell ref="H53:I53"/>
    <mergeCell ref="E8:E9"/>
    <mergeCell ref="E10:E11"/>
    <mergeCell ref="E12:E13"/>
    <mergeCell ref="E14:E15"/>
    <mergeCell ref="G17:I17"/>
    <mergeCell ref="G18:I18"/>
    <mergeCell ref="G29:I29"/>
    <mergeCell ref="G30:I30"/>
    <mergeCell ref="H49:I49"/>
    <mergeCell ref="F8:F9"/>
    <mergeCell ref="F10:F11"/>
    <mergeCell ref="F12:F13"/>
    <mergeCell ref="F14:F15"/>
    <mergeCell ref="A8:A9"/>
    <mergeCell ref="A10:A11"/>
    <mergeCell ref="A12:A13"/>
    <mergeCell ref="A14:A15"/>
    <mergeCell ref="A20:A21"/>
    <mergeCell ref="F20:F21"/>
    <mergeCell ref="A22:A23"/>
    <mergeCell ref="F22:F23"/>
    <mergeCell ref="A24:A25"/>
    <mergeCell ref="F24:F25"/>
    <mergeCell ref="A34:A35"/>
    <mergeCell ref="F34:F35"/>
    <mergeCell ref="A36:A37"/>
    <mergeCell ref="F36:F37"/>
    <mergeCell ref="A26:A27"/>
    <mergeCell ref="F26:F27"/>
    <mergeCell ref="A32:A33"/>
    <mergeCell ref="F32:F33"/>
    <mergeCell ref="A46:A47"/>
    <mergeCell ref="E46:E47"/>
    <mergeCell ref="F46:F47"/>
    <mergeCell ref="G39:I39"/>
    <mergeCell ref="G40:I40"/>
    <mergeCell ref="A42:A43"/>
    <mergeCell ref="E42:E43"/>
    <mergeCell ref="F42:F43"/>
    <mergeCell ref="A44:A45"/>
    <mergeCell ref="E44:E45"/>
    <mergeCell ref="F44:F45"/>
  </mergeCells>
  <phoneticPr fontId="5"/>
  <pageMargins left="0" right="0" top="0" bottom="0" header="0.31458333333333299" footer="0.31458333333333299"/>
  <pageSetup paperSize="9" firstPageNumber="4294963191" orientation="portrait" useFirstPageNumber="1"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登録ナンバー１!S2:S5</xm:f>
          </x14:formula1>
          <xm:sqref>C18 C30 C6 C40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495"/>
  <sheetViews>
    <sheetView topLeftCell="A326" zoomScale="115" zoomScaleNormal="115" workbookViewId="0">
      <selection activeCell="B354" sqref="B354"/>
    </sheetView>
  </sheetViews>
  <sheetFormatPr defaultColWidth="16.125" defaultRowHeight="13.5" customHeight="1"/>
  <cols>
    <col min="1" max="1" width="10.75" style="22" customWidth="1"/>
    <col min="2" max="2" width="7.75" style="2" customWidth="1"/>
    <col min="3" max="3" width="8.25" style="2" customWidth="1"/>
    <col min="4" max="4" width="6.5" style="2" customWidth="1"/>
    <col min="5" max="5" width="9.625" style="2" customWidth="1"/>
    <col min="6" max="6" width="12.875" style="2" customWidth="1"/>
    <col min="7" max="7" width="13.5" style="2" customWidth="1"/>
    <col min="8" max="8" width="11.125" style="2" customWidth="1"/>
    <col min="9" max="9" width="10.625" style="2" customWidth="1"/>
    <col min="10" max="10" width="11.375" style="6" customWidth="1"/>
    <col min="11" max="11" width="7.875" style="6" customWidth="1"/>
    <col min="12" max="12" width="8.875" style="2" customWidth="1"/>
    <col min="13" max="13" width="8.25" style="2" customWidth="1"/>
    <col min="14" max="14" width="7.125" style="2" customWidth="1"/>
    <col min="15" max="15" width="2.625" style="2" customWidth="1"/>
    <col min="16" max="17" width="7.75" style="2" customWidth="1"/>
    <col min="18" max="20" width="4.875" style="126" customWidth="1"/>
    <col min="21" max="256" width="16.125" style="126"/>
    <col min="257" max="258" width="10.75" style="126" customWidth="1"/>
    <col min="259" max="272" width="0" style="126" hidden="1" customWidth="1"/>
    <col min="273" max="273" width="5.125" style="126" customWidth="1"/>
    <col min="274" max="275" width="4.75" style="126" customWidth="1"/>
    <col min="276" max="512" width="16.125" style="126"/>
    <col min="513" max="514" width="10.75" style="126" customWidth="1"/>
    <col min="515" max="528" width="0" style="126" hidden="1" customWidth="1"/>
    <col min="529" max="529" width="5.125" style="126" customWidth="1"/>
    <col min="530" max="531" width="4.75" style="126" customWidth="1"/>
    <col min="532" max="768" width="16.125" style="126"/>
    <col min="769" max="770" width="10.75" style="126" customWidth="1"/>
    <col min="771" max="784" width="0" style="126" hidden="1" customWidth="1"/>
    <col min="785" max="785" width="5.125" style="126" customWidth="1"/>
    <col min="786" max="787" width="4.75" style="126" customWidth="1"/>
    <col min="788" max="1024" width="16.125" style="126"/>
    <col min="1025" max="1026" width="10.75" style="126" customWidth="1"/>
    <col min="1027" max="1040" width="0" style="126" hidden="1" customWidth="1"/>
    <col min="1041" max="1041" width="5.125" style="126" customWidth="1"/>
    <col min="1042" max="1043" width="4.75" style="126" customWidth="1"/>
    <col min="1044" max="1280" width="16.125" style="126"/>
    <col min="1281" max="1282" width="10.75" style="126" customWidth="1"/>
    <col min="1283" max="1296" width="0" style="126" hidden="1" customWidth="1"/>
    <col min="1297" max="1297" width="5.125" style="126" customWidth="1"/>
    <col min="1298" max="1299" width="4.75" style="126" customWidth="1"/>
    <col min="1300" max="1536" width="16.125" style="126"/>
    <col min="1537" max="1538" width="10.75" style="126" customWidth="1"/>
    <col min="1539" max="1552" width="0" style="126" hidden="1" customWidth="1"/>
    <col min="1553" max="1553" width="5.125" style="126" customWidth="1"/>
    <col min="1554" max="1555" width="4.75" style="126" customWidth="1"/>
    <col min="1556" max="1792" width="16.125" style="126"/>
    <col min="1793" max="1794" width="10.75" style="126" customWidth="1"/>
    <col min="1795" max="1808" width="0" style="126" hidden="1" customWidth="1"/>
    <col min="1809" max="1809" width="5.125" style="126" customWidth="1"/>
    <col min="1810" max="1811" width="4.75" style="126" customWidth="1"/>
    <col min="1812" max="2048" width="16.125" style="126"/>
    <col min="2049" max="2050" width="10.75" style="126" customWidth="1"/>
    <col min="2051" max="2064" width="0" style="126" hidden="1" customWidth="1"/>
    <col min="2065" max="2065" width="5.125" style="126" customWidth="1"/>
    <col min="2066" max="2067" width="4.75" style="126" customWidth="1"/>
    <col min="2068" max="2304" width="16.125" style="126"/>
    <col min="2305" max="2306" width="10.75" style="126" customWidth="1"/>
    <col min="2307" max="2320" width="0" style="126" hidden="1" customWidth="1"/>
    <col min="2321" max="2321" width="5.125" style="126" customWidth="1"/>
    <col min="2322" max="2323" width="4.75" style="126" customWidth="1"/>
    <col min="2324" max="2560" width="16.125" style="126"/>
    <col min="2561" max="2562" width="10.75" style="126" customWidth="1"/>
    <col min="2563" max="2576" width="0" style="126" hidden="1" customWidth="1"/>
    <col min="2577" max="2577" width="5.125" style="126" customWidth="1"/>
    <col min="2578" max="2579" width="4.75" style="126" customWidth="1"/>
    <col min="2580" max="2816" width="16.125" style="126"/>
    <col min="2817" max="2818" width="10.75" style="126" customWidth="1"/>
    <col min="2819" max="2832" width="0" style="126" hidden="1" customWidth="1"/>
    <col min="2833" max="2833" width="5.125" style="126" customWidth="1"/>
    <col min="2834" max="2835" width="4.75" style="126" customWidth="1"/>
    <col min="2836" max="3072" width="16.125" style="126"/>
    <col min="3073" max="3074" width="10.75" style="126" customWidth="1"/>
    <col min="3075" max="3088" width="0" style="126" hidden="1" customWidth="1"/>
    <col min="3089" max="3089" width="5.125" style="126" customWidth="1"/>
    <col min="3090" max="3091" width="4.75" style="126" customWidth="1"/>
    <col min="3092" max="3328" width="16.125" style="126"/>
    <col min="3329" max="3330" width="10.75" style="126" customWidth="1"/>
    <col min="3331" max="3344" width="0" style="126" hidden="1" customWidth="1"/>
    <col min="3345" max="3345" width="5.125" style="126" customWidth="1"/>
    <col min="3346" max="3347" width="4.75" style="126" customWidth="1"/>
    <col min="3348" max="3584" width="16.125" style="126"/>
    <col min="3585" max="3586" width="10.75" style="126" customWidth="1"/>
    <col min="3587" max="3600" width="0" style="126" hidden="1" customWidth="1"/>
    <col min="3601" max="3601" width="5.125" style="126" customWidth="1"/>
    <col min="3602" max="3603" width="4.75" style="126" customWidth="1"/>
    <col min="3604" max="3840" width="16.125" style="126"/>
    <col min="3841" max="3842" width="10.75" style="126" customWidth="1"/>
    <col min="3843" max="3856" width="0" style="126" hidden="1" customWidth="1"/>
    <col min="3857" max="3857" width="5.125" style="126" customWidth="1"/>
    <col min="3858" max="3859" width="4.75" style="126" customWidth="1"/>
    <col min="3860" max="4096" width="16.125" style="126"/>
    <col min="4097" max="4098" width="10.75" style="126" customWidth="1"/>
    <col min="4099" max="4112" width="0" style="126" hidden="1" customWidth="1"/>
    <col min="4113" max="4113" width="5.125" style="126" customWidth="1"/>
    <col min="4114" max="4115" width="4.75" style="126" customWidth="1"/>
    <col min="4116" max="4352" width="16.125" style="126"/>
    <col min="4353" max="4354" width="10.75" style="126" customWidth="1"/>
    <col min="4355" max="4368" width="0" style="126" hidden="1" customWidth="1"/>
    <col min="4369" max="4369" width="5.125" style="126" customWidth="1"/>
    <col min="4370" max="4371" width="4.75" style="126" customWidth="1"/>
    <col min="4372" max="4608" width="16.125" style="126"/>
    <col min="4609" max="4610" width="10.75" style="126" customWidth="1"/>
    <col min="4611" max="4624" width="0" style="126" hidden="1" customWidth="1"/>
    <col min="4625" max="4625" width="5.125" style="126" customWidth="1"/>
    <col min="4626" max="4627" width="4.75" style="126" customWidth="1"/>
    <col min="4628" max="4864" width="16.125" style="126"/>
    <col min="4865" max="4866" width="10.75" style="126" customWidth="1"/>
    <col min="4867" max="4880" width="0" style="126" hidden="1" customWidth="1"/>
    <col min="4881" max="4881" width="5.125" style="126" customWidth="1"/>
    <col min="4882" max="4883" width="4.75" style="126" customWidth="1"/>
    <col min="4884" max="5120" width="16.125" style="126"/>
    <col min="5121" max="5122" width="10.75" style="126" customWidth="1"/>
    <col min="5123" max="5136" width="0" style="126" hidden="1" customWidth="1"/>
    <col min="5137" max="5137" width="5.125" style="126" customWidth="1"/>
    <col min="5138" max="5139" width="4.75" style="126" customWidth="1"/>
    <col min="5140" max="5376" width="16.125" style="126"/>
    <col min="5377" max="5378" width="10.75" style="126" customWidth="1"/>
    <col min="5379" max="5392" width="0" style="126" hidden="1" customWidth="1"/>
    <col min="5393" max="5393" width="5.125" style="126" customWidth="1"/>
    <col min="5394" max="5395" width="4.75" style="126" customWidth="1"/>
    <col min="5396" max="5632" width="16.125" style="126"/>
    <col min="5633" max="5634" width="10.75" style="126" customWidth="1"/>
    <col min="5635" max="5648" width="0" style="126" hidden="1" customWidth="1"/>
    <col min="5649" max="5649" width="5.125" style="126" customWidth="1"/>
    <col min="5650" max="5651" width="4.75" style="126" customWidth="1"/>
    <col min="5652" max="5888" width="16.125" style="126"/>
    <col min="5889" max="5890" width="10.75" style="126" customWidth="1"/>
    <col min="5891" max="5904" width="0" style="126" hidden="1" customWidth="1"/>
    <col min="5905" max="5905" width="5.125" style="126" customWidth="1"/>
    <col min="5906" max="5907" width="4.75" style="126" customWidth="1"/>
    <col min="5908" max="6144" width="16.125" style="126"/>
    <col min="6145" max="6146" width="10.75" style="126" customWidth="1"/>
    <col min="6147" max="6160" width="0" style="126" hidden="1" customWidth="1"/>
    <col min="6161" max="6161" width="5.125" style="126" customWidth="1"/>
    <col min="6162" max="6163" width="4.75" style="126" customWidth="1"/>
    <col min="6164" max="6400" width="16.125" style="126"/>
    <col min="6401" max="6402" width="10.75" style="126" customWidth="1"/>
    <col min="6403" max="6416" width="0" style="126" hidden="1" customWidth="1"/>
    <col min="6417" max="6417" width="5.125" style="126" customWidth="1"/>
    <col min="6418" max="6419" width="4.75" style="126" customWidth="1"/>
    <col min="6420" max="6656" width="16.125" style="126"/>
    <col min="6657" max="6658" width="10.75" style="126" customWidth="1"/>
    <col min="6659" max="6672" width="0" style="126" hidden="1" customWidth="1"/>
    <col min="6673" max="6673" width="5.125" style="126" customWidth="1"/>
    <col min="6674" max="6675" width="4.75" style="126" customWidth="1"/>
    <col min="6676" max="6912" width="16.125" style="126"/>
    <col min="6913" max="6914" width="10.75" style="126" customWidth="1"/>
    <col min="6915" max="6928" width="0" style="126" hidden="1" customWidth="1"/>
    <col min="6929" max="6929" width="5.125" style="126" customWidth="1"/>
    <col min="6930" max="6931" width="4.75" style="126" customWidth="1"/>
    <col min="6932" max="7168" width="16.125" style="126"/>
    <col min="7169" max="7170" width="10.75" style="126" customWidth="1"/>
    <col min="7171" max="7184" width="0" style="126" hidden="1" customWidth="1"/>
    <col min="7185" max="7185" width="5.125" style="126" customWidth="1"/>
    <col min="7186" max="7187" width="4.75" style="126" customWidth="1"/>
    <col min="7188" max="7424" width="16.125" style="126"/>
    <col min="7425" max="7426" width="10.75" style="126" customWidth="1"/>
    <col min="7427" max="7440" width="0" style="126" hidden="1" customWidth="1"/>
    <col min="7441" max="7441" width="5.125" style="126" customWidth="1"/>
    <col min="7442" max="7443" width="4.75" style="126" customWidth="1"/>
    <col min="7444" max="7680" width="16.125" style="126"/>
    <col min="7681" max="7682" width="10.75" style="126" customWidth="1"/>
    <col min="7683" max="7696" width="0" style="126" hidden="1" customWidth="1"/>
    <col min="7697" max="7697" width="5.125" style="126" customWidth="1"/>
    <col min="7698" max="7699" width="4.75" style="126" customWidth="1"/>
    <col min="7700" max="7936" width="16.125" style="126"/>
    <col min="7937" max="7938" width="10.75" style="126" customWidth="1"/>
    <col min="7939" max="7952" width="0" style="126" hidden="1" customWidth="1"/>
    <col min="7953" max="7953" width="5.125" style="126" customWidth="1"/>
    <col min="7954" max="7955" width="4.75" style="126" customWidth="1"/>
    <col min="7956" max="8192" width="16.125" style="126"/>
    <col min="8193" max="8194" width="10.75" style="126" customWidth="1"/>
    <col min="8195" max="8208" width="0" style="126" hidden="1" customWidth="1"/>
    <col min="8209" max="8209" width="5.125" style="126" customWidth="1"/>
    <col min="8210" max="8211" width="4.75" style="126" customWidth="1"/>
    <col min="8212" max="8448" width="16.125" style="126"/>
    <col min="8449" max="8450" width="10.75" style="126" customWidth="1"/>
    <col min="8451" max="8464" width="0" style="126" hidden="1" customWidth="1"/>
    <col min="8465" max="8465" width="5.125" style="126" customWidth="1"/>
    <col min="8466" max="8467" width="4.75" style="126" customWidth="1"/>
    <col min="8468" max="8704" width="16.125" style="126"/>
    <col min="8705" max="8706" width="10.75" style="126" customWidth="1"/>
    <col min="8707" max="8720" width="0" style="126" hidden="1" customWidth="1"/>
    <col min="8721" max="8721" width="5.125" style="126" customWidth="1"/>
    <col min="8722" max="8723" width="4.75" style="126" customWidth="1"/>
    <col min="8724" max="8960" width="16.125" style="126"/>
    <col min="8961" max="8962" width="10.75" style="126" customWidth="1"/>
    <col min="8963" max="8976" width="0" style="126" hidden="1" customWidth="1"/>
    <col min="8977" max="8977" width="5.125" style="126" customWidth="1"/>
    <col min="8978" max="8979" width="4.75" style="126" customWidth="1"/>
    <col min="8980" max="9216" width="16.125" style="126"/>
    <col min="9217" max="9218" width="10.75" style="126" customWidth="1"/>
    <col min="9219" max="9232" width="0" style="126" hidden="1" customWidth="1"/>
    <col min="9233" max="9233" width="5.125" style="126" customWidth="1"/>
    <col min="9234" max="9235" width="4.75" style="126" customWidth="1"/>
    <col min="9236" max="9472" width="16.125" style="126"/>
    <col min="9473" max="9474" width="10.75" style="126" customWidth="1"/>
    <col min="9475" max="9488" width="0" style="126" hidden="1" customWidth="1"/>
    <col min="9489" max="9489" width="5.125" style="126" customWidth="1"/>
    <col min="9490" max="9491" width="4.75" style="126" customWidth="1"/>
    <col min="9492" max="9728" width="16.125" style="126"/>
    <col min="9729" max="9730" width="10.75" style="126" customWidth="1"/>
    <col min="9731" max="9744" width="0" style="126" hidden="1" customWidth="1"/>
    <col min="9745" max="9745" width="5.125" style="126" customWidth="1"/>
    <col min="9746" max="9747" width="4.75" style="126" customWidth="1"/>
    <col min="9748" max="9984" width="16.125" style="126"/>
    <col min="9985" max="9986" width="10.75" style="126" customWidth="1"/>
    <col min="9987" max="10000" width="0" style="126" hidden="1" customWidth="1"/>
    <col min="10001" max="10001" width="5.125" style="126" customWidth="1"/>
    <col min="10002" max="10003" width="4.75" style="126" customWidth="1"/>
    <col min="10004" max="10240" width="16.125" style="126"/>
    <col min="10241" max="10242" width="10.75" style="126" customWidth="1"/>
    <col min="10243" max="10256" width="0" style="126" hidden="1" customWidth="1"/>
    <col min="10257" max="10257" width="5.125" style="126" customWidth="1"/>
    <col min="10258" max="10259" width="4.75" style="126" customWidth="1"/>
    <col min="10260" max="10496" width="16.125" style="126"/>
    <col min="10497" max="10498" width="10.75" style="126" customWidth="1"/>
    <col min="10499" max="10512" width="0" style="126" hidden="1" customWidth="1"/>
    <col min="10513" max="10513" width="5.125" style="126" customWidth="1"/>
    <col min="10514" max="10515" width="4.75" style="126" customWidth="1"/>
    <col min="10516" max="10752" width="16.125" style="126"/>
    <col min="10753" max="10754" width="10.75" style="126" customWidth="1"/>
    <col min="10755" max="10768" width="0" style="126" hidden="1" customWidth="1"/>
    <col min="10769" max="10769" width="5.125" style="126" customWidth="1"/>
    <col min="10770" max="10771" width="4.75" style="126" customWidth="1"/>
    <col min="10772" max="11008" width="16.125" style="126"/>
    <col min="11009" max="11010" width="10.75" style="126" customWidth="1"/>
    <col min="11011" max="11024" width="0" style="126" hidden="1" customWidth="1"/>
    <col min="11025" max="11025" width="5.125" style="126" customWidth="1"/>
    <col min="11026" max="11027" width="4.75" style="126" customWidth="1"/>
    <col min="11028" max="11264" width="16.125" style="126"/>
    <col min="11265" max="11266" width="10.75" style="126" customWidth="1"/>
    <col min="11267" max="11280" width="0" style="126" hidden="1" customWidth="1"/>
    <col min="11281" max="11281" width="5.125" style="126" customWidth="1"/>
    <col min="11282" max="11283" width="4.75" style="126" customWidth="1"/>
    <col min="11284" max="11520" width="16.125" style="126"/>
    <col min="11521" max="11522" width="10.75" style="126" customWidth="1"/>
    <col min="11523" max="11536" width="0" style="126" hidden="1" customWidth="1"/>
    <col min="11537" max="11537" width="5.125" style="126" customWidth="1"/>
    <col min="11538" max="11539" width="4.75" style="126" customWidth="1"/>
    <col min="11540" max="11776" width="16.125" style="126"/>
    <col min="11777" max="11778" width="10.75" style="126" customWidth="1"/>
    <col min="11779" max="11792" width="0" style="126" hidden="1" customWidth="1"/>
    <col min="11793" max="11793" width="5.125" style="126" customWidth="1"/>
    <col min="11794" max="11795" width="4.75" style="126" customWidth="1"/>
    <col min="11796" max="12032" width="16.125" style="126"/>
    <col min="12033" max="12034" width="10.75" style="126" customWidth="1"/>
    <col min="12035" max="12048" width="0" style="126" hidden="1" customWidth="1"/>
    <col min="12049" max="12049" width="5.125" style="126" customWidth="1"/>
    <col min="12050" max="12051" width="4.75" style="126" customWidth="1"/>
    <col min="12052" max="12288" width="16.125" style="126"/>
    <col min="12289" max="12290" width="10.75" style="126" customWidth="1"/>
    <col min="12291" max="12304" width="0" style="126" hidden="1" customWidth="1"/>
    <col min="12305" max="12305" width="5.125" style="126" customWidth="1"/>
    <col min="12306" max="12307" width="4.75" style="126" customWidth="1"/>
    <col min="12308" max="12544" width="16.125" style="126"/>
    <col min="12545" max="12546" width="10.75" style="126" customWidth="1"/>
    <col min="12547" max="12560" width="0" style="126" hidden="1" customWidth="1"/>
    <col min="12561" max="12561" width="5.125" style="126" customWidth="1"/>
    <col min="12562" max="12563" width="4.75" style="126" customWidth="1"/>
    <col min="12564" max="12800" width="16.125" style="126"/>
    <col min="12801" max="12802" width="10.75" style="126" customWidth="1"/>
    <col min="12803" max="12816" width="0" style="126" hidden="1" customWidth="1"/>
    <col min="12817" max="12817" width="5.125" style="126" customWidth="1"/>
    <col min="12818" max="12819" width="4.75" style="126" customWidth="1"/>
    <col min="12820" max="13056" width="16.125" style="126"/>
    <col min="13057" max="13058" width="10.75" style="126" customWidth="1"/>
    <col min="13059" max="13072" width="0" style="126" hidden="1" customWidth="1"/>
    <col min="13073" max="13073" width="5.125" style="126" customWidth="1"/>
    <col min="13074" max="13075" width="4.75" style="126" customWidth="1"/>
    <col min="13076" max="13312" width="16.125" style="126"/>
    <col min="13313" max="13314" width="10.75" style="126" customWidth="1"/>
    <col min="13315" max="13328" width="0" style="126" hidden="1" customWidth="1"/>
    <col min="13329" max="13329" width="5.125" style="126" customWidth="1"/>
    <col min="13330" max="13331" width="4.75" style="126" customWidth="1"/>
    <col min="13332" max="13568" width="16.125" style="126"/>
    <col min="13569" max="13570" width="10.75" style="126" customWidth="1"/>
    <col min="13571" max="13584" width="0" style="126" hidden="1" customWidth="1"/>
    <col min="13585" max="13585" width="5.125" style="126" customWidth="1"/>
    <col min="13586" max="13587" width="4.75" style="126" customWidth="1"/>
    <col min="13588" max="13824" width="16.125" style="126"/>
    <col min="13825" max="13826" width="10.75" style="126" customWidth="1"/>
    <col min="13827" max="13840" width="0" style="126" hidden="1" customWidth="1"/>
    <col min="13841" max="13841" width="5.125" style="126" customWidth="1"/>
    <col min="13842" max="13843" width="4.75" style="126" customWidth="1"/>
    <col min="13844" max="14080" width="16.125" style="126"/>
    <col min="14081" max="14082" width="10.75" style="126" customWidth="1"/>
    <col min="14083" max="14096" width="0" style="126" hidden="1" customWidth="1"/>
    <col min="14097" max="14097" width="5.125" style="126" customWidth="1"/>
    <col min="14098" max="14099" width="4.75" style="126" customWidth="1"/>
    <col min="14100" max="14336" width="16.125" style="126"/>
    <col min="14337" max="14338" width="10.75" style="126" customWidth="1"/>
    <col min="14339" max="14352" width="0" style="126" hidden="1" customWidth="1"/>
    <col min="14353" max="14353" width="5.125" style="126" customWidth="1"/>
    <col min="14354" max="14355" width="4.75" style="126" customWidth="1"/>
    <col min="14356" max="14592" width="16.125" style="126"/>
    <col min="14593" max="14594" width="10.75" style="126" customWidth="1"/>
    <col min="14595" max="14608" width="0" style="126" hidden="1" customWidth="1"/>
    <col min="14609" max="14609" width="5.125" style="126" customWidth="1"/>
    <col min="14610" max="14611" width="4.75" style="126" customWidth="1"/>
    <col min="14612" max="14848" width="16.125" style="126"/>
    <col min="14849" max="14850" width="10.75" style="126" customWidth="1"/>
    <col min="14851" max="14864" width="0" style="126" hidden="1" customWidth="1"/>
    <col min="14865" max="14865" width="5.125" style="126" customWidth="1"/>
    <col min="14866" max="14867" width="4.75" style="126" customWidth="1"/>
    <col min="14868" max="15104" width="16.125" style="126"/>
    <col min="15105" max="15106" width="10.75" style="126" customWidth="1"/>
    <col min="15107" max="15120" width="0" style="126" hidden="1" customWidth="1"/>
    <col min="15121" max="15121" width="5.125" style="126" customWidth="1"/>
    <col min="15122" max="15123" width="4.75" style="126" customWidth="1"/>
    <col min="15124" max="15360" width="16.125" style="126"/>
    <col min="15361" max="15362" width="10.75" style="126" customWidth="1"/>
    <col min="15363" max="15376" width="0" style="126" hidden="1" customWidth="1"/>
    <col min="15377" max="15377" width="5.125" style="126" customWidth="1"/>
    <col min="15378" max="15379" width="4.75" style="126" customWidth="1"/>
    <col min="15380" max="15616" width="16.125" style="126"/>
    <col min="15617" max="15618" width="10.75" style="126" customWidth="1"/>
    <col min="15619" max="15632" width="0" style="126" hidden="1" customWidth="1"/>
    <col min="15633" max="15633" width="5.125" style="126" customWidth="1"/>
    <col min="15634" max="15635" width="4.75" style="126" customWidth="1"/>
    <col min="15636" max="15872" width="16.125" style="126"/>
    <col min="15873" max="15874" width="10.75" style="126" customWidth="1"/>
    <col min="15875" max="15888" width="0" style="126" hidden="1" customWidth="1"/>
    <col min="15889" max="15889" width="5.125" style="126" customWidth="1"/>
    <col min="15890" max="15891" width="4.75" style="126" customWidth="1"/>
    <col min="15892" max="16128" width="16.125" style="126"/>
    <col min="16129" max="16130" width="10.75" style="126" customWidth="1"/>
    <col min="16131" max="16144" width="0" style="126" hidden="1" customWidth="1"/>
    <col min="16145" max="16145" width="5.125" style="126" customWidth="1"/>
    <col min="16146" max="16147" width="4.75" style="126" customWidth="1"/>
    <col min="16148" max="16384" width="16.125" style="126"/>
  </cols>
  <sheetData>
    <row r="1" spans="1:17">
      <c r="A1" s="2"/>
      <c r="B1" s="311" t="s">
        <v>239</v>
      </c>
      <c r="C1" s="311"/>
      <c r="D1" s="312" t="s">
        <v>240</v>
      </c>
      <c r="E1" s="312"/>
      <c r="F1" s="312"/>
      <c r="G1" s="312"/>
      <c r="H1" s="2" t="s">
        <v>2</v>
      </c>
      <c r="I1" s="308" t="s">
        <v>3</v>
      </c>
      <c r="J1" s="308"/>
      <c r="K1" s="308"/>
      <c r="L1" s="3"/>
    </row>
    <row r="2" spans="1:17">
      <c r="A2" s="2"/>
      <c r="B2" s="311"/>
      <c r="C2" s="311"/>
      <c r="D2" s="312"/>
      <c r="E2" s="312"/>
      <c r="F2" s="312"/>
      <c r="G2" s="312"/>
      <c r="H2" s="4">
        <f>COUNTIF(M5:M36,"東近江市")</f>
        <v>1</v>
      </c>
      <c r="I2" s="313"/>
      <c r="J2" s="313"/>
      <c r="K2" s="313"/>
      <c r="L2" s="3"/>
    </row>
    <row r="3" spans="1:17">
      <c r="A3" s="126"/>
      <c r="B3" s="127" t="s">
        <v>241</v>
      </c>
      <c r="C3" s="127"/>
      <c r="D3" s="128" t="s">
        <v>4</v>
      </c>
      <c r="E3" s="126"/>
      <c r="F3" s="129"/>
      <c r="G3" s="126"/>
      <c r="H3" s="126"/>
      <c r="I3" s="309">
        <f>H2/COUNTA(M5:M36)</f>
        <v>3.125E-2</v>
      </c>
      <c r="J3" s="309"/>
      <c r="K3" s="309"/>
      <c r="L3" s="129"/>
      <c r="M3" s="126"/>
      <c r="N3" s="126"/>
      <c r="O3" s="126"/>
      <c r="P3" s="126"/>
      <c r="Q3" s="126"/>
    </row>
    <row r="4" spans="1:17">
      <c r="A4" s="126"/>
      <c r="B4" s="310" t="s">
        <v>1114</v>
      </c>
      <c r="C4" s="310"/>
      <c r="D4" s="126" t="s">
        <v>5</v>
      </c>
      <c r="E4" s="126"/>
      <c r="F4" s="129"/>
      <c r="G4" s="126" t="str">
        <f>B4&amp;C4</f>
        <v>アビックＢＢ</v>
      </c>
      <c r="H4" s="126"/>
      <c r="I4" s="126"/>
      <c r="J4" s="131"/>
      <c r="K4" s="132" t="str">
        <f>IF(J4="","",(2012-J4))</f>
        <v/>
      </c>
      <c r="L4" s="129"/>
      <c r="M4" s="126"/>
      <c r="N4" s="126"/>
      <c r="O4" s="126"/>
      <c r="P4" s="126"/>
      <c r="Q4" s="126"/>
    </row>
    <row r="5" spans="1:17" ht="18" customHeight="1">
      <c r="A5" s="126" t="s">
        <v>1111</v>
      </c>
      <c r="B5" s="127" t="s">
        <v>242</v>
      </c>
      <c r="C5" s="127" t="s">
        <v>243</v>
      </c>
      <c r="D5" s="126" t="str">
        <f t="shared" ref="D5:D36" si="0">$B$4</f>
        <v>アビックＢＢ</v>
      </c>
      <c r="E5" s="126"/>
      <c r="F5" s="129" t="str">
        <f>A5</f>
        <v>あ０１</v>
      </c>
      <c r="G5" s="126" t="str">
        <f>B5&amp;C5</f>
        <v>西川昌一</v>
      </c>
      <c r="H5" s="133" t="str">
        <f>$B$4</f>
        <v>アビックＢＢ</v>
      </c>
      <c r="I5" s="133" t="s">
        <v>1</v>
      </c>
      <c r="J5" s="134">
        <v>1970</v>
      </c>
      <c r="K5" s="132">
        <f>IF(J5="","",(2024-J5))</f>
        <v>54</v>
      </c>
      <c r="L5" s="129" t="str">
        <f t="shared" ref="L5:L36" si="1">IF(G5="","",IF(COUNTIF($G$1:$G$574,G5)&gt;1,"2重登録","OK"))</f>
        <v>OK</v>
      </c>
      <c r="M5" s="127" t="s">
        <v>244</v>
      </c>
      <c r="N5" s="126"/>
      <c r="O5" s="126"/>
      <c r="P5" s="126"/>
      <c r="Q5" s="126"/>
    </row>
    <row r="6" spans="1:17" ht="18" customHeight="1">
      <c r="A6" s="126" t="s">
        <v>245</v>
      </c>
      <c r="B6" s="126" t="s">
        <v>246</v>
      </c>
      <c r="C6" s="126" t="s">
        <v>247</v>
      </c>
      <c r="D6" s="126" t="str">
        <f t="shared" si="0"/>
        <v>アビックＢＢ</v>
      </c>
      <c r="E6" s="126"/>
      <c r="F6" s="126" t="str">
        <f>A6</f>
        <v>あ０２</v>
      </c>
      <c r="G6" s="126" t="str">
        <f>B6&amp;C6</f>
        <v>青木重之</v>
      </c>
      <c r="H6" s="133" t="str">
        <f t="shared" ref="H6:H36" si="2">$B$4</f>
        <v>アビックＢＢ</v>
      </c>
      <c r="I6" s="133" t="s">
        <v>1</v>
      </c>
      <c r="J6" s="131">
        <v>1971</v>
      </c>
      <c r="K6" s="132">
        <f t="shared" ref="K6:K36" si="3">IF(J6="","",(2024-J6))</f>
        <v>53</v>
      </c>
      <c r="L6" s="129" t="str">
        <f t="shared" si="1"/>
        <v>OK</v>
      </c>
      <c r="M6" s="127" t="s">
        <v>248</v>
      </c>
      <c r="N6" s="126"/>
      <c r="O6" s="126"/>
      <c r="P6" s="126"/>
      <c r="Q6" s="126"/>
    </row>
    <row r="7" spans="1:17" ht="18" customHeight="1">
      <c r="A7" s="126" t="s">
        <v>249</v>
      </c>
      <c r="B7" s="127" t="s">
        <v>250</v>
      </c>
      <c r="C7" s="127" t="s">
        <v>251</v>
      </c>
      <c r="D7" s="126" t="str">
        <f t="shared" si="0"/>
        <v>アビックＢＢ</v>
      </c>
      <c r="E7" s="126"/>
      <c r="F7" s="129" t="str">
        <f>A7</f>
        <v>あ０３</v>
      </c>
      <c r="G7" s="126" t="str">
        <f>B7&amp;C7</f>
        <v>安達隆一</v>
      </c>
      <c r="H7" s="133" t="str">
        <f t="shared" si="2"/>
        <v>アビックＢＢ</v>
      </c>
      <c r="I7" s="133" t="s">
        <v>1</v>
      </c>
      <c r="J7" s="134">
        <v>1970</v>
      </c>
      <c r="K7" s="132">
        <f t="shared" si="3"/>
        <v>54</v>
      </c>
      <c r="L7" s="129" t="str">
        <f t="shared" si="1"/>
        <v>OK</v>
      </c>
      <c r="M7" s="127" t="s">
        <v>252</v>
      </c>
      <c r="N7" s="126"/>
      <c r="O7" s="126"/>
      <c r="P7" s="126"/>
      <c r="Q7" s="126"/>
    </row>
    <row r="8" spans="1:17" ht="18" customHeight="1">
      <c r="A8" s="126" t="s">
        <v>253</v>
      </c>
      <c r="B8" s="127" t="s">
        <v>254</v>
      </c>
      <c r="C8" s="127" t="s">
        <v>255</v>
      </c>
      <c r="D8" s="126" t="str">
        <f t="shared" si="0"/>
        <v>アビックＢＢ</v>
      </c>
      <c r="E8" s="126"/>
      <c r="F8" s="129" t="str">
        <f t="shared" ref="F8:F36" si="4">A8</f>
        <v>あ０４</v>
      </c>
      <c r="G8" s="126" t="str">
        <f t="shared" ref="G8:G36" si="5">B8&amp;C8</f>
        <v>上原義弘</v>
      </c>
      <c r="H8" s="133" t="str">
        <f t="shared" si="2"/>
        <v>アビックＢＢ</v>
      </c>
      <c r="I8" s="133" t="s">
        <v>1</v>
      </c>
      <c r="J8" s="134">
        <v>1974</v>
      </c>
      <c r="K8" s="132">
        <f t="shared" si="3"/>
        <v>50</v>
      </c>
      <c r="L8" s="129" t="str">
        <f t="shared" si="1"/>
        <v>OK</v>
      </c>
      <c r="M8" s="127" t="s">
        <v>244</v>
      </c>
      <c r="N8" s="126"/>
      <c r="O8" s="126"/>
      <c r="P8" s="126"/>
      <c r="Q8" s="126"/>
    </row>
    <row r="9" spans="1:17" ht="18" customHeight="1">
      <c r="A9" s="126" t="s">
        <v>256</v>
      </c>
      <c r="B9" s="127" t="s">
        <v>602</v>
      </c>
      <c r="C9" s="127" t="s">
        <v>594</v>
      </c>
      <c r="D9" s="126" t="str">
        <f t="shared" si="0"/>
        <v>アビックＢＢ</v>
      </c>
      <c r="E9" s="126"/>
      <c r="F9" s="129" t="str">
        <f t="shared" si="4"/>
        <v>あ０５</v>
      </c>
      <c r="G9" s="126" t="str">
        <f t="shared" si="5"/>
        <v>寺村浩一</v>
      </c>
      <c r="H9" s="133" t="str">
        <f t="shared" si="2"/>
        <v>アビックＢＢ</v>
      </c>
      <c r="I9" s="133" t="s">
        <v>1</v>
      </c>
      <c r="J9" s="134">
        <v>1968</v>
      </c>
      <c r="K9" s="132">
        <f t="shared" si="3"/>
        <v>56</v>
      </c>
      <c r="L9" s="129" t="str">
        <f t="shared" si="1"/>
        <v>OK</v>
      </c>
      <c r="M9" s="127" t="s">
        <v>659</v>
      </c>
      <c r="N9" s="126"/>
      <c r="O9" s="126"/>
      <c r="P9" s="126"/>
      <c r="Q9" s="126"/>
    </row>
    <row r="10" spans="1:17" ht="18" customHeight="1">
      <c r="A10" s="126" t="s">
        <v>258</v>
      </c>
      <c r="B10" s="127" t="s">
        <v>259</v>
      </c>
      <c r="C10" s="127" t="s">
        <v>260</v>
      </c>
      <c r="D10" s="126" t="str">
        <f t="shared" si="0"/>
        <v>アビックＢＢ</v>
      </c>
      <c r="E10" s="126"/>
      <c r="F10" s="129" t="str">
        <f t="shared" si="4"/>
        <v>あ０６</v>
      </c>
      <c r="G10" s="126" t="str">
        <f t="shared" si="5"/>
        <v>谷崎真也</v>
      </c>
      <c r="H10" s="133" t="str">
        <f t="shared" si="2"/>
        <v>アビックＢＢ</v>
      </c>
      <c r="I10" s="133" t="s">
        <v>1</v>
      </c>
      <c r="J10" s="134">
        <v>1972</v>
      </c>
      <c r="K10" s="132">
        <f t="shared" si="3"/>
        <v>52</v>
      </c>
      <c r="L10" s="129" t="str">
        <f t="shared" si="1"/>
        <v>OK</v>
      </c>
      <c r="M10" s="127" t="s">
        <v>252</v>
      </c>
      <c r="N10" s="126"/>
      <c r="O10" s="126"/>
      <c r="P10" s="126"/>
      <c r="Q10" s="126"/>
    </row>
    <row r="11" spans="1:17" ht="18" customHeight="1">
      <c r="A11" s="126" t="s">
        <v>261</v>
      </c>
      <c r="B11" s="127" t="s">
        <v>680</v>
      </c>
      <c r="C11" s="127" t="s">
        <v>681</v>
      </c>
      <c r="D11" s="126" t="str">
        <f t="shared" si="0"/>
        <v>アビックＢＢ</v>
      </c>
      <c r="E11" s="126"/>
      <c r="F11" s="129" t="str">
        <f t="shared" si="4"/>
        <v>あ０７</v>
      </c>
      <c r="G11" s="126" t="str">
        <f t="shared" si="5"/>
        <v>廣瀬淳</v>
      </c>
      <c r="H11" s="133" t="str">
        <f t="shared" si="2"/>
        <v>アビックＢＢ</v>
      </c>
      <c r="I11" s="133" t="s">
        <v>1</v>
      </c>
      <c r="J11" s="134">
        <v>1961</v>
      </c>
      <c r="K11" s="132">
        <f t="shared" si="3"/>
        <v>63</v>
      </c>
      <c r="L11" s="129" t="str">
        <f t="shared" si="1"/>
        <v>OK</v>
      </c>
      <c r="M11" s="127" t="s">
        <v>244</v>
      </c>
      <c r="N11" s="126"/>
      <c r="O11" s="126"/>
      <c r="P11" s="126"/>
      <c r="Q11" s="126"/>
    </row>
    <row r="12" spans="1:17" ht="18" customHeight="1">
      <c r="A12" s="126" t="s">
        <v>262</v>
      </c>
      <c r="B12" s="47" t="s">
        <v>263</v>
      </c>
      <c r="C12" s="47" t="s">
        <v>264</v>
      </c>
      <c r="D12" s="126" t="str">
        <f t="shared" si="0"/>
        <v>アビックＢＢ</v>
      </c>
      <c r="E12" s="126"/>
      <c r="F12" s="129" t="str">
        <f t="shared" si="4"/>
        <v>あ０８</v>
      </c>
      <c r="G12" s="126" t="str">
        <f t="shared" si="5"/>
        <v>齋田優子</v>
      </c>
      <c r="H12" s="133" t="str">
        <f t="shared" si="2"/>
        <v>アビックＢＢ</v>
      </c>
      <c r="I12" s="20" t="s">
        <v>265</v>
      </c>
      <c r="J12" s="134">
        <v>1970</v>
      </c>
      <c r="K12" s="132">
        <f t="shared" si="3"/>
        <v>54</v>
      </c>
      <c r="L12" s="129" t="str">
        <f t="shared" si="1"/>
        <v>OK</v>
      </c>
      <c r="M12" s="127" t="s">
        <v>244</v>
      </c>
      <c r="N12" s="126"/>
      <c r="O12" s="126"/>
      <c r="P12" s="126"/>
      <c r="Q12" s="126"/>
    </row>
    <row r="13" spans="1:17" ht="18" customHeight="1">
      <c r="A13" s="126" t="s">
        <v>266</v>
      </c>
      <c r="B13" s="127" t="s">
        <v>267</v>
      </c>
      <c r="C13" s="127" t="s">
        <v>268</v>
      </c>
      <c r="D13" s="126" t="str">
        <f t="shared" si="0"/>
        <v>アビックＢＢ</v>
      </c>
      <c r="E13" s="126"/>
      <c r="F13" s="129" t="str">
        <f t="shared" si="4"/>
        <v>あ０９</v>
      </c>
      <c r="G13" s="126" t="str">
        <f t="shared" si="5"/>
        <v>平居崇</v>
      </c>
      <c r="H13" s="133" t="str">
        <f t="shared" si="2"/>
        <v>アビックＢＢ</v>
      </c>
      <c r="I13" s="133" t="s">
        <v>1</v>
      </c>
      <c r="J13" s="134">
        <v>1972</v>
      </c>
      <c r="K13" s="132">
        <f t="shared" si="3"/>
        <v>52</v>
      </c>
      <c r="L13" s="129" t="str">
        <f t="shared" si="1"/>
        <v>OK</v>
      </c>
      <c r="M13" s="127" t="s">
        <v>269</v>
      </c>
      <c r="N13" s="126"/>
      <c r="O13" s="126"/>
      <c r="P13" s="126"/>
      <c r="Q13" s="126"/>
    </row>
    <row r="14" spans="1:17" ht="18" customHeight="1">
      <c r="A14" s="126" t="s">
        <v>270</v>
      </c>
      <c r="B14" s="127" t="s">
        <v>271</v>
      </c>
      <c r="C14" s="127" t="s">
        <v>272</v>
      </c>
      <c r="D14" s="126" t="str">
        <f t="shared" si="0"/>
        <v>アビックＢＢ</v>
      </c>
      <c r="E14" s="126"/>
      <c r="F14" s="129" t="str">
        <f t="shared" si="4"/>
        <v>あ１０</v>
      </c>
      <c r="G14" s="126" t="str">
        <f t="shared" si="5"/>
        <v>大林弘典</v>
      </c>
      <c r="H14" s="133" t="str">
        <f t="shared" si="2"/>
        <v>アビックＢＢ</v>
      </c>
      <c r="I14" s="133" t="s">
        <v>1</v>
      </c>
      <c r="J14" s="134">
        <v>1989</v>
      </c>
      <c r="K14" s="132">
        <f t="shared" si="3"/>
        <v>35</v>
      </c>
      <c r="L14" s="129" t="str">
        <f t="shared" si="1"/>
        <v>OK</v>
      </c>
      <c r="M14" s="127" t="s">
        <v>273</v>
      </c>
      <c r="N14" s="126"/>
      <c r="O14" s="126"/>
      <c r="P14" s="126"/>
      <c r="Q14" s="126"/>
    </row>
    <row r="15" spans="1:17" ht="18" customHeight="1">
      <c r="A15" s="126" t="s">
        <v>274</v>
      </c>
      <c r="B15" s="19" t="s">
        <v>275</v>
      </c>
      <c r="C15" s="47" t="s">
        <v>276</v>
      </c>
      <c r="D15" s="126" t="str">
        <f t="shared" si="0"/>
        <v>アビックＢＢ</v>
      </c>
      <c r="E15" s="126"/>
      <c r="F15" s="129" t="str">
        <f t="shared" si="4"/>
        <v>あ１１</v>
      </c>
      <c r="G15" s="126" t="str">
        <f t="shared" si="5"/>
        <v>野方華子</v>
      </c>
      <c r="H15" s="133" t="str">
        <f t="shared" si="2"/>
        <v>アビックＢＢ</v>
      </c>
      <c r="I15" s="20" t="s">
        <v>265</v>
      </c>
      <c r="J15" s="134">
        <v>1968</v>
      </c>
      <c r="K15" s="132">
        <f t="shared" si="3"/>
        <v>56</v>
      </c>
      <c r="L15" s="129" t="str">
        <f t="shared" si="1"/>
        <v>OK</v>
      </c>
      <c r="M15" s="127" t="s">
        <v>277</v>
      </c>
      <c r="N15" s="126"/>
      <c r="O15" s="126"/>
      <c r="P15" s="126"/>
      <c r="Q15" s="126"/>
    </row>
    <row r="16" spans="1:17" ht="18" customHeight="1">
      <c r="A16" s="126" t="s">
        <v>278</v>
      </c>
      <c r="B16" s="47" t="s">
        <v>279</v>
      </c>
      <c r="C16" s="47" t="s">
        <v>280</v>
      </c>
      <c r="D16" s="126" t="str">
        <f t="shared" si="0"/>
        <v>アビックＢＢ</v>
      </c>
      <c r="E16" s="126"/>
      <c r="F16" s="129" t="str">
        <f t="shared" si="4"/>
        <v>あ１２</v>
      </c>
      <c r="G16" s="126" t="str">
        <f t="shared" si="5"/>
        <v>西山抄千代</v>
      </c>
      <c r="H16" s="133" t="str">
        <f t="shared" si="2"/>
        <v>アビックＢＢ</v>
      </c>
      <c r="I16" s="20" t="s">
        <v>265</v>
      </c>
      <c r="J16" s="134">
        <v>1972</v>
      </c>
      <c r="K16" s="132">
        <f t="shared" si="3"/>
        <v>52</v>
      </c>
      <c r="L16" s="129" t="str">
        <f t="shared" si="1"/>
        <v>OK</v>
      </c>
      <c r="M16" s="127" t="s">
        <v>281</v>
      </c>
      <c r="N16" s="126"/>
      <c r="O16" s="126"/>
      <c r="P16" s="126"/>
      <c r="Q16" s="126"/>
    </row>
    <row r="17" spans="1:17" ht="18" customHeight="1">
      <c r="A17" s="126" t="s">
        <v>282</v>
      </c>
      <c r="B17" s="47" t="s">
        <v>283</v>
      </c>
      <c r="C17" s="47" t="s">
        <v>284</v>
      </c>
      <c r="D17" s="126" t="str">
        <f t="shared" si="0"/>
        <v>アビックＢＢ</v>
      </c>
      <c r="E17" s="126"/>
      <c r="F17" s="129" t="str">
        <f t="shared" si="4"/>
        <v>あ１３</v>
      </c>
      <c r="G17" s="126" t="str">
        <f t="shared" si="5"/>
        <v>三原啓子</v>
      </c>
      <c r="H17" s="133" t="str">
        <f t="shared" si="2"/>
        <v>アビックＢＢ</v>
      </c>
      <c r="I17" s="20" t="s">
        <v>265</v>
      </c>
      <c r="J17" s="134">
        <v>1964</v>
      </c>
      <c r="K17" s="132">
        <f t="shared" si="3"/>
        <v>60</v>
      </c>
      <c r="L17" s="129" t="str">
        <f t="shared" si="1"/>
        <v>OK</v>
      </c>
      <c r="M17" s="127" t="s">
        <v>244</v>
      </c>
      <c r="N17" s="126"/>
      <c r="O17" s="126"/>
      <c r="P17" s="126"/>
      <c r="Q17" s="126"/>
    </row>
    <row r="18" spans="1:17" ht="18" customHeight="1">
      <c r="A18" s="126" t="s">
        <v>285</v>
      </c>
      <c r="B18" s="127" t="s">
        <v>286</v>
      </c>
      <c r="C18" s="127" t="s">
        <v>287</v>
      </c>
      <c r="D18" s="126" t="str">
        <f t="shared" si="0"/>
        <v>アビックＢＢ</v>
      </c>
      <c r="E18" s="126"/>
      <c r="F18" s="129" t="str">
        <f t="shared" si="4"/>
        <v>あ１４</v>
      </c>
      <c r="G18" s="126" t="str">
        <f t="shared" si="5"/>
        <v>落合良弘</v>
      </c>
      <c r="H18" s="133" t="str">
        <f t="shared" si="2"/>
        <v>アビックＢＢ</v>
      </c>
      <c r="I18" s="133" t="s">
        <v>1</v>
      </c>
      <c r="J18" s="134">
        <v>1968</v>
      </c>
      <c r="K18" s="132">
        <f t="shared" si="3"/>
        <v>56</v>
      </c>
      <c r="L18" s="129" t="str">
        <f t="shared" si="1"/>
        <v>OK</v>
      </c>
      <c r="M18" s="127" t="s">
        <v>273</v>
      </c>
      <c r="N18" s="126"/>
      <c r="O18" s="126"/>
      <c r="P18" s="126"/>
      <c r="Q18" s="126"/>
    </row>
    <row r="19" spans="1:17" customFormat="1">
      <c r="A19" s="126" t="s">
        <v>288</v>
      </c>
      <c r="B19" s="127" t="s">
        <v>289</v>
      </c>
      <c r="C19" s="127" t="s">
        <v>290</v>
      </c>
      <c r="D19" s="126" t="str">
        <f t="shared" si="0"/>
        <v>アビックＢＢ</v>
      </c>
      <c r="F19" s="129" t="str">
        <f t="shared" si="4"/>
        <v>あ１５</v>
      </c>
      <c r="G19" s="126" t="str">
        <f t="shared" si="5"/>
        <v>中山泰嘉</v>
      </c>
      <c r="H19" s="133" t="str">
        <f t="shared" si="2"/>
        <v>アビックＢＢ</v>
      </c>
      <c r="I19" s="133" t="s">
        <v>1</v>
      </c>
      <c r="J19" s="134">
        <v>1964</v>
      </c>
      <c r="K19" s="132">
        <f t="shared" si="3"/>
        <v>60</v>
      </c>
      <c r="L19" s="129" t="str">
        <f t="shared" si="1"/>
        <v>OK</v>
      </c>
      <c r="M19" s="127" t="s">
        <v>244</v>
      </c>
    </row>
    <row r="20" spans="1:17" customFormat="1">
      <c r="A20" s="126" t="s">
        <v>291</v>
      </c>
      <c r="B20" s="126" t="s">
        <v>682</v>
      </c>
      <c r="C20" s="126" t="s">
        <v>683</v>
      </c>
      <c r="D20" s="126" t="str">
        <f t="shared" si="0"/>
        <v>アビックＢＢ</v>
      </c>
      <c r="E20" s="126"/>
      <c r="F20" s="126" t="str">
        <f t="shared" si="4"/>
        <v>あ１６</v>
      </c>
      <c r="G20" s="126" t="str">
        <f t="shared" si="5"/>
        <v>松前満</v>
      </c>
      <c r="H20" s="133" t="str">
        <f t="shared" si="2"/>
        <v>アビックＢＢ</v>
      </c>
      <c r="I20" s="133" t="s">
        <v>1</v>
      </c>
      <c r="J20" s="135">
        <v>1973</v>
      </c>
      <c r="K20" s="132">
        <f t="shared" si="3"/>
        <v>51</v>
      </c>
      <c r="L20" s="129" t="str">
        <f t="shared" si="1"/>
        <v>OK</v>
      </c>
      <c r="M20" s="127" t="s">
        <v>244</v>
      </c>
      <c r="N20" s="125"/>
    </row>
    <row r="21" spans="1:17" customFormat="1">
      <c r="A21" s="136" t="s">
        <v>293</v>
      </c>
      <c r="B21" s="137" t="s">
        <v>294</v>
      </c>
      <c r="C21" s="137" t="s">
        <v>295</v>
      </c>
      <c r="D21" s="126" t="str">
        <f t="shared" si="0"/>
        <v>アビックＢＢ</v>
      </c>
      <c r="E21" s="138"/>
      <c r="F21" s="136" t="str">
        <f t="shared" si="4"/>
        <v>あ１７</v>
      </c>
      <c r="G21" s="136" t="str">
        <f t="shared" si="5"/>
        <v xml:space="preserve">松井傳樹 </v>
      </c>
      <c r="H21" s="133" t="str">
        <f t="shared" si="2"/>
        <v>アビックＢＢ</v>
      </c>
      <c r="I21" s="139" t="s">
        <v>296</v>
      </c>
      <c r="J21" s="135">
        <v>1987</v>
      </c>
      <c r="K21" s="132">
        <f t="shared" si="3"/>
        <v>37</v>
      </c>
      <c r="L21" s="137" t="str">
        <f t="shared" si="1"/>
        <v>OK</v>
      </c>
      <c r="M21" s="137" t="s">
        <v>244</v>
      </c>
    </row>
    <row r="22" spans="1:17" customFormat="1">
      <c r="A22" s="137" t="s">
        <v>297</v>
      </c>
      <c r="B22" s="140" t="s">
        <v>298</v>
      </c>
      <c r="C22" s="140" t="s">
        <v>299</v>
      </c>
      <c r="D22" s="126" t="str">
        <f t="shared" si="0"/>
        <v>アビックＢＢ</v>
      </c>
      <c r="E22" s="138"/>
      <c r="F22" s="137" t="str">
        <f t="shared" si="4"/>
        <v>あ１８</v>
      </c>
      <c r="G22" s="137" t="str">
        <f t="shared" si="5"/>
        <v>治田紗映子</v>
      </c>
      <c r="H22" s="133" t="str">
        <f t="shared" si="2"/>
        <v>アビックＢＢ</v>
      </c>
      <c r="I22" s="20" t="s">
        <v>265</v>
      </c>
      <c r="J22" s="135">
        <v>1983</v>
      </c>
      <c r="K22" s="132">
        <f t="shared" si="3"/>
        <v>41</v>
      </c>
      <c r="L22" s="137" t="str">
        <f t="shared" si="1"/>
        <v>OK</v>
      </c>
      <c r="M22" s="137" t="s">
        <v>257</v>
      </c>
    </row>
    <row r="23" spans="1:17" customFormat="1">
      <c r="A23" s="126" t="s">
        <v>300</v>
      </c>
      <c r="B23" s="137" t="s">
        <v>301</v>
      </c>
      <c r="C23" s="137" t="s">
        <v>302</v>
      </c>
      <c r="D23" s="126" t="str">
        <f t="shared" si="0"/>
        <v>アビックＢＢ</v>
      </c>
      <c r="F23" s="137" t="str">
        <f t="shared" si="4"/>
        <v>あ１９</v>
      </c>
      <c r="G23" s="137" t="str">
        <f t="shared" si="5"/>
        <v>長谷川優</v>
      </c>
      <c r="H23" s="133" t="str">
        <f t="shared" si="2"/>
        <v>アビックＢＢ</v>
      </c>
      <c r="I23" s="139" t="s">
        <v>296</v>
      </c>
      <c r="J23" s="135">
        <v>1973</v>
      </c>
      <c r="K23" s="132">
        <f t="shared" si="3"/>
        <v>51</v>
      </c>
      <c r="L23" s="137" t="str">
        <f t="shared" si="1"/>
        <v>OK</v>
      </c>
      <c r="M23" s="137" t="s">
        <v>252</v>
      </c>
    </row>
    <row r="24" spans="1:17" customFormat="1">
      <c r="A24" s="126" t="s">
        <v>12</v>
      </c>
      <c r="B24" s="140" t="s">
        <v>303</v>
      </c>
      <c r="C24" s="140" t="s">
        <v>304</v>
      </c>
      <c r="D24" s="126" t="str">
        <f t="shared" si="0"/>
        <v>アビックＢＢ</v>
      </c>
      <c r="F24" s="137" t="str">
        <f t="shared" si="4"/>
        <v>あ２０</v>
      </c>
      <c r="G24" s="137" t="str">
        <f t="shared" si="5"/>
        <v>成宮まき</v>
      </c>
      <c r="H24" s="133" t="str">
        <f t="shared" si="2"/>
        <v>アビックＢＢ</v>
      </c>
      <c r="I24" s="20" t="s">
        <v>265</v>
      </c>
      <c r="J24" s="135">
        <v>1970</v>
      </c>
      <c r="K24" s="132">
        <f t="shared" si="3"/>
        <v>54</v>
      </c>
      <c r="L24" s="137" t="str">
        <f t="shared" si="1"/>
        <v>OK</v>
      </c>
      <c r="M24" s="127" t="s">
        <v>244</v>
      </c>
    </row>
    <row r="25" spans="1:17" customFormat="1">
      <c r="A25" s="126" t="s">
        <v>305</v>
      </c>
      <c r="B25" s="141" t="s">
        <v>306</v>
      </c>
      <c r="C25" s="140" t="s">
        <v>307</v>
      </c>
      <c r="D25" s="126" t="str">
        <f t="shared" si="0"/>
        <v>アビックＢＢ</v>
      </c>
      <c r="F25" s="137" t="str">
        <f t="shared" si="4"/>
        <v>あ２１</v>
      </c>
      <c r="G25" s="137" t="str">
        <f t="shared" si="5"/>
        <v>松本光美</v>
      </c>
      <c r="H25" s="133" t="str">
        <f t="shared" si="2"/>
        <v>アビックＢＢ</v>
      </c>
      <c r="I25" s="20" t="s">
        <v>265</v>
      </c>
      <c r="J25" s="135">
        <v>1971</v>
      </c>
      <c r="K25" s="132">
        <f t="shared" si="3"/>
        <v>53</v>
      </c>
      <c r="L25" s="137" t="str">
        <f t="shared" si="1"/>
        <v>OK</v>
      </c>
      <c r="M25" s="127" t="s">
        <v>248</v>
      </c>
    </row>
    <row r="26" spans="1:17" customFormat="1">
      <c r="A26" s="126" t="s">
        <v>308</v>
      </c>
      <c r="B26" s="127" t="s">
        <v>309</v>
      </c>
      <c r="C26" s="127" t="s">
        <v>310</v>
      </c>
      <c r="D26" s="126" t="str">
        <f t="shared" si="0"/>
        <v>アビックＢＢ</v>
      </c>
      <c r="F26" s="129" t="str">
        <f t="shared" si="4"/>
        <v>あ２２</v>
      </c>
      <c r="G26" s="126" t="str">
        <f t="shared" si="5"/>
        <v>草野活地</v>
      </c>
      <c r="H26" s="133" t="str">
        <f t="shared" si="2"/>
        <v>アビックＢＢ</v>
      </c>
      <c r="I26" s="133" t="s">
        <v>1</v>
      </c>
      <c r="J26" s="134">
        <v>1974</v>
      </c>
      <c r="K26" s="132">
        <f t="shared" si="3"/>
        <v>50</v>
      </c>
      <c r="L26" s="129" t="str">
        <f t="shared" si="1"/>
        <v>OK</v>
      </c>
      <c r="M26" s="127" t="s">
        <v>248</v>
      </c>
    </row>
    <row r="27" spans="1:17" customFormat="1">
      <c r="A27" s="126" t="s">
        <v>311</v>
      </c>
      <c r="B27" s="127" t="s">
        <v>312</v>
      </c>
      <c r="C27" s="127" t="s">
        <v>313</v>
      </c>
      <c r="D27" s="126" t="str">
        <f t="shared" si="0"/>
        <v>アビックＢＢ</v>
      </c>
      <c r="F27" s="129" t="str">
        <f t="shared" si="4"/>
        <v>あ２３</v>
      </c>
      <c r="G27" s="126" t="str">
        <f t="shared" si="5"/>
        <v>吉川孝次</v>
      </c>
      <c r="H27" s="133" t="str">
        <f t="shared" si="2"/>
        <v>アビックＢＢ</v>
      </c>
      <c r="I27" s="133" t="s">
        <v>1</v>
      </c>
      <c r="J27" s="134">
        <v>1976</v>
      </c>
      <c r="K27" s="132">
        <f t="shared" si="3"/>
        <v>48</v>
      </c>
      <c r="L27" s="129" t="str">
        <f t="shared" si="1"/>
        <v>OK</v>
      </c>
      <c r="M27" s="127" t="s">
        <v>244</v>
      </c>
    </row>
    <row r="28" spans="1:17" customFormat="1">
      <c r="A28" s="126" t="s">
        <v>314</v>
      </c>
      <c r="B28" s="127" t="s">
        <v>315</v>
      </c>
      <c r="C28" s="127" t="s">
        <v>316</v>
      </c>
      <c r="D28" s="126" t="str">
        <f t="shared" si="0"/>
        <v>アビックＢＢ</v>
      </c>
      <c r="F28" s="129" t="str">
        <f t="shared" si="4"/>
        <v>あ２４</v>
      </c>
      <c r="G28" s="126" t="str">
        <f t="shared" si="5"/>
        <v>姫田和憲</v>
      </c>
      <c r="H28" s="133" t="str">
        <f t="shared" si="2"/>
        <v>アビックＢＢ</v>
      </c>
      <c r="I28" s="133" t="s">
        <v>1</v>
      </c>
      <c r="J28" s="135">
        <v>1984</v>
      </c>
      <c r="K28" s="132">
        <f t="shared" si="3"/>
        <v>40</v>
      </c>
      <c r="L28" s="129" t="str">
        <f t="shared" si="1"/>
        <v>OK</v>
      </c>
      <c r="M28" s="127" t="s">
        <v>317</v>
      </c>
    </row>
    <row r="29" spans="1:17" customFormat="1">
      <c r="A29" s="126" t="s">
        <v>318</v>
      </c>
      <c r="B29" s="127" t="s">
        <v>319</v>
      </c>
      <c r="C29" s="127" t="s">
        <v>320</v>
      </c>
      <c r="D29" s="126" t="str">
        <f t="shared" si="0"/>
        <v>アビックＢＢ</v>
      </c>
      <c r="F29" s="129" t="str">
        <f t="shared" si="4"/>
        <v>あ２５</v>
      </c>
      <c r="G29" s="126" t="str">
        <f t="shared" si="5"/>
        <v>森本進太郎</v>
      </c>
      <c r="H29" s="133" t="str">
        <f t="shared" si="2"/>
        <v>アビックＢＢ</v>
      </c>
      <c r="I29" s="133" t="s">
        <v>1</v>
      </c>
      <c r="J29" s="135">
        <v>1971</v>
      </c>
      <c r="K29" s="132">
        <f t="shared" si="3"/>
        <v>53</v>
      </c>
      <c r="L29" s="129" t="str">
        <f t="shared" si="1"/>
        <v>OK</v>
      </c>
      <c r="M29" s="127" t="s">
        <v>321</v>
      </c>
    </row>
    <row r="30" spans="1:17" customFormat="1">
      <c r="A30" s="126" t="s">
        <v>322</v>
      </c>
      <c r="B30" s="127" t="s">
        <v>323</v>
      </c>
      <c r="C30" s="127" t="s">
        <v>324</v>
      </c>
      <c r="D30" s="126" t="str">
        <f t="shared" si="0"/>
        <v>アビックＢＢ</v>
      </c>
      <c r="F30" s="129" t="str">
        <f t="shared" si="4"/>
        <v>あ２６</v>
      </c>
      <c r="G30" s="126" t="str">
        <f t="shared" si="5"/>
        <v>佐藤政之</v>
      </c>
      <c r="H30" s="133" t="str">
        <f t="shared" si="2"/>
        <v>アビックＢＢ</v>
      </c>
      <c r="I30" s="133" t="s">
        <v>1</v>
      </c>
      <c r="J30" s="135">
        <v>1972</v>
      </c>
      <c r="K30" s="132">
        <f t="shared" si="3"/>
        <v>52</v>
      </c>
      <c r="L30" s="129" t="str">
        <f t="shared" si="1"/>
        <v>OK</v>
      </c>
      <c r="M30" s="127" t="s">
        <v>325</v>
      </c>
    </row>
    <row r="31" spans="1:17" customFormat="1">
      <c r="A31" s="126" t="s">
        <v>326</v>
      </c>
      <c r="B31" s="127" t="s">
        <v>327</v>
      </c>
      <c r="C31" s="127" t="s">
        <v>328</v>
      </c>
      <c r="D31" s="126" t="str">
        <f t="shared" si="0"/>
        <v>アビックＢＢ</v>
      </c>
      <c r="F31" s="129" t="str">
        <f t="shared" si="4"/>
        <v>あ２７</v>
      </c>
      <c r="G31" s="126" t="str">
        <f t="shared" si="5"/>
        <v>中村亨</v>
      </c>
      <c r="H31" s="133" t="str">
        <f t="shared" si="2"/>
        <v>アビックＢＢ</v>
      </c>
      <c r="I31" s="133" t="s">
        <v>1</v>
      </c>
      <c r="J31" s="135">
        <v>1969</v>
      </c>
      <c r="K31" s="132">
        <f t="shared" si="3"/>
        <v>55</v>
      </c>
      <c r="L31" s="129" t="str">
        <f t="shared" si="1"/>
        <v>OK</v>
      </c>
      <c r="M31" s="127" t="s">
        <v>317</v>
      </c>
    </row>
    <row r="32" spans="1:17" customFormat="1">
      <c r="A32" s="126" t="s">
        <v>329</v>
      </c>
      <c r="B32" s="19" t="s">
        <v>330</v>
      </c>
      <c r="C32" s="19" t="s">
        <v>331</v>
      </c>
      <c r="D32" s="126" t="str">
        <f t="shared" si="0"/>
        <v>アビックＢＢ</v>
      </c>
      <c r="F32" s="129" t="str">
        <f t="shared" si="4"/>
        <v>あ２８</v>
      </c>
      <c r="G32" s="126" t="str">
        <f t="shared" si="5"/>
        <v>堅田瑞木</v>
      </c>
      <c r="H32" s="133" t="str">
        <f t="shared" si="2"/>
        <v>アビックＢＢ</v>
      </c>
      <c r="I32" s="20" t="s">
        <v>265</v>
      </c>
      <c r="J32" s="135">
        <v>1996</v>
      </c>
      <c r="K32" s="132">
        <f t="shared" si="3"/>
        <v>28</v>
      </c>
      <c r="L32" s="129" t="str">
        <f t="shared" si="1"/>
        <v>OK</v>
      </c>
      <c r="M32" s="127" t="s">
        <v>317</v>
      </c>
    </row>
    <row r="33" spans="1:14" customFormat="1">
      <c r="A33" s="126" t="s">
        <v>684</v>
      </c>
      <c r="B33" s="19" t="s">
        <v>685</v>
      </c>
      <c r="C33" s="19" t="s">
        <v>686</v>
      </c>
      <c r="D33" s="126" t="str">
        <f t="shared" si="0"/>
        <v>アビックＢＢ</v>
      </c>
      <c r="F33" s="129" t="str">
        <f t="shared" si="4"/>
        <v>あ２９</v>
      </c>
      <c r="G33" s="126" t="str">
        <f t="shared" si="5"/>
        <v>大脇和世</v>
      </c>
      <c r="H33" s="133" t="str">
        <f t="shared" si="2"/>
        <v>アビックＢＢ</v>
      </c>
      <c r="I33" s="20" t="s">
        <v>265</v>
      </c>
      <c r="J33" s="135">
        <v>1970</v>
      </c>
      <c r="K33" s="132">
        <f t="shared" si="3"/>
        <v>54</v>
      </c>
      <c r="L33" s="129" t="str">
        <f t="shared" si="1"/>
        <v>OK</v>
      </c>
      <c r="M33" s="127" t="s">
        <v>659</v>
      </c>
    </row>
    <row r="34" spans="1:14" customFormat="1">
      <c r="A34" s="126" t="s">
        <v>687</v>
      </c>
      <c r="B34" s="19" t="s">
        <v>688</v>
      </c>
      <c r="C34" s="19" t="s">
        <v>601</v>
      </c>
      <c r="D34" s="126" t="str">
        <f t="shared" si="0"/>
        <v>アビックＢＢ</v>
      </c>
      <c r="F34" s="129" t="str">
        <f t="shared" si="4"/>
        <v>あ３０</v>
      </c>
      <c r="G34" s="126" t="str">
        <f t="shared" si="5"/>
        <v>中野美和</v>
      </c>
      <c r="H34" s="133" t="str">
        <f t="shared" si="2"/>
        <v>アビックＢＢ</v>
      </c>
      <c r="I34" s="20" t="s">
        <v>265</v>
      </c>
      <c r="J34" s="135">
        <v>1964</v>
      </c>
      <c r="K34" s="132">
        <f t="shared" si="3"/>
        <v>60</v>
      </c>
      <c r="L34" s="129" t="str">
        <f t="shared" si="1"/>
        <v>OK</v>
      </c>
      <c r="M34" s="127" t="s">
        <v>460</v>
      </c>
    </row>
    <row r="35" spans="1:14" customFormat="1">
      <c r="A35" s="126" t="s">
        <v>689</v>
      </c>
      <c r="B35" s="19" t="s">
        <v>690</v>
      </c>
      <c r="C35" s="19" t="s">
        <v>691</v>
      </c>
      <c r="D35" s="126" t="str">
        <f t="shared" si="0"/>
        <v>アビックＢＢ</v>
      </c>
      <c r="F35" s="129" t="str">
        <f t="shared" si="4"/>
        <v>あ３１</v>
      </c>
      <c r="G35" s="126" t="str">
        <f t="shared" si="5"/>
        <v>堀田明子</v>
      </c>
      <c r="H35" s="133" t="str">
        <f t="shared" si="2"/>
        <v>アビックＢＢ</v>
      </c>
      <c r="I35" s="20" t="s">
        <v>265</v>
      </c>
      <c r="J35" s="135">
        <v>1970</v>
      </c>
      <c r="K35" s="132">
        <f t="shared" si="3"/>
        <v>54</v>
      </c>
      <c r="L35" s="129" t="str">
        <f t="shared" si="1"/>
        <v>OK</v>
      </c>
      <c r="M35" s="19" t="s">
        <v>342</v>
      </c>
    </row>
    <row r="36" spans="1:14" customFormat="1">
      <c r="A36" s="126" t="s">
        <v>692</v>
      </c>
      <c r="B36" s="126" t="s">
        <v>693</v>
      </c>
      <c r="C36" s="126" t="s">
        <v>694</v>
      </c>
      <c r="D36" s="126" t="str">
        <f t="shared" si="0"/>
        <v>アビックＢＢ</v>
      </c>
      <c r="F36" s="129" t="str">
        <f t="shared" si="4"/>
        <v>あ３２</v>
      </c>
      <c r="G36" s="126" t="str">
        <f t="shared" si="5"/>
        <v>法戸義也</v>
      </c>
      <c r="H36" s="133" t="str">
        <f t="shared" si="2"/>
        <v>アビックＢＢ</v>
      </c>
      <c r="I36" s="133" t="s">
        <v>1</v>
      </c>
      <c r="J36" s="135">
        <v>1983</v>
      </c>
      <c r="K36" s="132">
        <f t="shared" si="3"/>
        <v>41</v>
      </c>
      <c r="L36" s="129" t="str">
        <f t="shared" si="1"/>
        <v>OK</v>
      </c>
      <c r="M36" s="127" t="s">
        <v>281</v>
      </c>
    </row>
    <row r="37" spans="1:14" customFormat="1">
      <c r="A37" s="126"/>
      <c r="B37" s="126"/>
      <c r="C37" s="126"/>
      <c r="D37" s="126"/>
      <c r="F37" s="129"/>
      <c r="G37" s="126"/>
      <c r="H37" s="133"/>
      <c r="I37" s="133"/>
      <c r="J37" s="135"/>
      <c r="K37" s="132"/>
      <c r="L37" s="129"/>
      <c r="M37" s="127"/>
    </row>
    <row r="38" spans="1:14" customFormat="1">
      <c r="A38" s="126"/>
      <c r="B38" s="126"/>
      <c r="C38" s="126"/>
      <c r="D38" s="126"/>
      <c r="F38" s="129"/>
      <c r="G38" s="126"/>
      <c r="H38" s="133"/>
      <c r="I38" s="133"/>
      <c r="J38" s="135"/>
      <c r="K38" s="132"/>
      <c r="L38" s="129"/>
      <c r="M38" s="127"/>
    </row>
    <row r="39" spans="1:14" customFormat="1">
      <c r="A39" s="126"/>
      <c r="B39" s="126"/>
      <c r="C39" s="126"/>
      <c r="D39" s="126"/>
      <c r="F39" s="129"/>
      <c r="G39" s="126"/>
      <c r="H39" s="133"/>
      <c r="I39" s="133"/>
      <c r="J39" s="135"/>
      <c r="K39" s="132"/>
      <c r="L39" s="129"/>
      <c r="M39" s="127"/>
    </row>
    <row r="40" spans="1:14" customFormat="1">
      <c r="B40" s="314" t="s">
        <v>695</v>
      </c>
      <c r="C40" s="314"/>
      <c r="D40" s="315" t="s">
        <v>696</v>
      </c>
      <c r="E40" s="316"/>
      <c r="F40" s="316"/>
      <c r="G40" s="126"/>
      <c r="H40" s="133"/>
      <c r="I40" s="133"/>
      <c r="J40" s="131"/>
      <c r="K40" s="131"/>
      <c r="L40" s="129" t="str">
        <f>IF(G40="","",IF(COUNTIF($G$1:$G$6,G40)&gt;1,"2重登録","OK"))</f>
        <v/>
      </c>
      <c r="M40" s="126"/>
      <c r="N40" s="142"/>
    </row>
    <row r="41" spans="1:14" customFormat="1">
      <c r="A41" s="126"/>
      <c r="B41" s="314"/>
      <c r="C41" s="314"/>
      <c r="D41" s="316"/>
      <c r="E41" s="316"/>
      <c r="F41" s="316"/>
      <c r="G41" s="126"/>
      <c r="H41" s="126" t="s">
        <v>2</v>
      </c>
      <c r="I41" s="314" t="s">
        <v>3</v>
      </c>
      <c r="J41" s="314"/>
      <c r="K41" s="314"/>
      <c r="L41" s="129"/>
      <c r="M41" s="126"/>
      <c r="N41" s="142"/>
    </row>
    <row r="42" spans="1:14" customFormat="1">
      <c r="A42" s="126"/>
      <c r="B42" s="196" t="s">
        <v>697</v>
      </c>
      <c r="C42" s="126"/>
      <c r="D42" s="143" t="s">
        <v>4</v>
      </c>
      <c r="E42" s="126"/>
      <c r="F42" s="126"/>
      <c r="G42" s="126"/>
      <c r="H42" s="144">
        <f>COUNTIF(M44:M75,"東近江市")</f>
        <v>9</v>
      </c>
      <c r="I42" s="309">
        <f>H42/COUNTA(M44:M71)</f>
        <v>0.32142857142857145</v>
      </c>
      <c r="J42" s="309"/>
      <c r="K42" s="309"/>
      <c r="L42" s="129"/>
      <c r="M42" s="126"/>
      <c r="N42" s="142"/>
    </row>
    <row r="43" spans="1:14" customFormat="1">
      <c r="A43" s="126"/>
      <c r="B43" s="196" t="s">
        <v>697</v>
      </c>
      <c r="C43" s="196"/>
      <c r="D43" s="145" t="s">
        <v>5</v>
      </c>
      <c r="E43" s="126"/>
      <c r="F43" s="126"/>
      <c r="G43" s="126"/>
      <c r="H43" s="126"/>
      <c r="I43" s="133"/>
      <c r="J43" s="131"/>
      <c r="K43" s="132"/>
      <c r="L43" s="129"/>
      <c r="M43" s="126"/>
      <c r="N43" s="142"/>
    </row>
    <row r="44" spans="1:14" customFormat="1">
      <c r="A44" s="235" t="s">
        <v>1067</v>
      </c>
      <c r="B44" s="146" t="s">
        <v>133</v>
      </c>
      <c r="C44" s="146" t="s">
        <v>134</v>
      </c>
      <c r="D44" s="196" t="s">
        <v>697</v>
      </c>
      <c r="E44" s="235"/>
      <c r="F44" s="126" t="str">
        <f t="shared" ref="F44:F53" si="6">A44</f>
        <v>あぷ０１</v>
      </c>
      <c r="G44" s="126" t="str">
        <f t="shared" ref="G44:G53" si="7">B44&amp;C44</f>
        <v>杉山邦夫</v>
      </c>
      <c r="H44" s="196" t="s">
        <v>697</v>
      </c>
      <c r="I44" s="235" t="s">
        <v>1</v>
      </c>
      <c r="J44" s="235">
        <v>1950</v>
      </c>
      <c r="K44" s="132">
        <f>IF(J44="","",(2024-J44))</f>
        <v>74</v>
      </c>
      <c r="L44" s="129" t="str">
        <f t="shared" ref="L44:L51" si="8">IF(G44="","",IF(COUNTIF($G$7:$G$565,G44)&gt;1,"2重登録","OK"))</f>
        <v>OK</v>
      </c>
      <c r="M44" s="235" t="s">
        <v>102</v>
      </c>
      <c r="N44" s="142">
        <v>1</v>
      </c>
    </row>
    <row r="45" spans="1:14" customFormat="1">
      <c r="A45" s="235" t="s">
        <v>698</v>
      </c>
      <c r="B45" s="146" t="s">
        <v>7</v>
      </c>
      <c r="C45" s="146" t="s">
        <v>135</v>
      </c>
      <c r="D45" s="196" t="s">
        <v>697</v>
      </c>
      <c r="E45" s="235"/>
      <c r="F45" s="126" t="str">
        <f t="shared" si="6"/>
        <v>あぷ０２</v>
      </c>
      <c r="G45" s="126" t="str">
        <f t="shared" si="7"/>
        <v>川上英二</v>
      </c>
      <c r="H45" s="196" t="s">
        <v>697</v>
      </c>
      <c r="I45" s="235" t="s">
        <v>1</v>
      </c>
      <c r="J45" s="235">
        <v>1963</v>
      </c>
      <c r="K45" s="132">
        <f t="shared" ref="K45:K73" si="9">IF(J45="","",(2024-J45))</f>
        <v>61</v>
      </c>
      <c r="L45" s="129" t="str">
        <f t="shared" si="8"/>
        <v>OK</v>
      </c>
      <c r="M45" s="236" t="s">
        <v>11</v>
      </c>
      <c r="N45" s="142">
        <v>2</v>
      </c>
    </row>
    <row r="46" spans="1:14" customFormat="1">
      <c r="A46" s="235" t="s">
        <v>1068</v>
      </c>
      <c r="B46" s="146" t="s">
        <v>136</v>
      </c>
      <c r="C46" s="146" t="s">
        <v>137</v>
      </c>
      <c r="D46" s="196" t="s">
        <v>697</v>
      </c>
      <c r="E46" s="235"/>
      <c r="F46" s="126" t="str">
        <f t="shared" si="6"/>
        <v>あぷ０３</v>
      </c>
      <c r="G46" s="126" t="str">
        <f t="shared" si="7"/>
        <v>泉谷純也</v>
      </c>
      <c r="H46" s="196" t="s">
        <v>697</v>
      </c>
      <c r="I46" s="235" t="s">
        <v>1</v>
      </c>
      <c r="J46" s="235">
        <v>1982</v>
      </c>
      <c r="K46" s="132">
        <f t="shared" si="9"/>
        <v>42</v>
      </c>
      <c r="L46" s="129" t="str">
        <f t="shared" si="8"/>
        <v>OK</v>
      </c>
      <c r="M46" s="236" t="s">
        <v>11</v>
      </c>
      <c r="N46" s="142">
        <v>3</v>
      </c>
    </row>
    <row r="47" spans="1:14" customFormat="1">
      <c r="A47" s="235" t="s">
        <v>1069</v>
      </c>
      <c r="B47" s="146" t="s">
        <v>72</v>
      </c>
      <c r="C47" s="146" t="s">
        <v>138</v>
      </c>
      <c r="D47" s="196" t="s">
        <v>697</v>
      </c>
      <c r="E47" s="235"/>
      <c r="F47" s="126" t="str">
        <f t="shared" si="6"/>
        <v>あぷ０４</v>
      </c>
      <c r="G47" s="126" t="str">
        <f t="shared" si="7"/>
        <v>浅田隆昭</v>
      </c>
      <c r="H47" s="196" t="s">
        <v>697</v>
      </c>
      <c r="I47" s="235" t="s">
        <v>1</v>
      </c>
      <c r="J47" s="235">
        <v>1964</v>
      </c>
      <c r="K47" s="132">
        <f t="shared" si="9"/>
        <v>60</v>
      </c>
      <c r="L47" s="129" t="str">
        <f t="shared" si="8"/>
        <v>OK</v>
      </c>
      <c r="M47" s="235" t="s">
        <v>41</v>
      </c>
      <c r="N47" s="142">
        <v>4</v>
      </c>
    </row>
    <row r="48" spans="1:14" customFormat="1">
      <c r="A48" s="235" t="s">
        <v>1070</v>
      </c>
      <c r="B48" s="146" t="s">
        <v>139</v>
      </c>
      <c r="C48" s="146" t="s">
        <v>140</v>
      </c>
      <c r="D48" s="196" t="s">
        <v>697</v>
      </c>
      <c r="E48" s="235"/>
      <c r="F48" s="126" t="str">
        <f t="shared" si="6"/>
        <v>あぷ０５</v>
      </c>
      <c r="G48" s="126" t="str">
        <f t="shared" si="7"/>
        <v>森永洋介</v>
      </c>
      <c r="H48" s="196" t="s">
        <v>697</v>
      </c>
      <c r="I48" s="235" t="s">
        <v>1</v>
      </c>
      <c r="J48" s="235">
        <v>1986</v>
      </c>
      <c r="K48" s="132">
        <f t="shared" si="9"/>
        <v>38</v>
      </c>
      <c r="L48" s="129" t="str">
        <f t="shared" si="8"/>
        <v>OK</v>
      </c>
      <c r="M48" s="235" t="s">
        <v>15</v>
      </c>
      <c r="N48" s="142">
        <v>5</v>
      </c>
    </row>
    <row r="49" spans="1:14" customFormat="1">
      <c r="A49" s="235" t="s">
        <v>1071</v>
      </c>
      <c r="B49" s="146" t="s">
        <v>141</v>
      </c>
      <c r="C49" s="146" t="s">
        <v>142</v>
      </c>
      <c r="D49" s="196" t="s">
        <v>697</v>
      </c>
      <c r="E49" s="235"/>
      <c r="F49" s="126" t="str">
        <f t="shared" si="6"/>
        <v>あぷ０６</v>
      </c>
      <c r="G49" s="126" t="str">
        <f t="shared" si="7"/>
        <v>辰巳悟朗</v>
      </c>
      <c r="H49" s="196" t="s">
        <v>697</v>
      </c>
      <c r="I49" s="235" t="s">
        <v>1</v>
      </c>
      <c r="J49" s="235">
        <v>1974</v>
      </c>
      <c r="K49" s="132">
        <f t="shared" si="9"/>
        <v>50</v>
      </c>
      <c r="L49" s="129" t="str">
        <f t="shared" si="8"/>
        <v>OK</v>
      </c>
      <c r="M49" s="235" t="s">
        <v>591</v>
      </c>
      <c r="N49" s="142">
        <v>6</v>
      </c>
    </row>
    <row r="50" spans="1:14" customFormat="1">
      <c r="A50" s="235" t="s">
        <v>1072</v>
      </c>
      <c r="B50" s="147" t="s">
        <v>699</v>
      </c>
      <c r="C50" s="147" t="s">
        <v>700</v>
      </c>
      <c r="D50" s="196" t="s">
        <v>697</v>
      </c>
      <c r="F50" s="126" t="str">
        <f t="shared" si="6"/>
        <v>あぷ０７</v>
      </c>
      <c r="G50" s="127" t="str">
        <f t="shared" si="7"/>
        <v>川上美弥子</v>
      </c>
      <c r="H50" s="196" t="s">
        <v>697</v>
      </c>
      <c r="I50" s="147" t="s">
        <v>9</v>
      </c>
      <c r="J50" s="143">
        <v>1971</v>
      </c>
      <c r="K50" s="132">
        <f t="shared" si="9"/>
        <v>53</v>
      </c>
      <c r="L50" s="143" t="str">
        <f t="shared" si="8"/>
        <v>OK</v>
      </c>
      <c r="M50" s="237" t="s">
        <v>11</v>
      </c>
      <c r="N50" s="142">
        <v>7</v>
      </c>
    </row>
    <row r="51" spans="1:14" customFormat="1">
      <c r="A51" s="235" t="s">
        <v>1073</v>
      </c>
      <c r="B51" s="148" t="s">
        <v>701</v>
      </c>
      <c r="C51" s="148" t="s">
        <v>702</v>
      </c>
      <c r="D51" s="196" t="s">
        <v>697</v>
      </c>
      <c r="E51" s="127"/>
      <c r="F51" s="126" t="str">
        <f t="shared" si="6"/>
        <v>あぷ０８</v>
      </c>
      <c r="G51" s="148" t="str">
        <f t="shared" si="7"/>
        <v>大塚陽</v>
      </c>
      <c r="H51" s="196" t="s">
        <v>697</v>
      </c>
      <c r="I51" s="196" t="s">
        <v>296</v>
      </c>
      <c r="J51" s="238">
        <v>1985</v>
      </c>
      <c r="K51" s="132">
        <f t="shared" si="9"/>
        <v>39</v>
      </c>
      <c r="L51" s="129" t="str">
        <f t="shared" si="8"/>
        <v>OK</v>
      </c>
      <c r="M51" s="235" t="s">
        <v>703</v>
      </c>
      <c r="N51" s="142">
        <v>8</v>
      </c>
    </row>
    <row r="52" spans="1:14" customFormat="1">
      <c r="A52" s="235" t="s">
        <v>1074</v>
      </c>
      <c r="B52" s="148" t="s">
        <v>704</v>
      </c>
      <c r="C52" s="148" t="s">
        <v>705</v>
      </c>
      <c r="D52" s="196" t="s">
        <v>697</v>
      </c>
      <c r="E52" s="127"/>
      <c r="F52" s="126" t="str">
        <f t="shared" si="6"/>
        <v>あぷ０９</v>
      </c>
      <c r="G52" s="148" t="str">
        <f t="shared" si="7"/>
        <v>山内雄平</v>
      </c>
      <c r="H52" s="196" t="s">
        <v>697</v>
      </c>
      <c r="I52" s="196" t="s">
        <v>296</v>
      </c>
      <c r="J52" s="238">
        <v>1989</v>
      </c>
      <c r="K52" s="132">
        <f t="shared" si="9"/>
        <v>35</v>
      </c>
      <c r="L52" s="129" t="str">
        <f>IF(G52="","",IF(COUNTIF($G$7:$G$564,G52)&gt;1,"2重登録","OK"))</f>
        <v>OK</v>
      </c>
      <c r="M52" s="236" t="s">
        <v>706</v>
      </c>
      <c r="N52" s="142">
        <v>9</v>
      </c>
    </row>
    <row r="53" spans="1:14" customFormat="1">
      <c r="A53" s="235" t="s">
        <v>1075</v>
      </c>
      <c r="B53" s="146" t="s">
        <v>133</v>
      </c>
      <c r="C53" s="146" t="s">
        <v>707</v>
      </c>
      <c r="D53" s="196" t="s">
        <v>697</v>
      </c>
      <c r="E53" s="235"/>
      <c r="F53" s="126" t="str">
        <f t="shared" si="6"/>
        <v>あぷ１０</v>
      </c>
      <c r="G53" s="126" t="str">
        <f t="shared" si="7"/>
        <v>杉山春澄</v>
      </c>
      <c r="H53" s="196" t="s">
        <v>697</v>
      </c>
      <c r="I53" s="235" t="s">
        <v>1</v>
      </c>
      <c r="J53" s="235">
        <v>2004</v>
      </c>
      <c r="K53" s="132">
        <f t="shared" si="9"/>
        <v>20</v>
      </c>
      <c r="L53" s="129" t="str">
        <f>IF(G53="","",IF(COUNTIF($G$7:$G$565,G53)&gt;1,"2重登録","OK"))</f>
        <v>OK</v>
      </c>
      <c r="M53" s="235" t="s">
        <v>591</v>
      </c>
      <c r="N53" s="142">
        <v>10</v>
      </c>
    </row>
    <row r="54" spans="1:14" customFormat="1">
      <c r="A54" s="235" t="s">
        <v>1076</v>
      </c>
      <c r="B54" s="149" t="s">
        <v>708</v>
      </c>
      <c r="C54" s="149" t="s">
        <v>709</v>
      </c>
      <c r="D54" s="196" t="s">
        <v>697</v>
      </c>
      <c r="E54" s="127"/>
      <c r="F54" s="126" t="str">
        <f>A54</f>
        <v>あぷ１１</v>
      </c>
      <c r="G54" s="148" t="str">
        <f>B54&amp;C54</f>
        <v>木村美香</v>
      </c>
      <c r="H54" s="196" t="s">
        <v>697</v>
      </c>
      <c r="I54" s="147" t="s">
        <v>9</v>
      </c>
      <c r="J54" s="238">
        <v>1962</v>
      </c>
      <c r="K54" s="132">
        <f t="shared" si="9"/>
        <v>62</v>
      </c>
      <c r="L54" s="129" t="str">
        <f>IF(G54="","",IF(COUNTIF($G$7:$G$565,G54)&gt;1,"2重登録","OK"))</f>
        <v>OK</v>
      </c>
      <c r="M54" s="235" t="s">
        <v>703</v>
      </c>
      <c r="N54" s="142">
        <v>11</v>
      </c>
    </row>
    <row r="55" spans="1:14" customFormat="1">
      <c r="A55" s="235" t="s">
        <v>1077</v>
      </c>
      <c r="B55" s="149" t="s">
        <v>710</v>
      </c>
      <c r="C55" s="149" t="s">
        <v>711</v>
      </c>
      <c r="D55" s="196" t="s">
        <v>697</v>
      </c>
      <c r="E55" s="127"/>
      <c r="F55" s="126" t="str">
        <f>A55</f>
        <v>あぷ１２</v>
      </c>
      <c r="G55" s="148" t="str">
        <f>B55&amp;C55</f>
        <v>梶木和子</v>
      </c>
      <c r="H55" s="196" t="s">
        <v>697</v>
      </c>
      <c r="I55" s="147" t="s">
        <v>9</v>
      </c>
      <c r="J55" s="238">
        <v>1960</v>
      </c>
      <c r="K55" s="132">
        <f t="shared" si="9"/>
        <v>64</v>
      </c>
      <c r="L55" s="129" t="str">
        <f t="shared" ref="L55:L73" si="10">IF(G55="","",IF(COUNTIF($G$7:$G$564,G55)&gt;1,"2重登録","OK"))</f>
        <v>OK</v>
      </c>
      <c r="M55" s="235" t="s">
        <v>591</v>
      </c>
      <c r="N55" s="142">
        <v>12</v>
      </c>
    </row>
    <row r="56" spans="1:14" customFormat="1">
      <c r="A56" s="235" t="s">
        <v>1078</v>
      </c>
      <c r="B56" s="19" t="s">
        <v>712</v>
      </c>
      <c r="C56" s="19" t="s">
        <v>713</v>
      </c>
      <c r="D56" s="196" t="s">
        <v>697</v>
      </c>
      <c r="E56" s="126"/>
      <c r="F56" s="126" t="str">
        <f t="shared" ref="F56:F73" si="11">A56</f>
        <v>あぷ１３</v>
      </c>
      <c r="G56" s="148" t="str">
        <f t="shared" ref="G56:G73" si="12">B56&amp;C56</f>
        <v>日高眞規子</v>
      </c>
      <c r="H56" s="196" t="s">
        <v>697</v>
      </c>
      <c r="I56" s="147" t="s">
        <v>9</v>
      </c>
      <c r="J56" s="131">
        <v>1963</v>
      </c>
      <c r="K56" s="132">
        <f t="shared" si="9"/>
        <v>61</v>
      </c>
      <c r="L56" s="129" t="str">
        <f t="shared" si="10"/>
        <v>OK</v>
      </c>
      <c r="M56" s="126" t="s">
        <v>714</v>
      </c>
      <c r="N56" s="142">
        <v>13</v>
      </c>
    </row>
    <row r="57" spans="1:14" customFormat="1">
      <c r="A57" s="235" t="s">
        <v>1079</v>
      </c>
      <c r="B57" s="126" t="s">
        <v>715</v>
      </c>
      <c r="C57" s="126" t="s">
        <v>716</v>
      </c>
      <c r="D57" s="196" t="s">
        <v>697</v>
      </c>
      <c r="E57" s="126"/>
      <c r="F57" s="126" t="str">
        <f t="shared" si="11"/>
        <v>あぷ１４</v>
      </c>
      <c r="G57" s="148" t="str">
        <f t="shared" si="12"/>
        <v>長谷出浩</v>
      </c>
      <c r="H57" s="196" t="s">
        <v>697</v>
      </c>
      <c r="I57" s="126" t="s">
        <v>717</v>
      </c>
      <c r="J57" s="131">
        <v>1960</v>
      </c>
      <c r="K57" s="132">
        <f t="shared" si="9"/>
        <v>64</v>
      </c>
      <c r="L57" s="129" t="str">
        <f t="shared" si="10"/>
        <v>OK</v>
      </c>
      <c r="M57" s="237" t="s">
        <v>11</v>
      </c>
      <c r="N57" s="142">
        <v>14</v>
      </c>
    </row>
    <row r="58" spans="1:14" customFormat="1">
      <c r="A58" s="235" t="s">
        <v>1080</v>
      </c>
      <c r="B58" s="19" t="s">
        <v>718</v>
      </c>
      <c r="C58" s="149" t="s">
        <v>719</v>
      </c>
      <c r="D58" s="196" t="s">
        <v>697</v>
      </c>
      <c r="E58" s="126"/>
      <c r="F58" s="126" t="str">
        <f t="shared" si="11"/>
        <v>あぷ１５</v>
      </c>
      <c r="G58" s="148" t="str">
        <f t="shared" si="12"/>
        <v>本池清子</v>
      </c>
      <c r="H58" s="196" t="s">
        <v>697</v>
      </c>
      <c r="I58" s="126" t="s">
        <v>9</v>
      </c>
      <c r="J58" s="131">
        <v>1967</v>
      </c>
      <c r="K58" s="132">
        <f t="shared" si="9"/>
        <v>57</v>
      </c>
      <c r="L58" s="129" t="str">
        <f t="shared" si="10"/>
        <v>OK</v>
      </c>
      <c r="M58" s="235" t="s">
        <v>102</v>
      </c>
      <c r="N58" s="142">
        <v>15</v>
      </c>
    </row>
    <row r="59" spans="1:14" customFormat="1">
      <c r="A59" s="235" t="s">
        <v>1081</v>
      </c>
      <c r="B59" s="126" t="s">
        <v>720</v>
      </c>
      <c r="C59" s="126" t="s">
        <v>721</v>
      </c>
      <c r="D59" s="196" t="s">
        <v>697</v>
      </c>
      <c r="E59" s="126"/>
      <c r="F59" s="126" t="str">
        <f t="shared" si="11"/>
        <v>あぷ１６</v>
      </c>
      <c r="G59" s="148" t="str">
        <f t="shared" si="12"/>
        <v>奥田純也</v>
      </c>
      <c r="H59" s="196" t="s">
        <v>697</v>
      </c>
      <c r="I59" s="126" t="s">
        <v>717</v>
      </c>
      <c r="J59" s="131">
        <v>1963</v>
      </c>
      <c r="K59" s="132">
        <f t="shared" si="9"/>
        <v>61</v>
      </c>
      <c r="L59" s="129" t="str">
        <f t="shared" si="10"/>
        <v>OK</v>
      </c>
      <c r="M59" s="237" t="s">
        <v>11</v>
      </c>
      <c r="N59" s="142">
        <v>16</v>
      </c>
    </row>
    <row r="60" spans="1:14" customFormat="1">
      <c r="A60" s="235" t="s">
        <v>1082</v>
      </c>
      <c r="B60" s="19" t="s">
        <v>722</v>
      </c>
      <c r="C60" s="19" t="s">
        <v>723</v>
      </c>
      <c r="D60" s="196" t="s">
        <v>697</v>
      </c>
      <c r="E60" s="126"/>
      <c r="F60" s="126" t="str">
        <f t="shared" si="11"/>
        <v>あぷ１７</v>
      </c>
      <c r="G60" s="148" t="str">
        <f t="shared" si="12"/>
        <v>村田朋子</v>
      </c>
      <c r="H60" s="196" t="s">
        <v>697</v>
      </c>
      <c r="I60" s="19" t="s">
        <v>724</v>
      </c>
      <c r="J60" s="131">
        <v>1959</v>
      </c>
      <c r="K60" s="132">
        <f t="shared" si="9"/>
        <v>65</v>
      </c>
      <c r="L60" s="129" t="str">
        <f t="shared" si="10"/>
        <v>OK</v>
      </c>
      <c r="M60" s="237" t="s">
        <v>11</v>
      </c>
      <c r="N60" s="142">
        <v>17</v>
      </c>
    </row>
    <row r="61" spans="1:14" customFormat="1">
      <c r="A61" s="235" t="s">
        <v>1083</v>
      </c>
      <c r="B61" s="19" t="s">
        <v>143</v>
      </c>
      <c r="C61" s="19" t="s">
        <v>725</v>
      </c>
      <c r="D61" s="196" t="s">
        <v>697</v>
      </c>
      <c r="E61" s="126"/>
      <c r="F61" s="126" t="str">
        <f t="shared" si="11"/>
        <v>あぷ１８</v>
      </c>
      <c r="G61" s="148" t="str">
        <f t="shared" si="12"/>
        <v>村田理恵子</v>
      </c>
      <c r="H61" s="196" t="s">
        <v>697</v>
      </c>
      <c r="I61" s="19" t="s">
        <v>724</v>
      </c>
      <c r="J61" s="131">
        <v>1979</v>
      </c>
      <c r="K61" s="132">
        <f t="shared" si="9"/>
        <v>45</v>
      </c>
      <c r="L61" s="129" t="str">
        <f t="shared" si="10"/>
        <v>OK</v>
      </c>
      <c r="M61" s="237" t="s">
        <v>11</v>
      </c>
      <c r="N61" s="142">
        <v>18</v>
      </c>
    </row>
    <row r="62" spans="1:14" customFormat="1">
      <c r="A62" s="235" t="s">
        <v>1084</v>
      </c>
      <c r="B62" s="126" t="s">
        <v>726</v>
      </c>
      <c r="C62" s="126" t="s">
        <v>727</v>
      </c>
      <c r="D62" s="196" t="s">
        <v>697</v>
      </c>
      <c r="E62" s="126"/>
      <c r="F62" s="126" t="str">
        <f t="shared" si="11"/>
        <v>あぷ１９</v>
      </c>
      <c r="G62" s="148" t="str">
        <f t="shared" si="12"/>
        <v>竹村治</v>
      </c>
      <c r="H62" s="196" t="s">
        <v>697</v>
      </c>
      <c r="I62" s="126" t="s">
        <v>717</v>
      </c>
      <c r="J62" s="131">
        <v>1961</v>
      </c>
      <c r="K62" s="132">
        <f t="shared" si="9"/>
        <v>63</v>
      </c>
      <c r="L62" s="129" t="str">
        <f t="shared" si="10"/>
        <v>OK</v>
      </c>
      <c r="M62" s="126" t="s">
        <v>728</v>
      </c>
      <c r="N62" s="142">
        <v>19</v>
      </c>
    </row>
    <row r="63" spans="1:14" customFormat="1">
      <c r="A63" s="235" t="s">
        <v>1085</v>
      </c>
      <c r="B63" s="126" t="s">
        <v>729</v>
      </c>
      <c r="C63" s="126" t="s">
        <v>730</v>
      </c>
      <c r="D63" s="196" t="s">
        <v>697</v>
      </c>
      <c r="E63" s="126"/>
      <c r="F63" s="126" t="str">
        <f t="shared" si="11"/>
        <v>あぷ２０</v>
      </c>
      <c r="G63" s="148" t="str">
        <f t="shared" si="12"/>
        <v>木村誠</v>
      </c>
      <c r="H63" s="196" t="s">
        <v>697</v>
      </c>
      <c r="I63" s="126" t="s">
        <v>717</v>
      </c>
      <c r="J63" s="131">
        <v>1968</v>
      </c>
      <c r="K63" s="132">
        <f t="shared" si="9"/>
        <v>56</v>
      </c>
      <c r="L63" s="129" t="str">
        <f t="shared" si="10"/>
        <v>OK</v>
      </c>
      <c r="M63" s="126" t="s">
        <v>731</v>
      </c>
      <c r="N63" s="142">
        <v>20</v>
      </c>
    </row>
    <row r="64" spans="1:14" customFormat="1">
      <c r="A64" s="235" t="s">
        <v>1086</v>
      </c>
      <c r="B64" s="19" t="s">
        <v>729</v>
      </c>
      <c r="C64" s="19" t="s">
        <v>732</v>
      </c>
      <c r="D64" s="196" t="s">
        <v>697</v>
      </c>
      <c r="E64" s="126"/>
      <c r="F64" s="126" t="str">
        <f t="shared" si="11"/>
        <v>あぷ２１</v>
      </c>
      <c r="G64" s="148" t="str">
        <f t="shared" si="12"/>
        <v>木村容子</v>
      </c>
      <c r="H64" s="196" t="s">
        <v>697</v>
      </c>
      <c r="I64" s="126" t="s">
        <v>724</v>
      </c>
      <c r="J64" s="131">
        <v>1967</v>
      </c>
      <c r="K64" s="132">
        <f t="shared" si="9"/>
        <v>57</v>
      </c>
      <c r="L64" s="129" t="str">
        <f t="shared" si="10"/>
        <v>OK</v>
      </c>
      <c r="M64" s="126" t="s">
        <v>731</v>
      </c>
      <c r="N64" s="142">
        <v>21</v>
      </c>
    </row>
    <row r="65" spans="1:17" customFormat="1">
      <c r="A65" s="235" t="s">
        <v>1087</v>
      </c>
      <c r="B65" s="126" t="s">
        <v>733</v>
      </c>
      <c r="C65" s="126" t="s">
        <v>734</v>
      </c>
      <c r="D65" s="196" t="s">
        <v>697</v>
      </c>
      <c r="E65" s="126"/>
      <c r="F65" s="126" t="str">
        <f t="shared" si="11"/>
        <v>あぷ２２</v>
      </c>
      <c r="G65" s="148" t="str">
        <f t="shared" si="12"/>
        <v>森謙太郎</v>
      </c>
      <c r="H65" s="196" t="s">
        <v>697</v>
      </c>
      <c r="I65" s="126" t="s">
        <v>717</v>
      </c>
      <c r="J65" s="131">
        <v>1989</v>
      </c>
      <c r="K65" s="132">
        <f t="shared" si="9"/>
        <v>35</v>
      </c>
      <c r="L65" s="129" t="str">
        <f t="shared" si="10"/>
        <v>OK</v>
      </c>
      <c r="M65" s="126" t="s">
        <v>735</v>
      </c>
      <c r="N65" s="142">
        <v>22</v>
      </c>
    </row>
    <row r="66" spans="1:17" customFormat="1">
      <c r="A66" s="235" t="s">
        <v>1088</v>
      </c>
      <c r="B66" s="126" t="s">
        <v>736</v>
      </c>
      <c r="C66" s="126" t="s">
        <v>737</v>
      </c>
      <c r="D66" s="196" t="s">
        <v>697</v>
      </c>
      <c r="E66" s="126"/>
      <c r="F66" s="126" t="str">
        <f t="shared" si="11"/>
        <v>あぷ２３</v>
      </c>
      <c r="G66" s="148" t="str">
        <f t="shared" si="12"/>
        <v>下地昭徹</v>
      </c>
      <c r="H66" s="196" t="s">
        <v>697</v>
      </c>
      <c r="I66" s="126" t="s">
        <v>717</v>
      </c>
      <c r="J66" s="131">
        <v>1977</v>
      </c>
      <c r="K66" s="132">
        <f t="shared" si="9"/>
        <v>47</v>
      </c>
      <c r="L66" s="129" t="str">
        <f t="shared" si="10"/>
        <v>OK</v>
      </c>
      <c r="M66" s="126" t="s">
        <v>735</v>
      </c>
      <c r="N66" s="142">
        <v>23</v>
      </c>
    </row>
    <row r="67" spans="1:17" customFormat="1">
      <c r="A67" s="235" t="s">
        <v>1089</v>
      </c>
      <c r="B67" s="126" t="s">
        <v>738</v>
      </c>
      <c r="C67" s="126" t="s">
        <v>739</v>
      </c>
      <c r="D67" s="196" t="s">
        <v>697</v>
      </c>
      <c r="E67" s="126"/>
      <c r="F67" s="126" t="str">
        <f t="shared" si="11"/>
        <v>あぷ２４</v>
      </c>
      <c r="G67" s="148" t="str">
        <f t="shared" si="12"/>
        <v>服部龍優</v>
      </c>
      <c r="H67" s="196" t="s">
        <v>697</v>
      </c>
      <c r="I67" s="126" t="s">
        <v>717</v>
      </c>
      <c r="J67" s="131">
        <v>1997</v>
      </c>
      <c r="K67" s="132">
        <f t="shared" si="9"/>
        <v>27</v>
      </c>
      <c r="L67" s="129" t="str">
        <f t="shared" si="10"/>
        <v>OK</v>
      </c>
      <c r="M67" s="126" t="s">
        <v>740</v>
      </c>
      <c r="N67" s="142">
        <v>24</v>
      </c>
    </row>
    <row r="68" spans="1:17" customFormat="1">
      <c r="A68" s="235" t="s">
        <v>1090</v>
      </c>
      <c r="B68" s="126" t="s">
        <v>741</v>
      </c>
      <c r="C68" s="126" t="s">
        <v>742</v>
      </c>
      <c r="D68" s="196" t="s">
        <v>697</v>
      </c>
      <c r="E68" s="126"/>
      <c r="F68" s="126" t="str">
        <f t="shared" si="11"/>
        <v>あぷ２５</v>
      </c>
      <c r="G68" s="148" t="str">
        <f t="shared" si="12"/>
        <v>齋藤波月</v>
      </c>
      <c r="H68" s="196" t="s">
        <v>697</v>
      </c>
      <c r="I68" s="126" t="s">
        <v>717</v>
      </c>
      <c r="J68" s="131">
        <v>1997</v>
      </c>
      <c r="K68" s="132">
        <f t="shared" si="9"/>
        <v>27</v>
      </c>
      <c r="L68" s="129" t="str">
        <f t="shared" si="10"/>
        <v>OK</v>
      </c>
      <c r="M68" s="126" t="s">
        <v>740</v>
      </c>
      <c r="N68" s="142">
        <v>25</v>
      </c>
    </row>
    <row r="69" spans="1:17" customFormat="1">
      <c r="A69" s="235" t="s">
        <v>1091</v>
      </c>
      <c r="B69" s="126" t="s">
        <v>743</v>
      </c>
      <c r="C69" s="126" t="s">
        <v>744</v>
      </c>
      <c r="D69" s="196" t="s">
        <v>697</v>
      </c>
      <c r="E69" s="126"/>
      <c r="F69" s="126" t="str">
        <f t="shared" si="11"/>
        <v>あぷ２６</v>
      </c>
      <c r="G69" s="148" t="str">
        <f t="shared" si="12"/>
        <v>古市雄哉</v>
      </c>
      <c r="H69" s="196" t="s">
        <v>697</v>
      </c>
      <c r="I69" s="126" t="s">
        <v>717</v>
      </c>
      <c r="J69" s="131">
        <v>1997</v>
      </c>
      <c r="K69" s="132">
        <f t="shared" si="9"/>
        <v>27</v>
      </c>
      <c r="L69" s="129" t="str">
        <f t="shared" si="10"/>
        <v>OK</v>
      </c>
      <c r="M69" s="126" t="s">
        <v>735</v>
      </c>
      <c r="N69" s="142">
        <v>26</v>
      </c>
    </row>
    <row r="70" spans="1:17" customFormat="1">
      <c r="A70" s="235" t="s">
        <v>1092</v>
      </c>
      <c r="B70" s="126" t="s">
        <v>745</v>
      </c>
      <c r="C70" s="126" t="s">
        <v>746</v>
      </c>
      <c r="D70" s="196" t="s">
        <v>697</v>
      </c>
      <c r="E70" s="126"/>
      <c r="F70" s="126" t="str">
        <f t="shared" si="11"/>
        <v>あぷ２７</v>
      </c>
      <c r="G70" s="148" t="str">
        <f t="shared" si="12"/>
        <v>大塚光稀</v>
      </c>
      <c r="H70" s="196" t="s">
        <v>697</v>
      </c>
      <c r="I70" s="126" t="s">
        <v>717</v>
      </c>
      <c r="J70" s="131">
        <v>1999</v>
      </c>
      <c r="K70" s="132">
        <f t="shared" si="9"/>
        <v>25</v>
      </c>
      <c r="L70" s="129" t="str">
        <f t="shared" si="10"/>
        <v>OK</v>
      </c>
      <c r="M70" s="126" t="s">
        <v>735</v>
      </c>
      <c r="N70" s="142">
        <v>27</v>
      </c>
    </row>
    <row r="71" spans="1:17" customFormat="1">
      <c r="A71" s="235" t="s">
        <v>1093</v>
      </c>
      <c r="B71" s="126" t="s">
        <v>747</v>
      </c>
      <c r="C71" s="126" t="s">
        <v>748</v>
      </c>
      <c r="D71" s="196" t="s">
        <v>697</v>
      </c>
      <c r="E71" s="126"/>
      <c r="F71" s="126" t="str">
        <f t="shared" si="11"/>
        <v>あぷ２８</v>
      </c>
      <c r="G71" s="148" t="str">
        <f t="shared" si="12"/>
        <v>東正隆</v>
      </c>
      <c r="H71" s="196" t="s">
        <v>697</v>
      </c>
      <c r="I71" s="126" t="s">
        <v>717</v>
      </c>
      <c r="J71" s="131">
        <v>1965</v>
      </c>
      <c r="K71" s="132">
        <f t="shared" si="9"/>
        <v>59</v>
      </c>
      <c r="L71" s="129" t="str">
        <f t="shared" si="10"/>
        <v>OK</v>
      </c>
      <c r="M71" s="126" t="s">
        <v>591</v>
      </c>
      <c r="N71" s="142">
        <v>28</v>
      </c>
    </row>
    <row r="72" spans="1:17" customFormat="1">
      <c r="A72" s="235" t="s">
        <v>1094</v>
      </c>
      <c r="B72" s="126" t="s">
        <v>749</v>
      </c>
      <c r="C72" s="126" t="s">
        <v>750</v>
      </c>
      <c r="D72" s="196" t="s">
        <v>697</v>
      </c>
      <c r="E72" s="126"/>
      <c r="F72" s="126" t="str">
        <f t="shared" si="11"/>
        <v>あぷ２９</v>
      </c>
      <c r="G72" s="148" t="str">
        <f t="shared" si="12"/>
        <v>二ツ井裕也</v>
      </c>
      <c r="H72" s="196" t="s">
        <v>697</v>
      </c>
      <c r="I72" s="126" t="s">
        <v>717</v>
      </c>
      <c r="J72" s="131">
        <v>1990</v>
      </c>
      <c r="K72" s="132">
        <f t="shared" si="9"/>
        <v>34</v>
      </c>
      <c r="L72" s="129" t="str">
        <f t="shared" si="10"/>
        <v>OK</v>
      </c>
      <c r="M72" s="126" t="s">
        <v>731</v>
      </c>
      <c r="N72" s="142">
        <v>29</v>
      </c>
    </row>
    <row r="73" spans="1:17" customFormat="1">
      <c r="A73" s="235" t="s">
        <v>1095</v>
      </c>
      <c r="B73" s="126" t="s">
        <v>751</v>
      </c>
      <c r="C73" s="126" t="s">
        <v>752</v>
      </c>
      <c r="D73" s="196" t="s">
        <v>697</v>
      </c>
      <c r="E73" s="126"/>
      <c r="F73" s="126" t="str">
        <f t="shared" si="11"/>
        <v>あぷ３０</v>
      </c>
      <c r="G73" s="148" t="str">
        <f t="shared" si="12"/>
        <v>山崎豊</v>
      </c>
      <c r="H73" s="196" t="s">
        <v>697</v>
      </c>
      <c r="I73" s="150" t="s">
        <v>717</v>
      </c>
      <c r="J73" s="151">
        <v>1975</v>
      </c>
      <c r="K73" s="132">
        <f t="shared" si="9"/>
        <v>49</v>
      </c>
      <c r="L73" s="129" t="str">
        <f t="shared" si="10"/>
        <v>OK</v>
      </c>
      <c r="M73" s="237" t="s">
        <v>11</v>
      </c>
      <c r="N73" s="142">
        <v>30</v>
      </c>
    </row>
    <row r="74" spans="1:17" customFormat="1">
      <c r="A74" s="126"/>
      <c r="B74" s="19"/>
      <c r="C74" s="19"/>
      <c r="D74" s="126"/>
      <c r="F74" s="129"/>
      <c r="G74" s="126"/>
      <c r="H74" s="133"/>
      <c r="I74" s="20"/>
      <c r="J74" s="135"/>
      <c r="K74" s="132"/>
      <c r="L74" s="129"/>
      <c r="M74" s="127"/>
    </row>
    <row r="75" spans="1:17" customFormat="1">
      <c r="A75" s="126"/>
      <c r="B75" s="19"/>
      <c r="C75" s="19"/>
      <c r="D75" s="126"/>
      <c r="F75" s="129"/>
      <c r="G75" s="126"/>
      <c r="H75" s="133"/>
      <c r="I75" s="20"/>
      <c r="J75" s="135"/>
      <c r="K75" s="132"/>
      <c r="L75" s="129"/>
      <c r="M75" s="127"/>
    </row>
    <row r="76" spans="1:17" s="152" customFormat="1">
      <c r="A76" s="21"/>
      <c r="B76" s="5"/>
      <c r="C76" s="5"/>
      <c r="D76" s="2"/>
      <c r="E76" s="13"/>
      <c r="F76" s="3"/>
      <c r="G76" s="2"/>
      <c r="H76" s="9"/>
      <c r="I76" s="9"/>
      <c r="J76" s="10"/>
      <c r="K76" s="7"/>
      <c r="L76" s="16" t="str">
        <f>IF(G76="","",IF(COUNTIF($G$15:$G$372,G76)&gt;1,"2重登録","OK"))</f>
        <v/>
      </c>
      <c r="M76" s="5"/>
      <c r="N76" s="13"/>
      <c r="O76" s="13"/>
      <c r="P76" s="13"/>
      <c r="Q76" s="13"/>
    </row>
    <row r="77" spans="1:17">
      <c r="A77" s="126"/>
      <c r="B77" s="317" t="s">
        <v>332</v>
      </c>
      <c r="C77" s="317"/>
      <c r="D77" s="318" t="s">
        <v>333</v>
      </c>
      <c r="E77" s="318"/>
      <c r="F77" s="318"/>
      <c r="G77" s="318"/>
      <c r="H77" s="126" t="s">
        <v>2</v>
      </c>
      <c r="I77" s="314" t="s">
        <v>3</v>
      </c>
      <c r="J77" s="314"/>
      <c r="K77" s="314"/>
      <c r="L77" s="129"/>
      <c r="M77" s="126"/>
      <c r="N77" s="126"/>
      <c r="O77" s="126"/>
      <c r="P77" s="126"/>
      <c r="Q77" s="126"/>
    </row>
    <row r="78" spans="1:17">
      <c r="A78" s="126"/>
      <c r="B78" s="317"/>
      <c r="C78" s="317"/>
      <c r="D78" s="318"/>
      <c r="E78" s="318"/>
      <c r="F78" s="318"/>
      <c r="G78" s="318"/>
      <c r="H78" s="153">
        <f>COUNTIF($M$80:$M$109,"東近江市")</f>
        <v>1</v>
      </c>
      <c r="I78" s="309">
        <f>H78/23</f>
        <v>4.3478260869565216E-2</v>
      </c>
      <c r="J78" s="309"/>
      <c r="K78" s="309"/>
      <c r="L78" s="129"/>
      <c r="M78" s="126"/>
      <c r="N78" s="126"/>
      <c r="O78" s="126"/>
      <c r="P78" s="126"/>
      <c r="Q78" s="126"/>
    </row>
    <row r="79" spans="1:17">
      <c r="A79" s="126"/>
      <c r="B79" s="127" t="s">
        <v>334</v>
      </c>
      <c r="C79" s="127"/>
      <c r="D79" s="128" t="s">
        <v>4</v>
      </c>
      <c r="E79" s="126"/>
      <c r="F79" s="129"/>
      <c r="G79" s="126"/>
      <c r="H79" s="126"/>
      <c r="I79" s="126"/>
      <c r="J79" s="131"/>
      <c r="K79" s="132" t="str">
        <f>IF(J79="","",(2012-J79))</f>
        <v/>
      </c>
      <c r="L79" s="129"/>
      <c r="M79" s="126"/>
      <c r="N79" s="126"/>
      <c r="O79" s="126"/>
      <c r="P79" s="126"/>
      <c r="Q79" s="126"/>
    </row>
    <row r="80" spans="1:17">
      <c r="A80" s="126"/>
      <c r="B80" s="310" t="s">
        <v>1116</v>
      </c>
      <c r="C80" s="310"/>
      <c r="D80" s="126" t="s">
        <v>5</v>
      </c>
      <c r="E80" s="126"/>
      <c r="F80" s="129"/>
      <c r="G80" s="126"/>
      <c r="H80" s="126"/>
      <c r="I80" s="126"/>
      <c r="J80" s="131"/>
      <c r="K80" s="132" t="str">
        <f>IF(J80="","",(2012-J80))</f>
        <v/>
      </c>
      <c r="L80" s="129"/>
      <c r="M80" s="126"/>
      <c r="N80" s="126"/>
      <c r="O80" s="126"/>
      <c r="P80" s="126"/>
      <c r="Q80" s="126"/>
    </row>
    <row r="81" spans="1:17" s="19" customFormat="1" ht="18" customHeight="1">
      <c r="A81" s="126" t="s">
        <v>753</v>
      </c>
      <c r="B81" s="19" t="s">
        <v>336</v>
      </c>
      <c r="C81" s="19" t="s">
        <v>337</v>
      </c>
      <c r="D81" s="126" t="str">
        <f>$B$79</f>
        <v>アンヴァース</v>
      </c>
      <c r="E81" s="126"/>
      <c r="F81" s="154" t="str">
        <f>A81</f>
        <v>あん０１</v>
      </c>
      <c r="G81" s="126" t="str">
        <f>B81&amp;C81</f>
        <v>池田枝理</v>
      </c>
      <c r="H81" s="139" t="str">
        <f>$B$79</f>
        <v>アンヴァース</v>
      </c>
      <c r="I81" s="46" t="s">
        <v>265</v>
      </c>
      <c r="J81" s="131">
        <v>1986</v>
      </c>
      <c r="K81" s="155">
        <f>IF(J81="","",(2024-J81))</f>
        <v>38</v>
      </c>
      <c r="L81" s="154" t="str">
        <f>IF(G81="","",IF(COUNTIF($G$5:$G$646,G81)&gt;1,"2重登録","OK"))</f>
        <v>OK</v>
      </c>
      <c r="M81" s="126" t="s">
        <v>244</v>
      </c>
    </row>
    <row r="82" spans="1:17" s="19" customFormat="1" ht="18" customHeight="1">
      <c r="A82" s="126" t="s">
        <v>754</v>
      </c>
      <c r="B82" s="19" t="s">
        <v>343</v>
      </c>
      <c r="C82" s="19" t="s">
        <v>344</v>
      </c>
      <c r="D82" s="126" t="str">
        <f t="shared" ref="D82:D109" si="13">$B$79</f>
        <v>アンヴァース</v>
      </c>
      <c r="E82" s="126"/>
      <c r="F82" s="154" t="str">
        <f>A82</f>
        <v>あん０２</v>
      </c>
      <c r="G82" s="126" t="str">
        <f>B82&amp;C82</f>
        <v>脇坂愛里</v>
      </c>
      <c r="H82" s="139" t="str">
        <f t="shared" ref="H82:H109" si="14">$B$79</f>
        <v>アンヴァース</v>
      </c>
      <c r="I82" s="46" t="s">
        <v>9</v>
      </c>
      <c r="J82" s="131">
        <v>1989</v>
      </c>
      <c r="K82" s="155">
        <f t="shared" ref="K82:K109" si="15">IF(J82="","",(2024-J82))</f>
        <v>35</v>
      </c>
      <c r="L82" s="154" t="str">
        <f>IF(G82="","",IF(COUNTIF($G$5:$G$646,G82)&gt;1,"2重登録","OK"))</f>
        <v>OK</v>
      </c>
      <c r="M82" s="126" t="s">
        <v>244</v>
      </c>
    </row>
    <row r="83" spans="1:17" s="19" customFormat="1" ht="18" customHeight="1">
      <c r="A83" s="126" t="s">
        <v>207</v>
      </c>
      <c r="B83" s="19" t="s">
        <v>338</v>
      </c>
      <c r="C83" s="19" t="s">
        <v>339</v>
      </c>
      <c r="D83" s="126" t="str">
        <f t="shared" si="13"/>
        <v>アンヴァース</v>
      </c>
      <c r="E83" s="126"/>
      <c r="F83" s="154" t="str">
        <f t="shared" ref="F83:F108" si="16">A83</f>
        <v>あん０３</v>
      </c>
      <c r="G83" s="126" t="str">
        <f t="shared" ref="G83:G108" si="17">B83&amp;C83</f>
        <v>片桐美里</v>
      </c>
      <c r="H83" s="139" t="str">
        <f t="shared" si="14"/>
        <v>アンヴァース</v>
      </c>
      <c r="I83" s="46" t="s">
        <v>265</v>
      </c>
      <c r="J83" s="131">
        <v>1977</v>
      </c>
      <c r="K83" s="155">
        <f t="shared" si="15"/>
        <v>47</v>
      </c>
      <c r="L83" s="154" t="str">
        <f>IF(G83="","",IF(COUNTIF($G$5:$G$646,G83)&gt;1,"2重登録","OK"))</f>
        <v>OK</v>
      </c>
      <c r="M83" s="126" t="s">
        <v>244</v>
      </c>
    </row>
    <row r="84" spans="1:17" s="19" customFormat="1" ht="18" customHeight="1">
      <c r="A84" s="126" t="s">
        <v>208</v>
      </c>
      <c r="B84" s="19" t="s">
        <v>340</v>
      </c>
      <c r="C84" s="19" t="s">
        <v>341</v>
      </c>
      <c r="D84" s="126" t="str">
        <f t="shared" si="13"/>
        <v>アンヴァース</v>
      </c>
      <c r="E84" s="126"/>
      <c r="F84" s="154" t="str">
        <f t="shared" si="16"/>
        <v>あん０４</v>
      </c>
      <c r="G84" s="126" t="str">
        <f t="shared" si="17"/>
        <v>植田早耶</v>
      </c>
      <c r="H84" s="139" t="str">
        <f t="shared" si="14"/>
        <v>アンヴァース</v>
      </c>
      <c r="I84" s="46" t="s">
        <v>9</v>
      </c>
      <c r="J84" s="131">
        <v>1999</v>
      </c>
      <c r="K84" s="155">
        <f t="shared" si="15"/>
        <v>25</v>
      </c>
      <c r="L84" s="154" t="str">
        <f>IF(G84="","",IF(COUNTIF($G$5:$G$646,G84)&gt;1,"2重登録","OK"))</f>
        <v>OK</v>
      </c>
      <c r="M84" s="19" t="s">
        <v>342</v>
      </c>
    </row>
    <row r="85" spans="1:17" ht="18" customHeight="1">
      <c r="A85" s="126" t="s">
        <v>209</v>
      </c>
      <c r="B85" s="237" t="s">
        <v>380</v>
      </c>
      <c r="C85" s="237" t="s">
        <v>381</v>
      </c>
      <c r="D85" s="126" t="str">
        <f t="shared" si="13"/>
        <v>アンヴァース</v>
      </c>
      <c r="E85" s="126"/>
      <c r="F85" s="129" t="str">
        <f>A85</f>
        <v>あん０５</v>
      </c>
      <c r="G85" s="126" t="str">
        <f>B85&amp;C85</f>
        <v>西野美恵</v>
      </c>
      <c r="H85" s="139" t="str">
        <f t="shared" si="14"/>
        <v>アンヴァース</v>
      </c>
      <c r="I85" s="46" t="s">
        <v>265</v>
      </c>
      <c r="J85" s="134">
        <v>1988</v>
      </c>
      <c r="K85" s="155">
        <f t="shared" si="15"/>
        <v>36</v>
      </c>
      <c r="L85" s="129" t="str">
        <f>IF(G85="","",IF(COUNTIF($G$5:$G$646,G85)&gt;1,"2重登録","OK"))</f>
        <v>OK</v>
      </c>
      <c r="M85" s="24" t="s">
        <v>273</v>
      </c>
      <c r="N85" s="126"/>
      <c r="O85" s="126"/>
      <c r="P85" s="126"/>
      <c r="Q85" s="126"/>
    </row>
    <row r="86" spans="1:17" s="19" customFormat="1" ht="18" customHeight="1">
      <c r="A86" s="126" t="s">
        <v>210</v>
      </c>
      <c r="B86" s="19" t="s">
        <v>561</v>
      </c>
      <c r="C86" s="19" t="s">
        <v>562</v>
      </c>
      <c r="D86" s="126" t="str">
        <f t="shared" si="13"/>
        <v>アンヴァース</v>
      </c>
      <c r="E86" s="126"/>
      <c r="F86" s="154" t="str">
        <f t="shared" si="16"/>
        <v>あん０６</v>
      </c>
      <c r="G86" s="126" t="str">
        <f t="shared" si="17"/>
        <v>黒坂晶子</v>
      </c>
      <c r="H86" s="139" t="str">
        <f t="shared" si="14"/>
        <v>アンヴァース</v>
      </c>
      <c r="I86" s="46" t="s">
        <v>9</v>
      </c>
      <c r="J86" s="131">
        <v>1971</v>
      </c>
      <c r="K86" s="155">
        <f t="shared" si="15"/>
        <v>53</v>
      </c>
      <c r="L86" s="154" t="str">
        <f>IF(G86="","",IF(COUNTIF($G$5:$G$370,G86)&gt;1,"2重登録","OK"))</f>
        <v>OK</v>
      </c>
      <c r="M86" s="126" t="s">
        <v>248</v>
      </c>
    </row>
    <row r="87" spans="1:17" ht="18" customHeight="1">
      <c r="A87" s="126" t="s">
        <v>211</v>
      </c>
      <c r="B87" s="237" t="s">
        <v>563</v>
      </c>
      <c r="C87" s="237" t="s">
        <v>577</v>
      </c>
      <c r="D87" s="126" t="str">
        <f t="shared" si="13"/>
        <v>アンヴァース</v>
      </c>
      <c r="E87" s="126"/>
      <c r="F87" s="129" t="str">
        <f>A87</f>
        <v>あん０７</v>
      </c>
      <c r="G87" s="126" t="str">
        <f>B87&amp;C87</f>
        <v>山口千恵</v>
      </c>
      <c r="H87" s="139" t="str">
        <f t="shared" si="14"/>
        <v>アンヴァース</v>
      </c>
      <c r="I87" s="46" t="s">
        <v>265</v>
      </c>
      <c r="J87" s="134">
        <v>1979</v>
      </c>
      <c r="K87" s="155">
        <f t="shared" si="15"/>
        <v>45</v>
      </c>
      <c r="L87" s="129" t="str">
        <f t="shared" ref="L87:L108" si="18">IF(G87="","",IF(COUNTIF($G$5:$G$646,G87)&gt;1,"2重登録","OK"))</f>
        <v>OK</v>
      </c>
      <c r="M87" s="24" t="s">
        <v>257</v>
      </c>
      <c r="N87" s="126"/>
      <c r="O87" s="126"/>
      <c r="P87" s="126"/>
      <c r="Q87" s="126"/>
    </row>
    <row r="88" spans="1:17" ht="18" customHeight="1">
      <c r="A88" s="126" t="s">
        <v>212</v>
      </c>
      <c r="B88" s="196" t="s">
        <v>378</v>
      </c>
      <c r="C88" s="196" t="s">
        <v>379</v>
      </c>
      <c r="D88" s="126" t="str">
        <f t="shared" si="13"/>
        <v>アンヴァース</v>
      </c>
      <c r="E88" s="126"/>
      <c r="F88" s="129" t="str">
        <f>A88</f>
        <v>あん０８</v>
      </c>
      <c r="G88" s="126" t="str">
        <f>B88&amp;C88</f>
        <v>小田紀彦</v>
      </c>
      <c r="H88" s="139" t="str">
        <f t="shared" si="14"/>
        <v>アンヴァース</v>
      </c>
      <c r="I88" s="133" t="s">
        <v>1</v>
      </c>
      <c r="J88" s="134">
        <v>1984</v>
      </c>
      <c r="K88" s="155">
        <f t="shared" si="15"/>
        <v>40</v>
      </c>
      <c r="L88" s="129" t="str">
        <f t="shared" si="18"/>
        <v>OK</v>
      </c>
      <c r="M88" s="24" t="s">
        <v>335</v>
      </c>
      <c r="N88" s="126"/>
      <c r="O88" s="126"/>
      <c r="P88" s="126"/>
      <c r="Q88" s="126"/>
    </row>
    <row r="89" spans="1:17" ht="18" customHeight="1">
      <c r="A89" s="126" t="s">
        <v>213</v>
      </c>
      <c r="B89" s="127" t="s">
        <v>349</v>
      </c>
      <c r="C89" s="127" t="s">
        <v>350</v>
      </c>
      <c r="D89" s="126" t="str">
        <f t="shared" si="13"/>
        <v>アンヴァース</v>
      </c>
      <c r="E89" s="126"/>
      <c r="F89" s="129" t="str">
        <f>A89</f>
        <v>あん０９</v>
      </c>
      <c r="G89" s="126" t="str">
        <f>B89&amp;C89</f>
        <v>越智友基</v>
      </c>
      <c r="H89" s="139" t="str">
        <f t="shared" si="14"/>
        <v>アンヴァース</v>
      </c>
      <c r="I89" s="133" t="s">
        <v>296</v>
      </c>
      <c r="J89" s="134">
        <v>1987</v>
      </c>
      <c r="K89" s="155">
        <f t="shared" si="15"/>
        <v>37</v>
      </c>
      <c r="L89" s="129" t="str">
        <f t="shared" si="18"/>
        <v>OK</v>
      </c>
      <c r="M89" s="24" t="s">
        <v>335</v>
      </c>
      <c r="N89" s="126"/>
      <c r="O89" s="126"/>
      <c r="P89" s="126"/>
      <c r="Q89" s="126"/>
    </row>
    <row r="90" spans="1:17" ht="18" customHeight="1">
      <c r="A90" s="126" t="s">
        <v>214</v>
      </c>
      <c r="B90" s="127" t="s">
        <v>351</v>
      </c>
      <c r="C90" s="127" t="s">
        <v>352</v>
      </c>
      <c r="D90" s="126" t="str">
        <f t="shared" si="13"/>
        <v>アンヴァース</v>
      </c>
      <c r="E90" s="126"/>
      <c r="F90" s="129" t="str">
        <f t="shared" si="16"/>
        <v>あん１０</v>
      </c>
      <c r="G90" s="126" t="str">
        <f t="shared" si="17"/>
        <v>辻本将士</v>
      </c>
      <c r="H90" s="139" t="str">
        <f t="shared" si="14"/>
        <v>アンヴァース</v>
      </c>
      <c r="I90" s="133" t="s">
        <v>296</v>
      </c>
      <c r="J90" s="134">
        <v>1986</v>
      </c>
      <c r="K90" s="155">
        <f t="shared" si="15"/>
        <v>38</v>
      </c>
      <c r="L90" s="129" t="str">
        <f t="shared" si="18"/>
        <v>OK</v>
      </c>
      <c r="M90" s="24" t="s">
        <v>335</v>
      </c>
      <c r="N90" s="126"/>
      <c r="O90" s="126"/>
      <c r="P90" s="126"/>
      <c r="Q90" s="126"/>
    </row>
    <row r="91" spans="1:17" ht="18" customHeight="1">
      <c r="A91" s="126" t="s">
        <v>215</v>
      </c>
      <c r="B91" s="127" t="s">
        <v>346</v>
      </c>
      <c r="C91" s="127" t="s">
        <v>347</v>
      </c>
      <c r="D91" s="126" t="str">
        <f t="shared" si="13"/>
        <v>アンヴァース</v>
      </c>
      <c r="E91" s="126"/>
      <c r="F91" s="129" t="str">
        <f>A91</f>
        <v>あん１１</v>
      </c>
      <c r="G91" s="126" t="str">
        <f>B91&amp;C91</f>
        <v>津曲崇志</v>
      </c>
      <c r="H91" s="139" t="str">
        <f t="shared" si="14"/>
        <v>アンヴァース</v>
      </c>
      <c r="I91" s="133" t="s">
        <v>1</v>
      </c>
      <c r="J91" s="134">
        <v>1989</v>
      </c>
      <c r="K91" s="155">
        <f t="shared" si="15"/>
        <v>35</v>
      </c>
      <c r="L91" s="129" t="str">
        <f t="shared" si="18"/>
        <v>OK</v>
      </c>
      <c r="M91" s="24" t="s">
        <v>348</v>
      </c>
      <c r="N91" s="126"/>
      <c r="O91" s="126"/>
      <c r="P91" s="126"/>
      <c r="Q91" s="126"/>
    </row>
    <row r="92" spans="1:17" ht="18" customHeight="1">
      <c r="A92" s="126" t="s">
        <v>216</v>
      </c>
      <c r="B92" s="127" t="s">
        <v>353</v>
      </c>
      <c r="C92" s="127" t="s">
        <v>354</v>
      </c>
      <c r="D92" s="126" t="str">
        <f t="shared" si="13"/>
        <v>アンヴァース</v>
      </c>
      <c r="E92" s="126"/>
      <c r="F92" s="129" t="str">
        <f t="shared" si="16"/>
        <v>あん１２</v>
      </c>
      <c r="G92" s="126" t="str">
        <f t="shared" si="17"/>
        <v>原智則</v>
      </c>
      <c r="H92" s="139" t="str">
        <f t="shared" si="14"/>
        <v>アンヴァース</v>
      </c>
      <c r="I92" s="133" t="s">
        <v>355</v>
      </c>
      <c r="J92" s="134">
        <v>1969</v>
      </c>
      <c r="K92" s="155">
        <f t="shared" si="15"/>
        <v>55</v>
      </c>
      <c r="L92" s="129" t="str">
        <f t="shared" si="18"/>
        <v>OK</v>
      </c>
      <c r="M92" s="24" t="s">
        <v>460</v>
      </c>
      <c r="N92" s="126"/>
      <c r="O92" s="126"/>
      <c r="P92" s="126"/>
      <c r="Q92" s="126"/>
    </row>
    <row r="93" spans="1:17" ht="18" customHeight="1">
      <c r="A93" s="126" t="s">
        <v>217</v>
      </c>
      <c r="B93" s="127" t="s">
        <v>356</v>
      </c>
      <c r="C93" s="127" t="s">
        <v>357</v>
      </c>
      <c r="D93" s="126" t="str">
        <f t="shared" si="13"/>
        <v>アンヴァース</v>
      </c>
      <c r="E93" s="126"/>
      <c r="F93" s="129" t="str">
        <f t="shared" si="16"/>
        <v>あん１３</v>
      </c>
      <c r="G93" s="126" t="str">
        <f t="shared" si="17"/>
        <v>ピーターリーダー</v>
      </c>
      <c r="H93" s="139" t="str">
        <f t="shared" si="14"/>
        <v>アンヴァース</v>
      </c>
      <c r="I93" s="133" t="s">
        <v>355</v>
      </c>
      <c r="J93" s="134">
        <v>1981</v>
      </c>
      <c r="K93" s="155">
        <f t="shared" si="15"/>
        <v>43</v>
      </c>
      <c r="L93" s="129" t="str">
        <f t="shared" si="18"/>
        <v>OK</v>
      </c>
      <c r="M93" s="24" t="s">
        <v>613</v>
      </c>
      <c r="N93" s="126"/>
      <c r="O93" s="126"/>
      <c r="P93" s="126"/>
      <c r="Q93" s="126"/>
    </row>
    <row r="94" spans="1:17" ht="18" customHeight="1">
      <c r="A94" s="126" t="s">
        <v>218</v>
      </c>
      <c r="B94" s="127" t="s">
        <v>358</v>
      </c>
      <c r="C94" s="127" t="s">
        <v>359</v>
      </c>
      <c r="D94" s="126" t="str">
        <f t="shared" si="13"/>
        <v>アンヴァース</v>
      </c>
      <c r="E94" s="126"/>
      <c r="F94" s="129" t="str">
        <f t="shared" si="16"/>
        <v>あん１４</v>
      </c>
      <c r="G94" s="126" t="str">
        <f t="shared" si="17"/>
        <v>鍋内雄樹</v>
      </c>
      <c r="H94" s="139" t="str">
        <f t="shared" si="14"/>
        <v>アンヴァース</v>
      </c>
      <c r="I94" s="133" t="s">
        <v>355</v>
      </c>
      <c r="J94" s="134">
        <v>1990</v>
      </c>
      <c r="K94" s="155">
        <f t="shared" si="15"/>
        <v>34</v>
      </c>
      <c r="L94" s="129" t="str">
        <f t="shared" si="18"/>
        <v>OK</v>
      </c>
      <c r="M94" s="24" t="s">
        <v>613</v>
      </c>
      <c r="N94" s="126"/>
      <c r="O94" s="126"/>
      <c r="P94" s="126"/>
      <c r="Q94" s="126"/>
    </row>
    <row r="95" spans="1:17" ht="18" customHeight="1">
      <c r="A95" s="126" t="s">
        <v>219</v>
      </c>
      <c r="B95" s="127" t="s">
        <v>343</v>
      </c>
      <c r="C95" s="127" t="s">
        <v>345</v>
      </c>
      <c r="D95" s="126" t="str">
        <f t="shared" si="13"/>
        <v>アンヴァース</v>
      </c>
      <c r="E95" s="126"/>
      <c r="F95" s="129" t="str">
        <f t="shared" si="16"/>
        <v>あん１５</v>
      </c>
      <c r="G95" s="126" t="str">
        <f t="shared" si="17"/>
        <v>脇坂和樹</v>
      </c>
      <c r="H95" s="139" t="str">
        <f t="shared" si="14"/>
        <v>アンヴァース</v>
      </c>
      <c r="I95" s="133" t="s">
        <v>1</v>
      </c>
      <c r="J95" s="134">
        <v>1992</v>
      </c>
      <c r="K95" s="155">
        <f t="shared" si="15"/>
        <v>32</v>
      </c>
      <c r="L95" s="129" t="str">
        <f t="shared" si="18"/>
        <v>OK</v>
      </c>
      <c r="M95" s="24" t="s">
        <v>244</v>
      </c>
      <c r="N95" s="126"/>
      <c r="O95" s="126"/>
      <c r="P95" s="126"/>
      <c r="Q95" s="126"/>
    </row>
    <row r="96" spans="1:17" ht="18" customHeight="1">
      <c r="A96" s="126" t="s">
        <v>220</v>
      </c>
      <c r="B96" s="196" t="s">
        <v>364</v>
      </c>
      <c r="C96" s="196" t="s">
        <v>365</v>
      </c>
      <c r="D96" s="126" t="str">
        <f t="shared" si="13"/>
        <v>アンヴァース</v>
      </c>
      <c r="E96" s="126"/>
      <c r="F96" s="129" t="str">
        <f t="shared" si="16"/>
        <v>あん１６</v>
      </c>
      <c r="G96" s="126" t="str">
        <f t="shared" si="17"/>
        <v>上津慶和</v>
      </c>
      <c r="H96" s="139" t="str">
        <f t="shared" si="14"/>
        <v>アンヴァース</v>
      </c>
      <c r="I96" s="133" t="s">
        <v>1</v>
      </c>
      <c r="J96" s="134">
        <v>1993</v>
      </c>
      <c r="K96" s="155">
        <f t="shared" si="15"/>
        <v>31</v>
      </c>
      <c r="L96" s="129" t="str">
        <f t="shared" si="18"/>
        <v>OK</v>
      </c>
      <c r="M96" s="24" t="s">
        <v>281</v>
      </c>
      <c r="N96" s="126"/>
      <c r="O96" s="126"/>
      <c r="P96" s="126"/>
      <c r="Q96" s="126"/>
    </row>
    <row r="97" spans="1:17" ht="18" customHeight="1">
      <c r="A97" s="126" t="s">
        <v>221</v>
      </c>
      <c r="B97" s="127" t="s">
        <v>367</v>
      </c>
      <c r="C97" s="127" t="s">
        <v>368</v>
      </c>
      <c r="D97" s="126" t="str">
        <f t="shared" si="13"/>
        <v>アンヴァース</v>
      </c>
      <c r="E97" s="126"/>
      <c r="F97" s="129" t="str">
        <f t="shared" si="16"/>
        <v>あん１７</v>
      </c>
      <c r="G97" s="126" t="str">
        <f t="shared" si="17"/>
        <v>薮内豪</v>
      </c>
      <c r="H97" s="139" t="str">
        <f t="shared" si="14"/>
        <v>アンヴァース</v>
      </c>
      <c r="I97" s="133" t="s">
        <v>1</v>
      </c>
      <c r="J97" s="134">
        <v>1986</v>
      </c>
      <c r="K97" s="155">
        <f t="shared" si="15"/>
        <v>38</v>
      </c>
      <c r="L97" s="129" t="str">
        <f t="shared" si="18"/>
        <v>OK</v>
      </c>
      <c r="M97" s="24" t="s">
        <v>273</v>
      </c>
      <c r="N97" s="126"/>
      <c r="O97" s="126"/>
      <c r="P97" s="126"/>
      <c r="Q97" s="126"/>
    </row>
    <row r="98" spans="1:17" ht="18" customHeight="1">
      <c r="A98" s="126" t="s">
        <v>222</v>
      </c>
      <c r="B98" s="127" t="s">
        <v>369</v>
      </c>
      <c r="C98" s="127" t="s">
        <v>370</v>
      </c>
      <c r="D98" s="126" t="str">
        <f t="shared" si="13"/>
        <v>アンヴァース</v>
      </c>
      <c r="E98" s="126"/>
      <c r="F98" s="129" t="str">
        <f t="shared" si="16"/>
        <v>あん１８</v>
      </c>
      <c r="G98" s="126" t="str">
        <f t="shared" si="17"/>
        <v>鈴木智彦</v>
      </c>
      <c r="H98" s="139" t="str">
        <f t="shared" si="14"/>
        <v>アンヴァース</v>
      </c>
      <c r="I98" s="133" t="s">
        <v>355</v>
      </c>
      <c r="J98" s="134">
        <v>1981</v>
      </c>
      <c r="K98" s="155">
        <f t="shared" si="15"/>
        <v>43</v>
      </c>
      <c r="L98" s="129" t="str">
        <f t="shared" si="18"/>
        <v>OK</v>
      </c>
      <c r="M98" s="24" t="s">
        <v>371</v>
      </c>
      <c r="N98" s="126"/>
      <c r="O98" s="126"/>
      <c r="P98" s="126"/>
      <c r="Q98" s="126"/>
    </row>
    <row r="99" spans="1:17" ht="18" customHeight="1">
      <c r="A99" s="126" t="s">
        <v>223</v>
      </c>
      <c r="B99" s="196" t="s">
        <v>372</v>
      </c>
      <c r="C99" s="196" t="s">
        <v>373</v>
      </c>
      <c r="D99" s="126" t="str">
        <f t="shared" si="13"/>
        <v>アンヴァース</v>
      </c>
      <c r="E99" s="126"/>
      <c r="F99" s="129" t="str">
        <f t="shared" si="16"/>
        <v>あん１９</v>
      </c>
      <c r="G99" s="126" t="str">
        <f t="shared" si="17"/>
        <v>高森康志</v>
      </c>
      <c r="H99" s="139" t="str">
        <f t="shared" si="14"/>
        <v>アンヴァース</v>
      </c>
      <c r="I99" s="133" t="s">
        <v>355</v>
      </c>
      <c r="J99" s="134">
        <v>1986</v>
      </c>
      <c r="K99" s="155">
        <f t="shared" si="15"/>
        <v>38</v>
      </c>
      <c r="L99" s="129" t="str">
        <f t="shared" si="18"/>
        <v>OK</v>
      </c>
      <c r="M99" s="24" t="s">
        <v>317</v>
      </c>
      <c r="N99" s="126"/>
      <c r="O99" s="126"/>
      <c r="P99" s="126"/>
      <c r="Q99" s="126"/>
    </row>
    <row r="100" spans="1:17" ht="18" customHeight="1">
      <c r="A100" s="126" t="s">
        <v>224</v>
      </c>
      <c r="B100" s="196" t="s">
        <v>374</v>
      </c>
      <c r="C100" s="196" t="s">
        <v>375</v>
      </c>
      <c r="D100" s="126" t="str">
        <f t="shared" si="13"/>
        <v>アンヴァース</v>
      </c>
      <c r="E100" s="126"/>
      <c r="F100" s="129" t="str">
        <f t="shared" si="16"/>
        <v>あん２０</v>
      </c>
      <c r="G100" s="126" t="str">
        <f t="shared" si="17"/>
        <v>松村友喜</v>
      </c>
      <c r="H100" s="139" t="str">
        <f t="shared" si="14"/>
        <v>アンヴァース</v>
      </c>
      <c r="I100" s="133" t="s">
        <v>1</v>
      </c>
      <c r="J100" s="134">
        <v>1988</v>
      </c>
      <c r="K100" s="155">
        <f t="shared" si="15"/>
        <v>36</v>
      </c>
      <c r="L100" s="129" t="str">
        <f t="shared" si="18"/>
        <v>OK</v>
      </c>
      <c r="M100" s="24" t="s">
        <v>244</v>
      </c>
      <c r="N100" s="126"/>
      <c r="O100" s="126"/>
      <c r="P100" s="126"/>
      <c r="Q100" s="126"/>
    </row>
    <row r="101" spans="1:17" ht="18" customHeight="1">
      <c r="A101" s="126" t="s">
        <v>225</v>
      </c>
      <c r="B101" s="196" t="s">
        <v>376</v>
      </c>
      <c r="C101" s="196" t="s">
        <v>377</v>
      </c>
      <c r="D101" s="126" t="str">
        <f t="shared" si="13"/>
        <v>アンヴァース</v>
      </c>
      <c r="E101" s="126"/>
      <c r="F101" s="129" t="str">
        <f t="shared" si="16"/>
        <v>あん２１</v>
      </c>
      <c r="G101" s="126" t="str">
        <f t="shared" si="17"/>
        <v>原山侑己</v>
      </c>
      <c r="H101" s="139" t="str">
        <f t="shared" si="14"/>
        <v>アンヴァース</v>
      </c>
      <c r="I101" s="133" t="s">
        <v>1</v>
      </c>
      <c r="J101" s="134">
        <v>1996</v>
      </c>
      <c r="K101" s="155">
        <f t="shared" si="15"/>
        <v>28</v>
      </c>
      <c r="L101" s="129" t="str">
        <f t="shared" si="18"/>
        <v>OK</v>
      </c>
      <c r="M101" s="24" t="s">
        <v>248</v>
      </c>
      <c r="N101" s="126"/>
      <c r="O101" s="126"/>
      <c r="P101" s="126"/>
      <c r="Q101" s="126"/>
    </row>
    <row r="102" spans="1:17" ht="18" customHeight="1">
      <c r="A102" s="126" t="s">
        <v>226</v>
      </c>
      <c r="B102" s="196" t="s">
        <v>519</v>
      </c>
      <c r="C102" s="196" t="s">
        <v>755</v>
      </c>
      <c r="D102" s="126" t="str">
        <f t="shared" si="13"/>
        <v>アンヴァース</v>
      </c>
      <c r="E102" s="126"/>
      <c r="F102" s="129" t="str">
        <f t="shared" si="16"/>
        <v>あん２２</v>
      </c>
      <c r="G102" s="126" t="str">
        <f t="shared" si="17"/>
        <v>森寿人</v>
      </c>
      <c r="H102" s="139" t="str">
        <f t="shared" si="14"/>
        <v>アンヴァース</v>
      </c>
      <c r="I102" s="133" t="s">
        <v>1</v>
      </c>
      <c r="J102" s="134">
        <v>1978</v>
      </c>
      <c r="K102" s="155">
        <f t="shared" si="15"/>
        <v>46</v>
      </c>
      <c r="L102" s="129" t="str">
        <f t="shared" si="18"/>
        <v>OK</v>
      </c>
      <c r="M102" s="24" t="s">
        <v>460</v>
      </c>
      <c r="N102" s="126"/>
      <c r="O102" s="126"/>
      <c r="P102" s="126"/>
      <c r="Q102" s="126"/>
    </row>
    <row r="103" spans="1:17" ht="18" customHeight="1">
      <c r="A103" s="126" t="s">
        <v>227</v>
      </c>
      <c r="B103" s="196" t="s">
        <v>632</v>
      </c>
      <c r="C103" s="196" t="s">
        <v>756</v>
      </c>
      <c r="D103" s="126" t="str">
        <f t="shared" si="13"/>
        <v>アンヴァース</v>
      </c>
      <c r="E103" s="126"/>
      <c r="F103" s="129" t="str">
        <f t="shared" si="16"/>
        <v>あん２３</v>
      </c>
      <c r="G103" s="126" t="str">
        <f t="shared" si="17"/>
        <v>山田佳明</v>
      </c>
      <c r="H103" s="139" t="str">
        <f t="shared" si="14"/>
        <v>アンヴァース</v>
      </c>
      <c r="I103" s="133" t="s">
        <v>1</v>
      </c>
      <c r="J103" s="134">
        <v>1986</v>
      </c>
      <c r="K103" s="155">
        <f t="shared" si="15"/>
        <v>38</v>
      </c>
      <c r="L103" s="129" t="str">
        <f t="shared" si="18"/>
        <v>OK</v>
      </c>
      <c r="M103" s="24" t="s">
        <v>244</v>
      </c>
      <c r="N103" s="126"/>
      <c r="O103" s="126"/>
      <c r="P103" s="126"/>
      <c r="Q103" s="126"/>
    </row>
    <row r="104" spans="1:17" ht="18" customHeight="1">
      <c r="A104" s="126" t="s">
        <v>228</v>
      </c>
      <c r="B104" s="127" t="s">
        <v>360</v>
      </c>
      <c r="C104" s="127" t="s">
        <v>361</v>
      </c>
      <c r="D104" s="126" t="str">
        <f t="shared" si="13"/>
        <v>アンヴァース</v>
      </c>
      <c r="E104" s="126"/>
      <c r="F104" s="129" t="str">
        <f t="shared" si="16"/>
        <v>あん２４</v>
      </c>
      <c r="G104" s="126" t="str">
        <f t="shared" si="17"/>
        <v>岡栄介</v>
      </c>
      <c r="H104" s="139" t="str">
        <f t="shared" si="14"/>
        <v>アンヴァース</v>
      </c>
      <c r="I104" s="133" t="s">
        <v>1</v>
      </c>
      <c r="J104" s="134">
        <v>1996</v>
      </c>
      <c r="K104" s="155">
        <f t="shared" si="15"/>
        <v>28</v>
      </c>
      <c r="L104" s="129" t="str">
        <f t="shared" si="18"/>
        <v>OK</v>
      </c>
      <c r="M104" s="24" t="s">
        <v>460</v>
      </c>
      <c r="N104" s="126"/>
      <c r="O104" s="126"/>
      <c r="P104" s="126"/>
      <c r="Q104" s="126"/>
    </row>
    <row r="105" spans="1:17" ht="18" customHeight="1">
      <c r="A105" s="126" t="s">
        <v>229</v>
      </c>
      <c r="B105" s="127" t="s">
        <v>362</v>
      </c>
      <c r="C105" s="127" t="s">
        <v>363</v>
      </c>
      <c r="D105" s="126" t="str">
        <f t="shared" si="13"/>
        <v>アンヴァース</v>
      </c>
      <c r="E105" s="126"/>
      <c r="F105" s="129" t="str">
        <f t="shared" si="16"/>
        <v>あん２５</v>
      </c>
      <c r="G105" s="126" t="str">
        <f t="shared" si="17"/>
        <v>西嶌達也</v>
      </c>
      <c r="H105" s="139" t="str">
        <f t="shared" si="14"/>
        <v>アンヴァース</v>
      </c>
      <c r="I105" s="133" t="s">
        <v>1</v>
      </c>
      <c r="J105" s="134">
        <v>1989</v>
      </c>
      <c r="K105" s="155">
        <f t="shared" si="15"/>
        <v>35</v>
      </c>
      <c r="L105" s="129" t="str">
        <f t="shared" si="18"/>
        <v>OK</v>
      </c>
      <c r="M105" s="24" t="s">
        <v>273</v>
      </c>
      <c r="N105" s="126"/>
      <c r="O105" s="126"/>
      <c r="P105" s="126"/>
      <c r="Q105" s="126"/>
    </row>
    <row r="106" spans="1:17" ht="18" customHeight="1">
      <c r="A106" s="126" t="s">
        <v>231</v>
      </c>
      <c r="B106" s="127" t="s">
        <v>230</v>
      </c>
      <c r="C106" s="127" t="s">
        <v>33</v>
      </c>
      <c r="D106" s="126" t="str">
        <f t="shared" si="13"/>
        <v>アンヴァース</v>
      </c>
      <c r="E106" s="126"/>
      <c r="F106" s="129" t="str">
        <f t="shared" si="16"/>
        <v>あん２６</v>
      </c>
      <c r="G106" s="126" t="str">
        <f t="shared" si="17"/>
        <v>寺元翔太</v>
      </c>
      <c r="H106" s="139" t="str">
        <f t="shared" si="14"/>
        <v>アンヴァース</v>
      </c>
      <c r="I106" s="133" t="s">
        <v>355</v>
      </c>
      <c r="J106" s="134">
        <v>1993</v>
      </c>
      <c r="K106" s="155">
        <f t="shared" si="15"/>
        <v>31</v>
      </c>
      <c r="L106" s="129" t="str">
        <f t="shared" si="18"/>
        <v>OK</v>
      </c>
      <c r="M106" s="24" t="s">
        <v>10</v>
      </c>
      <c r="N106" s="126"/>
      <c r="O106" s="126"/>
      <c r="P106" s="126"/>
      <c r="Q106" s="126"/>
    </row>
    <row r="107" spans="1:17" s="24" customFormat="1" ht="18" customHeight="1">
      <c r="A107" s="126" t="s">
        <v>232</v>
      </c>
      <c r="B107" s="239" t="s">
        <v>383</v>
      </c>
      <c r="C107" s="239" t="s">
        <v>352</v>
      </c>
      <c r="D107" s="126" t="str">
        <f t="shared" si="13"/>
        <v>アンヴァース</v>
      </c>
      <c r="F107" s="156" t="str">
        <f t="shared" si="16"/>
        <v>あん２７</v>
      </c>
      <c r="G107" s="24" t="str">
        <f t="shared" si="17"/>
        <v>三箇将士</v>
      </c>
      <c r="H107" s="139" t="str">
        <f t="shared" si="14"/>
        <v>アンヴァース</v>
      </c>
      <c r="I107" s="157" t="s">
        <v>1</v>
      </c>
      <c r="J107" s="45">
        <v>1994</v>
      </c>
      <c r="K107" s="155">
        <f t="shared" si="15"/>
        <v>30</v>
      </c>
      <c r="L107" s="156" t="str">
        <f t="shared" si="18"/>
        <v>OK</v>
      </c>
      <c r="M107" s="24" t="s">
        <v>273</v>
      </c>
    </row>
    <row r="108" spans="1:17" s="24" customFormat="1" ht="18" customHeight="1">
      <c r="A108" s="126" t="s">
        <v>382</v>
      </c>
      <c r="B108" s="239" t="s">
        <v>384</v>
      </c>
      <c r="C108" s="239" t="s">
        <v>385</v>
      </c>
      <c r="D108" s="126" t="str">
        <f t="shared" si="13"/>
        <v>アンヴァース</v>
      </c>
      <c r="F108" s="156" t="str">
        <f t="shared" si="16"/>
        <v>あん２８</v>
      </c>
      <c r="G108" s="24" t="str">
        <f t="shared" si="17"/>
        <v>澤田純兵</v>
      </c>
      <c r="H108" s="139" t="str">
        <f t="shared" si="14"/>
        <v>アンヴァース</v>
      </c>
      <c r="I108" s="157" t="s">
        <v>355</v>
      </c>
      <c r="J108" s="45">
        <v>1997</v>
      </c>
      <c r="K108" s="155">
        <f t="shared" si="15"/>
        <v>27</v>
      </c>
      <c r="L108" s="156" t="str">
        <f t="shared" si="18"/>
        <v>OK</v>
      </c>
      <c r="M108" s="24" t="s">
        <v>273</v>
      </c>
    </row>
    <row r="109" spans="1:17" s="24" customFormat="1">
      <c r="A109" s="126" t="s">
        <v>1022</v>
      </c>
      <c r="B109" s="19" t="s">
        <v>1023</v>
      </c>
      <c r="C109" s="19" t="s">
        <v>1024</v>
      </c>
      <c r="D109" s="126" t="str">
        <f t="shared" si="13"/>
        <v>アンヴァース</v>
      </c>
      <c r="F109" s="156" t="str">
        <f>A109</f>
        <v>あん２９</v>
      </c>
      <c r="G109" s="24" t="str">
        <f>B109&amp;C109</f>
        <v>末木久美子</v>
      </c>
      <c r="H109" s="139" t="str">
        <f t="shared" si="14"/>
        <v>アンヴァース</v>
      </c>
      <c r="I109" s="139" t="s">
        <v>9</v>
      </c>
      <c r="J109" s="131">
        <v>1969</v>
      </c>
      <c r="K109" s="155">
        <f t="shared" si="15"/>
        <v>55</v>
      </c>
      <c r="L109" s="156" t="str">
        <f>IF(G109="","",IF(COUNTIF($G$5:$G$661,G109)&gt;1,"2重登録","OK"))</f>
        <v>OK</v>
      </c>
      <c r="M109" s="24" t="s">
        <v>1025</v>
      </c>
    </row>
    <row r="110" spans="1:17" s="1" customFormat="1">
      <c r="A110" s="21"/>
      <c r="B110" s="26"/>
      <c r="C110" s="26"/>
      <c r="D110" s="2"/>
      <c r="E110" s="2"/>
      <c r="F110" s="27"/>
      <c r="G110" s="8"/>
      <c r="H110" s="18"/>
      <c r="I110" s="28"/>
      <c r="J110" s="29"/>
      <c r="K110" s="30"/>
      <c r="L110" s="27"/>
      <c r="M110" s="21"/>
      <c r="N110" s="8"/>
      <c r="O110" s="8"/>
      <c r="P110" s="8"/>
      <c r="Q110" s="2"/>
    </row>
    <row r="111" spans="1:17" s="1" customFormat="1">
      <c r="A111" s="21"/>
      <c r="B111" s="31"/>
      <c r="C111" s="31"/>
      <c r="D111" s="2"/>
      <c r="E111" s="2"/>
      <c r="F111" s="27"/>
      <c r="G111" s="8"/>
      <c r="H111" s="18"/>
      <c r="I111" s="28"/>
      <c r="J111" s="29"/>
      <c r="K111" s="30"/>
      <c r="L111" s="27"/>
      <c r="M111" s="21"/>
      <c r="N111" s="8"/>
      <c r="O111" s="8"/>
      <c r="P111" s="8"/>
      <c r="Q111" s="2"/>
    </row>
    <row r="112" spans="1:17" s="158" customFormat="1">
      <c r="A112" s="21"/>
      <c r="B112" s="23"/>
      <c r="C112" s="23"/>
      <c r="D112" s="2"/>
      <c r="E112" s="2"/>
      <c r="F112" s="3"/>
      <c r="G112" s="2"/>
      <c r="H112" s="9"/>
      <c r="I112" s="9"/>
      <c r="J112" s="10"/>
      <c r="K112" s="7"/>
      <c r="L112" s="3"/>
      <c r="M112" s="22"/>
      <c r="N112" s="2"/>
      <c r="O112" s="2"/>
      <c r="P112" s="2"/>
      <c r="Q112" s="2"/>
    </row>
    <row r="113" spans="1:17" s="1" customFormat="1">
      <c r="A113" s="32"/>
      <c r="B113" s="33"/>
      <c r="C113" s="33"/>
      <c r="D113" s="34"/>
      <c r="E113" s="34"/>
      <c r="F113" s="35"/>
      <c r="G113" s="34"/>
      <c r="H113" s="36"/>
      <c r="I113" s="36"/>
      <c r="J113" s="37"/>
      <c r="K113" s="38"/>
      <c r="L113" s="35"/>
      <c r="M113" s="39"/>
      <c r="N113" s="34"/>
      <c r="O113" s="34"/>
      <c r="P113" s="34"/>
      <c r="Q113" s="34"/>
    </row>
    <row r="114" spans="1:17">
      <c r="A114" s="126"/>
      <c r="B114" s="317" t="s">
        <v>757</v>
      </c>
      <c r="C114" s="317"/>
      <c r="D114" s="315" t="s">
        <v>758</v>
      </c>
      <c r="E114" s="318"/>
      <c r="F114" s="318"/>
      <c r="G114" s="318"/>
      <c r="H114" s="126" t="s">
        <v>2</v>
      </c>
      <c r="I114" s="314" t="s">
        <v>3</v>
      </c>
      <c r="J114" s="314"/>
      <c r="K114" s="314"/>
      <c r="L114" s="129" t="str">
        <f>IF(G114="","",IF(COUNTIF($G$3:$G$617,G114)&gt;1,"2重登録","OK"))</f>
        <v/>
      </c>
      <c r="M114" s="126"/>
      <c r="N114" s="126"/>
      <c r="O114" s="126"/>
      <c r="P114" s="126"/>
      <c r="Q114" s="126"/>
    </row>
    <row r="115" spans="1:17">
      <c r="A115" s="126"/>
      <c r="B115" s="317"/>
      <c r="C115" s="317"/>
      <c r="D115" s="318"/>
      <c r="E115" s="318"/>
      <c r="F115" s="318"/>
      <c r="G115" s="318"/>
      <c r="H115" s="144">
        <f>COUNTIF(M118:M154,"東近江市")</f>
        <v>11</v>
      </c>
      <c r="I115" s="309">
        <f>(H115/RIGHT(F142,2))</f>
        <v>0.44</v>
      </c>
      <c r="J115" s="309"/>
      <c r="K115" s="309"/>
      <c r="L115" s="129" t="str">
        <f>IF(G115="","",IF(COUNTIF($G$3:$G$617,G115)&gt;1,"2重登録","OK"))</f>
        <v/>
      </c>
      <c r="M115" s="126"/>
      <c r="N115" s="126"/>
      <c r="O115" s="126"/>
      <c r="P115" s="126"/>
      <c r="Q115" s="126"/>
    </row>
    <row r="116" spans="1:17">
      <c r="A116" s="126"/>
      <c r="B116" s="127" t="s">
        <v>386</v>
      </c>
      <c r="C116" s="127"/>
      <c r="D116" s="128" t="s">
        <v>4</v>
      </c>
      <c r="E116" s="126" t="s">
        <v>387</v>
      </c>
      <c r="F116" s="129">
        <f t="shared" ref="F116:F117" si="19">A116</f>
        <v>0</v>
      </c>
      <c r="G116" s="126"/>
      <c r="H116" s="126"/>
      <c r="I116" s="126"/>
      <c r="J116" s="131"/>
      <c r="K116" s="132" t="str">
        <f>IF(J116="","",(2012-J116))</f>
        <v/>
      </c>
      <c r="L116" s="129" t="str">
        <f>IF(G116="","",IF(COUNTIF($G$3:$G$617,G116)&gt;1,"2重登録","OK"))</f>
        <v/>
      </c>
      <c r="M116" s="126"/>
      <c r="N116" s="126"/>
      <c r="O116" s="126"/>
      <c r="P116" s="126"/>
      <c r="Q116" s="126"/>
    </row>
    <row r="117" spans="1:17">
      <c r="A117" s="126"/>
      <c r="B117" s="310" t="s">
        <v>388</v>
      </c>
      <c r="C117" s="310"/>
      <c r="D117" s="126" t="s">
        <v>5</v>
      </c>
      <c r="E117" s="126" t="s">
        <v>389</v>
      </c>
      <c r="F117" s="129">
        <f t="shared" si="19"/>
        <v>0</v>
      </c>
      <c r="G117" s="126"/>
      <c r="H117" s="126"/>
      <c r="I117" s="126"/>
      <c r="J117" s="131"/>
      <c r="K117" s="132" t="str">
        <f>IF(J117="","",(2012-J117))</f>
        <v/>
      </c>
      <c r="L117" s="129"/>
      <c r="M117" s="126"/>
      <c r="N117" s="126"/>
      <c r="O117" s="126"/>
      <c r="P117" s="126"/>
      <c r="Q117" s="126"/>
    </row>
    <row r="118" spans="1:17" ht="18.75" customHeight="1">
      <c r="A118" s="126" t="s">
        <v>390</v>
      </c>
      <c r="B118" s="159" t="s">
        <v>391</v>
      </c>
      <c r="C118" s="159" t="s">
        <v>392</v>
      </c>
      <c r="D118" s="127" t="s">
        <v>13</v>
      </c>
      <c r="E118" s="126"/>
      <c r="F118" s="240" t="str">
        <f>A118</f>
        <v>き０１</v>
      </c>
      <c r="G118" s="126" t="str">
        <f t="shared" ref="G118:G119" si="20">B118&amp;C118</f>
        <v>赤木拓</v>
      </c>
      <c r="H118" s="127" t="s">
        <v>14</v>
      </c>
      <c r="I118" s="127" t="s">
        <v>1</v>
      </c>
      <c r="J118" s="134">
        <v>1980</v>
      </c>
      <c r="K118" s="241">
        <f>IF(J118="","",(2024-J118))</f>
        <v>44</v>
      </c>
      <c r="L118" s="156" t="str">
        <f t="shared" ref="L118:L153" si="21">IF(G118="","",IF(COUNTIF($G$5:$G$646,G118)&gt;1,"2重登録","OK"))</f>
        <v>OK</v>
      </c>
      <c r="M118" s="163" t="s">
        <v>393</v>
      </c>
      <c r="N118" s="126"/>
      <c r="O118" s="126"/>
      <c r="P118" s="126"/>
      <c r="Q118" s="126"/>
    </row>
    <row r="119" spans="1:17" ht="18.75" customHeight="1">
      <c r="A119" s="126" t="s">
        <v>16</v>
      </c>
      <c r="B119" s="133" t="s">
        <v>19</v>
      </c>
      <c r="C119" s="133" t="s">
        <v>759</v>
      </c>
      <c r="D119" s="127" t="s">
        <v>13</v>
      </c>
      <c r="E119" s="126"/>
      <c r="F119" s="240" t="str">
        <f t="shared" ref="F119:F153" si="22">A119</f>
        <v>き０２</v>
      </c>
      <c r="G119" s="126" t="str">
        <f t="shared" si="20"/>
        <v>井澤　匡志</v>
      </c>
      <c r="H119" s="127" t="s">
        <v>14</v>
      </c>
      <c r="I119" s="127" t="s">
        <v>1</v>
      </c>
      <c r="J119" s="134">
        <v>1967</v>
      </c>
      <c r="K119" s="241">
        <f t="shared" ref="K119:K153" si="23">IF(J119="","",(2024-J119))</f>
        <v>57</v>
      </c>
      <c r="L119" s="156" t="str">
        <f t="shared" si="21"/>
        <v>OK</v>
      </c>
      <c r="M119" s="163" t="s">
        <v>394</v>
      </c>
      <c r="N119" s="126"/>
      <c r="O119" s="126"/>
      <c r="P119" s="126"/>
      <c r="Q119" s="126"/>
    </row>
    <row r="120" spans="1:17" customFormat="1" ht="18.75" customHeight="1">
      <c r="A120" s="126" t="s">
        <v>395</v>
      </c>
      <c r="B120" s="159" t="s">
        <v>430</v>
      </c>
      <c r="C120" s="133" t="s">
        <v>431</v>
      </c>
      <c r="D120" s="127" t="s">
        <v>13</v>
      </c>
      <c r="E120" s="126"/>
      <c r="F120" s="240" t="str">
        <f>A120</f>
        <v>き０３</v>
      </c>
      <c r="G120" s="126" t="str">
        <f>B120&amp;C120</f>
        <v>石井耶真斗</v>
      </c>
      <c r="H120" s="127" t="s">
        <v>14</v>
      </c>
      <c r="I120" s="127" t="s">
        <v>1</v>
      </c>
      <c r="J120" s="134">
        <v>1995</v>
      </c>
      <c r="K120" s="241">
        <f t="shared" si="23"/>
        <v>29</v>
      </c>
      <c r="L120" s="156" t="str">
        <f t="shared" si="21"/>
        <v>OK</v>
      </c>
      <c r="M120" s="163" t="s">
        <v>403</v>
      </c>
    </row>
    <row r="121" spans="1:17" customFormat="1">
      <c r="A121" s="126" t="s">
        <v>17</v>
      </c>
      <c r="B121" s="159" t="s">
        <v>760</v>
      </c>
      <c r="C121" s="133" t="s">
        <v>761</v>
      </c>
      <c r="D121" s="127" t="s">
        <v>13</v>
      </c>
      <c r="E121" s="126"/>
      <c r="F121" s="240" t="str">
        <f>A121</f>
        <v>き０４</v>
      </c>
      <c r="G121" s="126" t="str">
        <f>B121&amp;C121</f>
        <v>石川和洋</v>
      </c>
      <c r="H121" s="127" t="s">
        <v>14</v>
      </c>
      <c r="I121" s="127" t="s">
        <v>1</v>
      </c>
      <c r="J121" s="134">
        <v>1978</v>
      </c>
      <c r="K121" s="241">
        <f t="shared" si="23"/>
        <v>46</v>
      </c>
      <c r="L121" s="156" t="str">
        <f t="shared" si="21"/>
        <v>OK</v>
      </c>
      <c r="M121" s="163" t="s">
        <v>762</v>
      </c>
    </row>
    <row r="122" spans="1:17">
      <c r="A122" s="126" t="s">
        <v>18</v>
      </c>
      <c r="B122" s="159" t="s">
        <v>396</v>
      </c>
      <c r="C122" s="133" t="s">
        <v>397</v>
      </c>
      <c r="D122" s="127" t="s">
        <v>13</v>
      </c>
      <c r="E122" s="126"/>
      <c r="F122" s="240" t="str">
        <f t="shared" si="22"/>
        <v>き０５</v>
      </c>
      <c r="G122" s="126" t="s">
        <v>21</v>
      </c>
      <c r="H122" s="127" t="s">
        <v>14</v>
      </c>
      <c r="I122" s="127" t="s">
        <v>1</v>
      </c>
      <c r="J122" s="134">
        <v>1993</v>
      </c>
      <c r="K122" s="241">
        <f t="shared" si="23"/>
        <v>31</v>
      </c>
      <c r="L122" s="156" t="str">
        <f t="shared" si="21"/>
        <v>OK</v>
      </c>
      <c r="M122" s="163" t="s">
        <v>393</v>
      </c>
      <c r="N122" s="126"/>
      <c r="O122" s="126"/>
      <c r="P122" s="126"/>
      <c r="Q122" s="126"/>
    </row>
    <row r="123" spans="1:17" customFormat="1">
      <c r="A123" s="126" t="s">
        <v>20</v>
      </c>
      <c r="B123" s="40" t="s">
        <v>763</v>
      </c>
      <c r="C123" s="40" t="s">
        <v>764</v>
      </c>
      <c r="D123" s="127" t="s">
        <v>398</v>
      </c>
      <c r="E123" s="242"/>
      <c r="F123" s="240" t="str">
        <f>A123</f>
        <v>き０６</v>
      </c>
      <c r="G123" s="19" t="str">
        <f>B123&amp;C123</f>
        <v>石田愛捺花</v>
      </c>
      <c r="H123" s="127" t="s">
        <v>14</v>
      </c>
      <c r="I123" s="127" t="s">
        <v>399</v>
      </c>
      <c r="J123" s="134">
        <v>1998</v>
      </c>
      <c r="K123" s="241">
        <f t="shared" si="23"/>
        <v>26</v>
      </c>
      <c r="L123" s="156" t="str">
        <f t="shared" si="21"/>
        <v>OK</v>
      </c>
      <c r="M123" s="163" t="s">
        <v>393</v>
      </c>
    </row>
    <row r="124" spans="1:17">
      <c r="A124" s="126" t="s">
        <v>22</v>
      </c>
      <c r="B124" s="133" t="s">
        <v>765</v>
      </c>
      <c r="C124" s="133" t="s">
        <v>766</v>
      </c>
      <c r="D124" s="127" t="s">
        <v>13</v>
      </c>
      <c r="E124" s="126"/>
      <c r="F124" s="240" t="str">
        <f t="shared" si="22"/>
        <v>き０７</v>
      </c>
      <c r="G124" s="126" t="str">
        <f t="shared" ref="G124:G153" si="24">B124&amp;C124</f>
        <v>一色翼</v>
      </c>
      <c r="H124" s="127" t="s">
        <v>14</v>
      </c>
      <c r="I124" s="127" t="s">
        <v>1</v>
      </c>
      <c r="J124" s="134">
        <v>1984</v>
      </c>
      <c r="K124" s="241">
        <f t="shared" si="23"/>
        <v>40</v>
      </c>
      <c r="L124" s="156" t="str">
        <f t="shared" si="21"/>
        <v>OK</v>
      </c>
      <c r="M124" s="163" t="s">
        <v>400</v>
      </c>
      <c r="N124" s="126"/>
      <c r="O124" s="126"/>
      <c r="P124" s="126"/>
      <c r="Q124" s="126"/>
    </row>
    <row r="125" spans="1:17" customFormat="1">
      <c r="A125" s="126" t="s">
        <v>23</v>
      </c>
      <c r="B125" s="152" t="s">
        <v>401</v>
      </c>
      <c r="C125" s="152" t="s">
        <v>402</v>
      </c>
      <c r="D125" s="127" t="s">
        <v>13</v>
      </c>
      <c r="F125" s="240" t="str">
        <f>A125</f>
        <v>き０８</v>
      </c>
      <c r="G125" s="126" t="str">
        <f>B125&amp;C125</f>
        <v>岩本祥平</v>
      </c>
      <c r="H125" s="127" t="s">
        <v>14</v>
      </c>
      <c r="I125" s="127" t="s">
        <v>1</v>
      </c>
      <c r="J125" s="134">
        <v>1983</v>
      </c>
      <c r="K125" s="241">
        <f t="shared" si="23"/>
        <v>41</v>
      </c>
      <c r="L125" s="156" t="str">
        <f t="shared" si="21"/>
        <v>OK</v>
      </c>
      <c r="M125" s="126" t="s">
        <v>335</v>
      </c>
    </row>
    <row r="126" spans="1:17" customFormat="1">
      <c r="A126" s="126" t="s">
        <v>26</v>
      </c>
      <c r="B126" s="133" t="s">
        <v>24</v>
      </c>
      <c r="C126" s="133" t="s">
        <v>25</v>
      </c>
      <c r="D126" s="127" t="s">
        <v>13</v>
      </c>
      <c r="E126" s="126"/>
      <c r="F126" s="240" t="str">
        <f t="shared" si="22"/>
        <v>き０９</v>
      </c>
      <c r="G126" s="126" t="str">
        <f t="shared" si="24"/>
        <v>牛尾紳之介</v>
      </c>
      <c r="H126" s="127" t="s">
        <v>14</v>
      </c>
      <c r="I126" s="127" t="s">
        <v>1</v>
      </c>
      <c r="J126" s="134">
        <v>1984</v>
      </c>
      <c r="K126" s="241">
        <f t="shared" si="23"/>
        <v>40</v>
      </c>
      <c r="L126" s="156" t="str">
        <f t="shared" si="21"/>
        <v>OK</v>
      </c>
      <c r="M126" s="163" t="s">
        <v>403</v>
      </c>
    </row>
    <row r="127" spans="1:17" customFormat="1">
      <c r="A127" s="126" t="s">
        <v>29</v>
      </c>
      <c r="B127" s="159" t="s">
        <v>27</v>
      </c>
      <c r="C127" s="159" t="s">
        <v>28</v>
      </c>
      <c r="D127" s="127" t="s">
        <v>13</v>
      </c>
      <c r="E127" s="126"/>
      <c r="F127" s="240" t="str">
        <f t="shared" si="22"/>
        <v>き１０</v>
      </c>
      <c r="G127" s="126" t="str">
        <f t="shared" si="24"/>
        <v>太田圭亮</v>
      </c>
      <c r="H127" s="127" t="s">
        <v>14</v>
      </c>
      <c r="I127" s="127" t="s">
        <v>1</v>
      </c>
      <c r="J127" s="134">
        <v>1981</v>
      </c>
      <c r="K127" s="241">
        <f t="shared" si="23"/>
        <v>43</v>
      </c>
      <c r="L127" s="156" t="str">
        <f t="shared" si="21"/>
        <v>OK</v>
      </c>
      <c r="M127" s="163" t="s">
        <v>393</v>
      </c>
    </row>
    <row r="128" spans="1:17" customFormat="1">
      <c r="A128" s="126" t="s">
        <v>31</v>
      </c>
      <c r="B128" s="133" t="s">
        <v>30</v>
      </c>
      <c r="C128" s="133" t="s">
        <v>404</v>
      </c>
      <c r="D128" s="127" t="s">
        <v>13</v>
      </c>
      <c r="E128" s="126"/>
      <c r="F128" s="240" t="str">
        <f t="shared" si="22"/>
        <v>き１１</v>
      </c>
      <c r="G128" s="126" t="str">
        <f t="shared" si="24"/>
        <v>岡本彰</v>
      </c>
      <c r="H128" s="127" t="s">
        <v>14</v>
      </c>
      <c r="I128" s="127" t="s">
        <v>1</v>
      </c>
      <c r="J128" s="134">
        <v>1986</v>
      </c>
      <c r="K128" s="241">
        <f t="shared" si="23"/>
        <v>38</v>
      </c>
      <c r="L128" s="156" t="str">
        <f t="shared" si="21"/>
        <v>OK</v>
      </c>
      <c r="M128" s="163" t="s">
        <v>393</v>
      </c>
    </row>
    <row r="129" spans="1:13" customFormat="1">
      <c r="A129" s="126" t="s">
        <v>32</v>
      </c>
      <c r="B129" s="152" t="s">
        <v>405</v>
      </c>
      <c r="C129" s="152" t="s">
        <v>406</v>
      </c>
      <c r="D129" s="127" t="s">
        <v>13</v>
      </c>
      <c r="F129" s="240" t="str">
        <f>A129</f>
        <v>き１２</v>
      </c>
      <c r="G129" s="126" t="str">
        <f>B129&amp;C129</f>
        <v>奥田司</v>
      </c>
      <c r="H129" s="127" t="s">
        <v>14</v>
      </c>
      <c r="I129" s="127" t="s">
        <v>1</v>
      </c>
      <c r="J129" s="134">
        <v>1997</v>
      </c>
      <c r="K129" s="241">
        <f t="shared" si="23"/>
        <v>27</v>
      </c>
      <c r="L129" s="156" t="str">
        <f t="shared" si="21"/>
        <v>OK</v>
      </c>
      <c r="M129" s="126" t="s">
        <v>342</v>
      </c>
    </row>
    <row r="130" spans="1:13" customFormat="1">
      <c r="A130" s="126" t="s">
        <v>34</v>
      </c>
      <c r="B130" s="196" t="s">
        <v>407</v>
      </c>
      <c r="C130" s="196" t="s">
        <v>408</v>
      </c>
      <c r="D130" s="126" t="s">
        <v>398</v>
      </c>
      <c r="E130" s="126"/>
      <c r="F130" s="240" t="str">
        <f t="shared" si="22"/>
        <v>き１３</v>
      </c>
      <c r="G130" s="126" t="str">
        <f t="shared" si="24"/>
        <v>片渕友結</v>
      </c>
      <c r="H130" s="127" t="s">
        <v>14</v>
      </c>
      <c r="I130" s="133" t="s">
        <v>399</v>
      </c>
      <c r="J130" s="134">
        <v>2000</v>
      </c>
      <c r="K130" s="241">
        <f t="shared" si="23"/>
        <v>24</v>
      </c>
      <c r="L130" s="156" t="str">
        <f t="shared" si="21"/>
        <v>OK</v>
      </c>
      <c r="M130" s="126" t="s">
        <v>277</v>
      </c>
    </row>
    <row r="131" spans="1:13" customFormat="1">
      <c r="A131" s="126" t="s">
        <v>37</v>
      </c>
      <c r="B131" s="159" t="s">
        <v>605</v>
      </c>
      <c r="C131" s="152" t="s">
        <v>767</v>
      </c>
      <c r="D131" s="127" t="s">
        <v>13</v>
      </c>
      <c r="F131" s="240" t="str">
        <f>A131</f>
        <v>き１４</v>
      </c>
      <c r="G131" s="126" t="str">
        <f>B131&amp;C131</f>
        <v>木村圭</v>
      </c>
      <c r="H131" s="127" t="s">
        <v>14</v>
      </c>
      <c r="I131" s="127" t="s">
        <v>1</v>
      </c>
      <c r="J131" s="134">
        <v>1968</v>
      </c>
      <c r="K131" s="241">
        <f t="shared" si="23"/>
        <v>56</v>
      </c>
      <c r="L131" s="156" t="str">
        <f t="shared" si="21"/>
        <v>OK</v>
      </c>
      <c r="M131" s="126" t="s">
        <v>277</v>
      </c>
    </row>
    <row r="132" spans="1:13" customFormat="1">
      <c r="A132" s="126" t="s">
        <v>38</v>
      </c>
      <c r="B132" s="159" t="s">
        <v>409</v>
      </c>
      <c r="C132" s="152" t="s">
        <v>410</v>
      </c>
      <c r="D132" s="127" t="s">
        <v>13</v>
      </c>
      <c r="F132" s="240" t="str">
        <f>A132</f>
        <v>き１５</v>
      </c>
      <c r="G132" s="126" t="str">
        <f>B132&amp;C132</f>
        <v>栗山飛鳥</v>
      </c>
      <c r="H132" s="127" t="s">
        <v>14</v>
      </c>
      <c r="I132" s="127" t="s">
        <v>1</v>
      </c>
      <c r="J132" s="134">
        <v>1997</v>
      </c>
      <c r="K132" s="241">
        <f t="shared" si="23"/>
        <v>27</v>
      </c>
      <c r="L132" s="156" t="str">
        <f t="shared" si="21"/>
        <v>OK</v>
      </c>
      <c r="M132" s="126" t="s">
        <v>400</v>
      </c>
    </row>
    <row r="133" spans="1:13" customFormat="1">
      <c r="A133" s="126" t="s">
        <v>39</v>
      </c>
      <c r="B133" s="159" t="s">
        <v>35</v>
      </c>
      <c r="C133" s="133" t="s">
        <v>36</v>
      </c>
      <c r="D133" s="127" t="s">
        <v>13</v>
      </c>
      <c r="E133" s="126"/>
      <c r="F133" s="240" t="str">
        <f t="shared" si="22"/>
        <v>き１６</v>
      </c>
      <c r="G133" s="126" t="str">
        <f t="shared" si="24"/>
        <v>坂元智成</v>
      </c>
      <c r="H133" s="127" t="s">
        <v>14</v>
      </c>
      <c r="I133" s="127" t="s">
        <v>1</v>
      </c>
      <c r="J133" s="134">
        <v>1975</v>
      </c>
      <c r="K133" s="241">
        <f t="shared" si="23"/>
        <v>49</v>
      </c>
      <c r="L133" s="156" t="str">
        <f t="shared" si="21"/>
        <v>OK</v>
      </c>
      <c r="M133" s="163" t="s">
        <v>403</v>
      </c>
    </row>
    <row r="134" spans="1:13" customFormat="1">
      <c r="A134" s="126" t="s">
        <v>40</v>
      </c>
      <c r="B134" s="152" t="s">
        <v>73</v>
      </c>
      <c r="C134" s="152" t="s">
        <v>74</v>
      </c>
      <c r="D134" s="127" t="s">
        <v>13</v>
      </c>
      <c r="F134" s="240" t="str">
        <f>A134</f>
        <v>き１７</v>
      </c>
      <c r="G134" s="126" t="str">
        <f>B134&amp;C134</f>
        <v>佐治武</v>
      </c>
      <c r="H134" s="127" t="s">
        <v>14</v>
      </c>
      <c r="I134" s="127" t="s">
        <v>1</v>
      </c>
      <c r="J134" s="134">
        <v>1964</v>
      </c>
      <c r="K134" s="241">
        <f t="shared" si="23"/>
        <v>60</v>
      </c>
      <c r="L134" s="156" t="str">
        <f t="shared" si="21"/>
        <v>OK</v>
      </c>
      <c r="M134" s="126" t="s">
        <v>411</v>
      </c>
    </row>
    <row r="135" spans="1:13" customFormat="1">
      <c r="A135" s="126" t="s">
        <v>42</v>
      </c>
      <c r="B135" s="127" t="s">
        <v>384</v>
      </c>
      <c r="C135" s="127" t="s">
        <v>412</v>
      </c>
      <c r="D135" s="127" t="s">
        <v>398</v>
      </c>
      <c r="E135" s="126"/>
      <c r="F135" s="240" t="str">
        <f t="shared" si="22"/>
        <v>き１８</v>
      </c>
      <c r="G135" s="126" t="str">
        <f t="shared" si="24"/>
        <v>澤田啓一</v>
      </c>
      <c r="H135" s="127" t="s">
        <v>14</v>
      </c>
      <c r="I135" s="127" t="s">
        <v>1</v>
      </c>
      <c r="J135" s="134">
        <v>1970</v>
      </c>
      <c r="K135" s="241">
        <f t="shared" si="23"/>
        <v>54</v>
      </c>
      <c r="L135" s="156" t="str">
        <f t="shared" si="21"/>
        <v>OK</v>
      </c>
      <c r="M135" s="126" t="s">
        <v>394</v>
      </c>
    </row>
    <row r="136" spans="1:13" customFormat="1">
      <c r="A136" s="126" t="s">
        <v>43</v>
      </c>
      <c r="B136" s="127" t="s">
        <v>413</v>
      </c>
      <c r="C136" s="127" t="s">
        <v>414</v>
      </c>
      <c r="D136" s="126" t="s">
        <v>398</v>
      </c>
      <c r="E136" s="126"/>
      <c r="F136" s="240" t="str">
        <f t="shared" si="22"/>
        <v>き１９</v>
      </c>
      <c r="G136" s="126" t="str">
        <f>B136&amp;C136</f>
        <v>篠原弘法</v>
      </c>
      <c r="H136" s="127" t="s">
        <v>14</v>
      </c>
      <c r="I136" s="133" t="s">
        <v>296</v>
      </c>
      <c r="J136" s="134">
        <v>1992</v>
      </c>
      <c r="K136" s="241">
        <f t="shared" si="23"/>
        <v>32</v>
      </c>
      <c r="L136" s="156" t="str">
        <f t="shared" si="21"/>
        <v>OK</v>
      </c>
      <c r="M136" s="126" t="s">
        <v>257</v>
      </c>
    </row>
    <row r="137" spans="1:13" customFormat="1">
      <c r="A137" s="126" t="s">
        <v>415</v>
      </c>
      <c r="B137" s="126" t="s">
        <v>768</v>
      </c>
      <c r="C137" s="126" t="s">
        <v>769</v>
      </c>
      <c r="D137" s="127" t="s">
        <v>398</v>
      </c>
      <c r="E137" s="242"/>
      <c r="F137" s="240" t="str">
        <f t="shared" si="22"/>
        <v>き２０</v>
      </c>
      <c r="G137" s="126" t="str">
        <f t="shared" si="24"/>
        <v>清水陽介</v>
      </c>
      <c r="H137" s="127" t="s">
        <v>14</v>
      </c>
      <c r="I137" s="127" t="s">
        <v>1</v>
      </c>
      <c r="J137" s="134">
        <v>1991</v>
      </c>
      <c r="K137" s="241">
        <f t="shared" si="23"/>
        <v>33</v>
      </c>
      <c r="L137" s="156" t="str">
        <f t="shared" si="21"/>
        <v>OK</v>
      </c>
      <c r="M137" s="163" t="s">
        <v>257</v>
      </c>
    </row>
    <row r="138" spans="1:13" customFormat="1">
      <c r="A138" s="126" t="s">
        <v>46</v>
      </c>
      <c r="B138" s="139" t="s">
        <v>44</v>
      </c>
      <c r="C138" s="139" t="s">
        <v>45</v>
      </c>
      <c r="D138" s="127" t="s">
        <v>398</v>
      </c>
      <c r="E138" s="126"/>
      <c r="F138" s="240" t="str">
        <f t="shared" si="22"/>
        <v>き２１</v>
      </c>
      <c r="G138" s="126" t="str">
        <f t="shared" si="24"/>
        <v>曽我卓矢</v>
      </c>
      <c r="H138" s="127" t="s">
        <v>14</v>
      </c>
      <c r="I138" s="127" t="s">
        <v>1</v>
      </c>
      <c r="J138" s="134">
        <v>1986</v>
      </c>
      <c r="K138" s="241">
        <f t="shared" si="23"/>
        <v>38</v>
      </c>
      <c r="L138" s="156" t="str">
        <f t="shared" si="21"/>
        <v>OK</v>
      </c>
      <c r="M138" s="163" t="s">
        <v>393</v>
      </c>
    </row>
    <row r="139" spans="1:13" customFormat="1">
      <c r="A139" s="126" t="s">
        <v>416</v>
      </c>
      <c r="B139" s="139" t="s">
        <v>417</v>
      </c>
      <c r="C139" s="139" t="s">
        <v>418</v>
      </c>
      <c r="D139" s="127" t="s">
        <v>398</v>
      </c>
      <c r="E139" s="126"/>
      <c r="F139" s="240" t="str">
        <f t="shared" si="22"/>
        <v>き２２</v>
      </c>
      <c r="G139" s="126" t="str">
        <f t="shared" si="24"/>
        <v>滝本照夫</v>
      </c>
      <c r="H139" s="127" t="s">
        <v>14</v>
      </c>
      <c r="I139" s="127" t="s">
        <v>1</v>
      </c>
      <c r="J139" s="134">
        <v>1959</v>
      </c>
      <c r="K139" s="241">
        <f t="shared" si="23"/>
        <v>65</v>
      </c>
      <c r="L139" s="156" t="str">
        <f t="shared" si="21"/>
        <v>OK</v>
      </c>
      <c r="M139" s="126" t="s">
        <v>400</v>
      </c>
    </row>
    <row r="140" spans="1:13" customFormat="1">
      <c r="A140" s="126" t="s">
        <v>47</v>
      </c>
      <c r="B140" s="152" t="s">
        <v>419</v>
      </c>
      <c r="C140" s="152" t="s">
        <v>420</v>
      </c>
      <c r="D140" s="127" t="s">
        <v>13</v>
      </c>
      <c r="F140" s="240" t="str">
        <f>A140</f>
        <v>き２３</v>
      </c>
      <c r="G140" s="126" t="str">
        <f>B140&amp;C140</f>
        <v>直川悟</v>
      </c>
      <c r="H140" s="127" t="s">
        <v>14</v>
      </c>
      <c r="I140" s="127" t="s">
        <v>1</v>
      </c>
      <c r="J140" s="134">
        <v>1982</v>
      </c>
      <c r="K140" s="241">
        <f t="shared" si="23"/>
        <v>42</v>
      </c>
      <c r="L140" s="156" t="str">
        <f t="shared" si="21"/>
        <v>OK</v>
      </c>
      <c r="M140" s="126" t="s">
        <v>335</v>
      </c>
    </row>
    <row r="141" spans="1:13" customFormat="1">
      <c r="A141" s="126" t="s">
        <v>48</v>
      </c>
      <c r="B141" s="159" t="s">
        <v>421</v>
      </c>
      <c r="C141" s="159" t="s">
        <v>422</v>
      </c>
      <c r="D141" s="127" t="s">
        <v>13</v>
      </c>
      <c r="E141" s="126"/>
      <c r="F141" s="240" t="str">
        <f>A141</f>
        <v>き２４</v>
      </c>
      <c r="G141" s="126" t="str">
        <f>B141&amp;C141</f>
        <v>中尾慶太</v>
      </c>
      <c r="H141" s="127" t="s">
        <v>14</v>
      </c>
      <c r="I141" s="127" t="s">
        <v>1</v>
      </c>
      <c r="J141" s="134">
        <v>1993</v>
      </c>
      <c r="K141" s="241">
        <f t="shared" si="23"/>
        <v>31</v>
      </c>
      <c r="L141" s="156" t="str">
        <f t="shared" si="21"/>
        <v>OK</v>
      </c>
      <c r="M141" s="126" t="s">
        <v>400</v>
      </c>
    </row>
    <row r="142" spans="1:13" customFormat="1">
      <c r="A142" s="126" t="s">
        <v>49</v>
      </c>
      <c r="B142" s="159" t="s">
        <v>432</v>
      </c>
      <c r="C142" s="133" t="s">
        <v>433</v>
      </c>
      <c r="D142" s="127" t="s">
        <v>13</v>
      </c>
      <c r="E142" s="126"/>
      <c r="F142" s="240" t="str">
        <f>A142</f>
        <v>き２５</v>
      </c>
      <c r="G142" s="126" t="str">
        <f>B142&amp;C142</f>
        <v>仲田慶介</v>
      </c>
      <c r="H142" s="127" t="s">
        <v>14</v>
      </c>
      <c r="I142" s="127" t="s">
        <v>1</v>
      </c>
      <c r="J142" s="134">
        <v>1996</v>
      </c>
      <c r="K142" s="241">
        <f t="shared" si="23"/>
        <v>28</v>
      </c>
      <c r="L142" s="156" t="str">
        <f t="shared" si="21"/>
        <v>OK</v>
      </c>
      <c r="M142" s="163" t="s">
        <v>335</v>
      </c>
    </row>
    <row r="143" spans="1:13" customFormat="1">
      <c r="A143" s="126" t="s">
        <v>50</v>
      </c>
      <c r="B143" s="159" t="s">
        <v>52</v>
      </c>
      <c r="C143" s="159" t="s">
        <v>53</v>
      </c>
      <c r="D143" s="127" t="s">
        <v>13</v>
      </c>
      <c r="E143" s="126"/>
      <c r="F143" s="240" t="str">
        <f t="shared" si="22"/>
        <v>き２６</v>
      </c>
      <c r="G143" s="126" t="str">
        <f t="shared" si="24"/>
        <v>馬場英年</v>
      </c>
      <c r="H143" s="127" t="s">
        <v>14</v>
      </c>
      <c r="I143" s="127" t="s">
        <v>1</v>
      </c>
      <c r="J143" s="134">
        <v>1980</v>
      </c>
      <c r="K143" s="241">
        <f t="shared" si="23"/>
        <v>44</v>
      </c>
      <c r="L143" s="156" t="str">
        <f t="shared" si="21"/>
        <v>OK</v>
      </c>
      <c r="M143" s="163" t="s">
        <v>403</v>
      </c>
    </row>
    <row r="144" spans="1:13" customFormat="1">
      <c r="A144" s="126" t="s">
        <v>51</v>
      </c>
      <c r="B144" s="126" t="s">
        <v>423</v>
      </c>
      <c r="C144" s="126" t="s">
        <v>424</v>
      </c>
      <c r="D144" s="127" t="s">
        <v>13</v>
      </c>
      <c r="E144" s="126"/>
      <c r="F144" s="126" t="str">
        <f>A144</f>
        <v>き２７</v>
      </c>
      <c r="G144" s="126" t="str">
        <f>B144&amp;C144</f>
        <v>濵口里穂</v>
      </c>
      <c r="H144" s="127" t="s">
        <v>14</v>
      </c>
      <c r="I144" s="127" t="s">
        <v>265</v>
      </c>
      <c r="J144" s="134">
        <v>1993</v>
      </c>
      <c r="K144" s="241">
        <f t="shared" si="23"/>
        <v>31</v>
      </c>
      <c r="L144" s="156" t="str">
        <f t="shared" si="21"/>
        <v>OK</v>
      </c>
      <c r="M144" s="126" t="s">
        <v>292</v>
      </c>
    </row>
    <row r="145" spans="1:17" customFormat="1">
      <c r="A145" s="126" t="s">
        <v>54</v>
      </c>
      <c r="B145" s="159" t="s">
        <v>55</v>
      </c>
      <c r="C145" s="159" t="s">
        <v>56</v>
      </c>
      <c r="D145" s="127" t="s">
        <v>13</v>
      </c>
      <c r="E145" s="126"/>
      <c r="F145" s="240" t="str">
        <f t="shared" si="22"/>
        <v>き２８</v>
      </c>
      <c r="G145" s="126" t="str">
        <f t="shared" si="24"/>
        <v>廣瀬智也</v>
      </c>
      <c r="H145" s="127" t="s">
        <v>14</v>
      </c>
      <c r="I145" s="127" t="s">
        <v>1</v>
      </c>
      <c r="J145" s="134">
        <v>1977</v>
      </c>
      <c r="K145" s="241">
        <f t="shared" si="23"/>
        <v>47</v>
      </c>
      <c r="L145" s="156" t="str">
        <f t="shared" si="21"/>
        <v>OK</v>
      </c>
      <c r="M145" s="126" t="s">
        <v>335</v>
      </c>
    </row>
    <row r="146" spans="1:17" customFormat="1">
      <c r="A146" s="126" t="s">
        <v>57</v>
      </c>
      <c r="B146" s="159" t="s">
        <v>425</v>
      </c>
      <c r="C146" s="133" t="s">
        <v>426</v>
      </c>
      <c r="D146" s="127" t="s">
        <v>13</v>
      </c>
      <c r="E146" s="126"/>
      <c r="F146" s="240" t="str">
        <f>A146</f>
        <v>き２９</v>
      </c>
      <c r="G146" s="126" t="str">
        <f>B146&amp;C146</f>
        <v>福島勇輔</v>
      </c>
      <c r="H146" s="127" t="s">
        <v>14</v>
      </c>
      <c r="I146" s="127" t="s">
        <v>1</v>
      </c>
      <c r="J146" s="134">
        <v>1996</v>
      </c>
      <c r="K146" s="241">
        <f t="shared" si="23"/>
        <v>28</v>
      </c>
      <c r="L146" s="156" t="str">
        <f t="shared" si="21"/>
        <v>OK</v>
      </c>
      <c r="M146" s="126" t="s">
        <v>400</v>
      </c>
    </row>
    <row r="147" spans="1:17" customFormat="1">
      <c r="A147" s="126" t="s">
        <v>59</v>
      </c>
      <c r="B147" s="139" t="s">
        <v>427</v>
      </c>
      <c r="C147" s="139" t="s">
        <v>58</v>
      </c>
      <c r="D147" s="127" t="s">
        <v>398</v>
      </c>
      <c r="E147" s="126"/>
      <c r="F147" s="240" t="str">
        <f t="shared" si="22"/>
        <v>き３０</v>
      </c>
      <c r="G147" s="126" t="str">
        <f t="shared" si="24"/>
        <v>松島理和</v>
      </c>
      <c r="H147" s="127" t="s">
        <v>14</v>
      </c>
      <c r="I147" s="127" t="s">
        <v>1</v>
      </c>
      <c r="J147" s="134">
        <v>1981</v>
      </c>
      <c r="K147" s="241">
        <f t="shared" si="23"/>
        <v>43</v>
      </c>
      <c r="L147" s="156" t="str">
        <f t="shared" si="21"/>
        <v>OK</v>
      </c>
      <c r="M147" s="163" t="s">
        <v>317</v>
      </c>
    </row>
    <row r="148" spans="1:17" customFormat="1">
      <c r="A148" s="126" t="s">
        <v>62</v>
      </c>
      <c r="B148" s="159" t="s">
        <v>60</v>
      </c>
      <c r="C148" s="133" t="s">
        <v>61</v>
      </c>
      <c r="D148" s="127" t="s">
        <v>13</v>
      </c>
      <c r="E148" s="126"/>
      <c r="F148" s="240" t="str">
        <f t="shared" si="22"/>
        <v>き３１</v>
      </c>
      <c r="G148" s="126" t="str">
        <f t="shared" si="24"/>
        <v>宮道祐介</v>
      </c>
      <c r="H148" s="127" t="s">
        <v>14</v>
      </c>
      <c r="I148" s="127" t="s">
        <v>1</v>
      </c>
      <c r="J148" s="134">
        <v>1983</v>
      </c>
      <c r="K148" s="241">
        <f t="shared" si="23"/>
        <v>41</v>
      </c>
      <c r="L148" s="156" t="str">
        <f t="shared" si="21"/>
        <v>OK</v>
      </c>
      <c r="M148" s="163" t="s">
        <v>244</v>
      </c>
    </row>
    <row r="149" spans="1:17" customFormat="1">
      <c r="A149" s="126" t="s">
        <v>65</v>
      </c>
      <c r="B149" s="152" t="s">
        <v>63</v>
      </c>
      <c r="C149" s="152" t="s">
        <v>64</v>
      </c>
      <c r="D149" s="127" t="s">
        <v>13</v>
      </c>
      <c r="F149" s="240" t="str">
        <f>A149</f>
        <v>き３２</v>
      </c>
      <c r="G149" s="126" t="str">
        <f>B149&amp;C149</f>
        <v>村尾彰了</v>
      </c>
      <c r="H149" s="127" t="s">
        <v>14</v>
      </c>
      <c r="I149" s="127" t="s">
        <v>1</v>
      </c>
      <c r="J149" s="134">
        <v>1982</v>
      </c>
      <c r="K149" s="241">
        <f t="shared" si="23"/>
        <v>42</v>
      </c>
      <c r="L149" s="156" t="str">
        <f t="shared" si="21"/>
        <v>OK</v>
      </c>
      <c r="M149" s="126" t="s">
        <v>335</v>
      </c>
    </row>
    <row r="150" spans="1:17" customFormat="1">
      <c r="A150" s="126" t="s">
        <v>66</v>
      </c>
      <c r="B150" s="133" t="s">
        <v>770</v>
      </c>
      <c r="C150" s="133" t="s">
        <v>771</v>
      </c>
      <c r="D150" s="127" t="s">
        <v>13</v>
      </c>
      <c r="E150" s="126"/>
      <c r="F150" s="240" t="str">
        <f t="shared" si="22"/>
        <v>き３３</v>
      </c>
      <c r="G150" s="126" t="str">
        <f t="shared" si="24"/>
        <v>村西徹</v>
      </c>
      <c r="H150" s="127" t="s">
        <v>14</v>
      </c>
      <c r="I150" s="127" t="s">
        <v>1</v>
      </c>
      <c r="J150" s="134">
        <v>1988</v>
      </c>
      <c r="K150" s="241">
        <f t="shared" si="23"/>
        <v>36</v>
      </c>
      <c r="L150" s="156" t="str">
        <f t="shared" si="21"/>
        <v>OK</v>
      </c>
      <c r="M150" s="163" t="s">
        <v>428</v>
      </c>
    </row>
    <row r="151" spans="1:17" customFormat="1">
      <c r="A151" s="126" t="s">
        <v>67</v>
      </c>
      <c r="B151" s="40" t="s">
        <v>733</v>
      </c>
      <c r="C151" s="40" t="s">
        <v>772</v>
      </c>
      <c r="D151" s="127" t="s">
        <v>398</v>
      </c>
      <c r="E151" s="242"/>
      <c r="F151" s="240" t="str">
        <f t="shared" si="22"/>
        <v>き３４</v>
      </c>
      <c r="G151" s="19" t="str">
        <f t="shared" si="24"/>
        <v>森涼花</v>
      </c>
      <c r="H151" s="127" t="s">
        <v>14</v>
      </c>
      <c r="I151" s="127" t="s">
        <v>399</v>
      </c>
      <c r="J151" s="134">
        <v>2003</v>
      </c>
      <c r="K151" s="241">
        <f t="shared" si="23"/>
        <v>21</v>
      </c>
      <c r="L151" s="156" t="str">
        <f t="shared" si="21"/>
        <v>OK</v>
      </c>
      <c r="M151" s="163" t="s">
        <v>292</v>
      </c>
    </row>
    <row r="152" spans="1:17" customFormat="1">
      <c r="A152" s="126" t="s">
        <v>68</v>
      </c>
      <c r="B152" s="159" t="s">
        <v>773</v>
      </c>
      <c r="C152" s="133" t="s">
        <v>774</v>
      </c>
      <c r="D152" s="127" t="s">
        <v>13</v>
      </c>
      <c r="E152" s="126"/>
      <c r="F152" s="240" t="str">
        <f t="shared" si="22"/>
        <v>き３５</v>
      </c>
      <c r="G152" s="126" t="str">
        <f t="shared" si="24"/>
        <v>山本和樹</v>
      </c>
      <c r="H152" s="127" t="s">
        <v>14</v>
      </c>
      <c r="I152" s="127" t="s">
        <v>1</v>
      </c>
      <c r="J152" s="134">
        <v>1997</v>
      </c>
      <c r="K152" s="241">
        <f t="shared" si="23"/>
        <v>27</v>
      </c>
      <c r="L152" s="156" t="str">
        <f t="shared" si="21"/>
        <v>OK</v>
      </c>
      <c r="M152" s="163" t="s">
        <v>429</v>
      </c>
    </row>
    <row r="153" spans="1:17" customFormat="1">
      <c r="A153" s="126" t="s">
        <v>71</v>
      </c>
      <c r="B153" s="159" t="s">
        <v>69</v>
      </c>
      <c r="C153" s="133" t="s">
        <v>70</v>
      </c>
      <c r="D153" s="127" t="s">
        <v>13</v>
      </c>
      <c r="E153" s="126"/>
      <c r="F153" s="240" t="str">
        <f t="shared" si="22"/>
        <v>き３６</v>
      </c>
      <c r="G153" s="126" t="str">
        <f t="shared" si="24"/>
        <v>吉本泰二</v>
      </c>
      <c r="H153" s="127" t="s">
        <v>14</v>
      </c>
      <c r="I153" s="127" t="s">
        <v>1</v>
      </c>
      <c r="J153" s="134">
        <v>1976</v>
      </c>
      <c r="K153" s="241">
        <f t="shared" si="23"/>
        <v>48</v>
      </c>
      <c r="L153" s="156" t="str">
        <f t="shared" si="21"/>
        <v>OK</v>
      </c>
      <c r="M153" s="163" t="s">
        <v>403</v>
      </c>
    </row>
    <row r="154" spans="1:17" s="164" customFormat="1">
      <c r="A154" s="160"/>
      <c r="B154" s="159"/>
      <c r="C154" s="133"/>
      <c r="D154" s="127"/>
      <c r="E154" s="126"/>
      <c r="F154" s="161"/>
      <c r="G154" s="126"/>
      <c r="H154" s="127"/>
      <c r="I154" s="127"/>
      <c r="J154" s="134"/>
      <c r="K154" s="162"/>
      <c r="L154" s="161"/>
      <c r="M154" s="163"/>
      <c r="N154"/>
      <c r="O154"/>
      <c r="P154"/>
      <c r="Q154"/>
    </row>
    <row r="155" spans="1:17" customFormat="1">
      <c r="A155" s="126"/>
      <c r="B155" s="159"/>
      <c r="C155" s="133"/>
      <c r="D155" s="127"/>
      <c r="E155" s="126"/>
      <c r="F155" s="240"/>
      <c r="G155" s="126"/>
      <c r="H155" s="127"/>
      <c r="I155" s="127"/>
      <c r="J155" s="134"/>
      <c r="K155" s="241"/>
      <c r="L155" s="240"/>
      <c r="M155" s="163"/>
    </row>
    <row r="156" spans="1:17" customFormat="1">
      <c r="A156" s="126"/>
      <c r="B156" s="159"/>
      <c r="C156" s="133"/>
      <c r="D156" s="127"/>
      <c r="E156" s="126"/>
      <c r="F156" s="240"/>
      <c r="G156" s="126"/>
      <c r="H156" s="127"/>
      <c r="I156" s="127"/>
      <c r="J156" s="134"/>
      <c r="K156" s="241"/>
      <c r="L156" s="240"/>
      <c r="M156" s="163"/>
    </row>
    <row r="157" spans="1:17" s="143" customFormat="1">
      <c r="A157" s="8"/>
      <c r="B157" s="41"/>
      <c r="C157" s="41"/>
      <c r="D157" s="5"/>
      <c r="E157" s="13"/>
      <c r="F157" s="42"/>
      <c r="G157" s="2"/>
      <c r="H157" s="5"/>
      <c r="I157" s="5"/>
      <c r="J157" s="10"/>
      <c r="K157" s="43"/>
      <c r="L157" s="42"/>
      <c r="M157" s="2"/>
      <c r="N157" s="13"/>
      <c r="O157" s="13"/>
      <c r="P157" s="13"/>
      <c r="Q157" s="13"/>
    </row>
    <row r="158" spans="1:17" s="143" customFormat="1">
      <c r="A158" s="8"/>
      <c r="B158" s="2"/>
      <c r="C158" s="2"/>
      <c r="D158" s="5"/>
      <c r="E158" s="2"/>
      <c r="F158" s="2"/>
      <c r="G158" s="2"/>
      <c r="H158" s="5"/>
      <c r="I158" s="5"/>
      <c r="J158" s="10"/>
      <c r="K158" s="43"/>
      <c r="L158" s="42"/>
      <c r="M158" s="2"/>
      <c r="N158" s="2"/>
      <c r="O158" s="2"/>
      <c r="P158" s="2"/>
      <c r="Q158" s="2"/>
    </row>
    <row r="159" spans="1:17" s="143" customFormat="1">
      <c r="A159" s="8"/>
      <c r="B159" s="2"/>
      <c r="C159" s="2"/>
      <c r="D159" s="5"/>
      <c r="E159" s="2"/>
      <c r="F159" s="2"/>
      <c r="G159" s="2"/>
      <c r="H159" s="5"/>
      <c r="I159" s="5"/>
      <c r="J159" s="10"/>
      <c r="K159" s="43"/>
      <c r="L159" s="42"/>
      <c r="M159" s="2"/>
      <c r="N159" s="2"/>
      <c r="O159" s="2"/>
      <c r="P159" s="2"/>
      <c r="Q159" s="2"/>
    </row>
    <row r="160" spans="1:17" s="143" customFormat="1">
      <c r="A160" s="8"/>
      <c r="B160" s="2"/>
      <c r="C160" s="2"/>
      <c r="D160" s="5"/>
      <c r="E160" s="2"/>
      <c r="F160" s="2"/>
      <c r="G160" s="2"/>
      <c r="H160" s="5"/>
      <c r="I160" s="5"/>
      <c r="J160" s="10"/>
      <c r="K160" s="43"/>
      <c r="L160" s="42"/>
      <c r="M160" s="2"/>
      <c r="N160" s="2"/>
      <c r="O160" s="2"/>
      <c r="P160" s="2"/>
      <c r="Q160" s="2"/>
    </row>
    <row r="161" spans="1:17" s="143" customFormat="1">
      <c r="A161" s="21"/>
      <c r="B161" s="12"/>
      <c r="C161" s="12"/>
      <c r="D161" s="5"/>
      <c r="E161" s="2"/>
      <c r="F161" s="3"/>
      <c r="G161" s="11"/>
      <c r="H161" s="5"/>
      <c r="I161" s="5"/>
      <c r="J161" s="10"/>
      <c r="K161" s="43" t="str">
        <f>IF(J161="","",(2023-J161))</f>
        <v/>
      </c>
      <c r="L161" s="42" t="str">
        <f>IF(G161="","",IF(COUNTIF($G$15:$G$377,G161)&gt;1,"2重登録","OK"))</f>
        <v/>
      </c>
      <c r="M161" s="44"/>
      <c r="N161" s="44"/>
      <c r="O161" s="44"/>
      <c r="P161" s="44"/>
      <c r="Q161" s="44"/>
    </row>
    <row r="162" spans="1:17" s="143" customFormat="1">
      <c r="A162" s="21"/>
      <c r="B162" s="12"/>
      <c r="C162" s="12"/>
      <c r="D162" s="5"/>
      <c r="E162" s="2"/>
      <c r="F162" s="3"/>
      <c r="G162" s="11"/>
      <c r="H162" s="5"/>
      <c r="I162" s="5"/>
      <c r="J162" s="10"/>
      <c r="K162" s="43" t="str">
        <f>IF(J162="","",(2023-J162))</f>
        <v/>
      </c>
      <c r="L162" s="42" t="str">
        <f>IF(G162="","",IF(COUNTIF($G$15:$G$377,G162)&gt;1,"2重登録","OK"))</f>
        <v/>
      </c>
      <c r="M162" s="44"/>
      <c r="N162" s="44"/>
      <c r="O162" s="44"/>
      <c r="P162" s="44"/>
      <c r="Q162" s="44"/>
    </row>
    <row r="163" spans="1:17" customFormat="1" ht="12.75" customHeight="1">
      <c r="A163" s="89"/>
      <c r="B163" s="323" t="s">
        <v>775</v>
      </c>
      <c r="C163" s="316"/>
      <c r="D163" s="319" t="s">
        <v>776</v>
      </c>
      <c r="E163" s="316"/>
      <c r="F163" s="316"/>
      <c r="G163" s="316"/>
      <c r="H163" s="316"/>
      <c r="I163" s="89"/>
      <c r="J163" s="166"/>
      <c r="K163" s="167" t="str">
        <f t="shared" ref="K163:K167" si="25">IF(J163="","",(2019-J163))</f>
        <v/>
      </c>
      <c r="L163" s="168" t="str">
        <f t="shared" ref="L163:L164" si="26">IF(G163="","",IF(COUNTIF($G$1:$G$25,G163)&gt;1,"2重登録","OK"))</f>
        <v/>
      </c>
      <c r="M163" s="89"/>
    </row>
    <row r="164" spans="1:17" customFormat="1" ht="12.75" customHeight="1">
      <c r="A164" s="89"/>
      <c r="B164" s="316"/>
      <c r="C164" s="316"/>
      <c r="D164" s="316"/>
      <c r="E164" s="316"/>
      <c r="F164" s="316"/>
      <c r="G164" s="316"/>
      <c r="H164" s="316"/>
      <c r="I164" s="89"/>
      <c r="J164" s="166"/>
      <c r="K164" s="167" t="str">
        <f t="shared" si="25"/>
        <v/>
      </c>
      <c r="L164" s="168" t="str">
        <f t="shared" si="26"/>
        <v/>
      </c>
      <c r="M164" s="89"/>
    </row>
    <row r="165" spans="1:17" customFormat="1" ht="12.75" customHeight="1">
      <c r="A165" s="89"/>
      <c r="B165" s="169"/>
      <c r="C165" s="169"/>
      <c r="D165" s="165"/>
      <c r="E165" s="89"/>
      <c r="F165" s="168">
        <f>A165</f>
        <v>0</v>
      </c>
      <c r="G165" s="89" t="s">
        <v>2</v>
      </c>
      <c r="H165" s="320" t="s">
        <v>3</v>
      </c>
      <c r="I165" s="316"/>
      <c r="J165" s="316"/>
      <c r="K165" s="167" t="str">
        <f t="shared" si="25"/>
        <v/>
      </c>
      <c r="L165" s="168"/>
      <c r="M165" s="169"/>
    </row>
    <row r="166" spans="1:17" customFormat="1" ht="12.75" customHeight="1">
      <c r="A166" s="89"/>
      <c r="B166" s="321"/>
      <c r="C166" s="316"/>
      <c r="D166" s="89"/>
      <c r="E166" s="89"/>
      <c r="F166" s="168"/>
      <c r="G166" s="171">
        <f>COUNTIF($M$6:$M$22,"東近江市")</f>
        <v>0</v>
      </c>
      <c r="H166" s="322">
        <f>(G166/RIGHT($A$22,2))</f>
        <v>0</v>
      </c>
      <c r="I166" s="316"/>
      <c r="J166" s="316"/>
      <c r="K166" s="167" t="str">
        <f t="shared" si="25"/>
        <v/>
      </c>
      <c r="L166" s="168"/>
      <c r="M166" s="169"/>
    </row>
    <row r="167" spans="1:17" customFormat="1" ht="12.75" customHeight="1">
      <c r="A167" s="89"/>
      <c r="B167" s="170"/>
      <c r="C167" s="170"/>
      <c r="D167" s="169" t="s">
        <v>4</v>
      </c>
      <c r="E167" s="169"/>
      <c r="F167" s="169"/>
      <c r="G167" s="171"/>
      <c r="H167" s="173" t="s">
        <v>5</v>
      </c>
      <c r="I167" s="172"/>
      <c r="J167" s="172"/>
      <c r="K167" s="167" t="str">
        <f t="shared" si="25"/>
        <v/>
      </c>
      <c r="L167" s="168" t="str">
        <f t="shared" ref="L167:L190" si="27">IF(G167="","",IF(COUNTIF($G$1:$G$25,G167)&gt;1,"2重登録","OK"))</f>
        <v/>
      </c>
      <c r="M167" s="169"/>
    </row>
    <row r="168" spans="1:17" customFormat="1" ht="12.75" customHeight="1">
      <c r="A168" s="89" t="s">
        <v>777</v>
      </c>
      <c r="B168" s="89" t="s">
        <v>778</v>
      </c>
      <c r="C168" s="89" t="s">
        <v>779</v>
      </c>
      <c r="D168" s="89" t="s">
        <v>780</v>
      </c>
      <c r="E168" s="89"/>
      <c r="F168" s="89" t="s">
        <v>777</v>
      </c>
      <c r="G168" s="89" t="str">
        <f t="shared" ref="G168:G183" si="28">B168&amp;C168</f>
        <v>水本淳史</v>
      </c>
      <c r="H168" s="89" t="s">
        <v>780</v>
      </c>
      <c r="I168" s="89" t="s">
        <v>1</v>
      </c>
      <c r="J168" s="166">
        <v>1967</v>
      </c>
      <c r="K168" s="167">
        <v>57</v>
      </c>
      <c r="L168" s="168" t="str">
        <f t="shared" si="27"/>
        <v>OK</v>
      </c>
      <c r="M168" s="89" t="s">
        <v>6</v>
      </c>
    </row>
    <row r="169" spans="1:17" customFormat="1" ht="12.75" customHeight="1">
      <c r="A169" s="89" t="s">
        <v>781</v>
      </c>
      <c r="B169" s="89" t="s">
        <v>782</v>
      </c>
      <c r="C169" s="89" t="s">
        <v>783</v>
      </c>
      <c r="D169" s="89" t="s">
        <v>780</v>
      </c>
      <c r="E169" s="89"/>
      <c r="F169" s="89" t="s">
        <v>781</v>
      </c>
      <c r="G169" s="89" t="str">
        <f t="shared" si="28"/>
        <v>清水善弘</v>
      </c>
      <c r="H169" s="89" t="s">
        <v>780</v>
      </c>
      <c r="I169" s="89" t="s">
        <v>1</v>
      </c>
      <c r="J169" s="166">
        <v>1952</v>
      </c>
      <c r="K169" s="167">
        <v>72</v>
      </c>
      <c r="L169" s="168" t="str">
        <f t="shared" si="27"/>
        <v>OK</v>
      </c>
      <c r="M169" s="169" t="s">
        <v>15</v>
      </c>
    </row>
    <row r="170" spans="1:17" customFormat="1" ht="12.75" customHeight="1">
      <c r="A170" s="89" t="s">
        <v>434</v>
      </c>
      <c r="B170" s="89" t="s">
        <v>30</v>
      </c>
      <c r="C170" s="89" t="s">
        <v>784</v>
      </c>
      <c r="D170" s="89" t="s">
        <v>780</v>
      </c>
      <c r="E170" s="89"/>
      <c r="F170" s="89" t="s">
        <v>434</v>
      </c>
      <c r="G170" s="89" t="str">
        <f t="shared" si="28"/>
        <v>岡本大樹</v>
      </c>
      <c r="H170" s="89" t="s">
        <v>780</v>
      </c>
      <c r="I170" s="89" t="s">
        <v>1</v>
      </c>
      <c r="J170" s="166">
        <v>1982</v>
      </c>
      <c r="K170" s="167">
        <v>42</v>
      </c>
      <c r="L170" s="168" t="str">
        <f t="shared" si="27"/>
        <v>OK</v>
      </c>
      <c r="M170" s="89" t="s">
        <v>785</v>
      </c>
    </row>
    <row r="171" spans="1:17" customFormat="1" ht="12.75" customHeight="1">
      <c r="A171" s="89" t="s">
        <v>435</v>
      </c>
      <c r="B171" s="89" t="s">
        <v>786</v>
      </c>
      <c r="C171" s="89" t="s">
        <v>787</v>
      </c>
      <c r="D171" s="89" t="s">
        <v>780</v>
      </c>
      <c r="E171" s="89"/>
      <c r="F171" s="89" t="s">
        <v>435</v>
      </c>
      <c r="G171" s="89" t="str">
        <f t="shared" si="28"/>
        <v>北野照幸</v>
      </c>
      <c r="H171" s="89" t="s">
        <v>780</v>
      </c>
      <c r="I171" s="89" t="s">
        <v>1</v>
      </c>
      <c r="J171" s="166">
        <v>1980</v>
      </c>
      <c r="K171" s="167">
        <v>44</v>
      </c>
      <c r="L171" s="168" t="str">
        <f t="shared" si="27"/>
        <v>OK</v>
      </c>
      <c r="M171" s="89" t="s">
        <v>785</v>
      </c>
    </row>
    <row r="172" spans="1:17" customFormat="1" ht="12.75" customHeight="1">
      <c r="A172" s="89" t="s">
        <v>436</v>
      </c>
      <c r="B172" s="89" t="s">
        <v>788</v>
      </c>
      <c r="C172" s="89" t="s">
        <v>789</v>
      </c>
      <c r="D172" s="89" t="s">
        <v>780</v>
      </c>
      <c r="E172" s="89"/>
      <c r="F172" s="89" t="s">
        <v>436</v>
      </c>
      <c r="G172" s="89" t="str">
        <f t="shared" si="28"/>
        <v>成宮康弘</v>
      </c>
      <c r="H172" s="89" t="s">
        <v>780</v>
      </c>
      <c r="I172" s="89" t="s">
        <v>1</v>
      </c>
      <c r="J172" s="166">
        <v>1970</v>
      </c>
      <c r="K172" s="167">
        <v>54</v>
      </c>
      <c r="L172" s="168" t="str">
        <f t="shared" si="27"/>
        <v>OK</v>
      </c>
      <c r="M172" s="169" t="s">
        <v>6</v>
      </c>
    </row>
    <row r="173" spans="1:17" customFormat="1" ht="12.75" customHeight="1">
      <c r="A173" s="89" t="s">
        <v>437</v>
      </c>
      <c r="B173" s="89" t="s">
        <v>790</v>
      </c>
      <c r="C173" s="89" t="s">
        <v>791</v>
      </c>
      <c r="D173" s="89" t="s">
        <v>780</v>
      </c>
      <c r="E173" s="89"/>
      <c r="F173" s="89" t="s">
        <v>437</v>
      </c>
      <c r="G173" s="89" t="str">
        <f t="shared" si="28"/>
        <v>中谷健志</v>
      </c>
      <c r="H173" s="89" t="s">
        <v>780</v>
      </c>
      <c r="I173" s="174" t="s">
        <v>1</v>
      </c>
      <c r="J173" s="166">
        <v>1991</v>
      </c>
      <c r="K173" s="167">
        <v>33</v>
      </c>
      <c r="L173" s="168" t="str">
        <f t="shared" si="27"/>
        <v>OK</v>
      </c>
      <c r="M173" s="89" t="s">
        <v>10</v>
      </c>
    </row>
    <row r="174" spans="1:17" customFormat="1" ht="12.75" customHeight="1">
      <c r="A174" s="89" t="s">
        <v>438</v>
      </c>
      <c r="B174" s="89" t="s">
        <v>792</v>
      </c>
      <c r="C174" s="89" t="s">
        <v>793</v>
      </c>
      <c r="D174" s="89" t="s">
        <v>780</v>
      </c>
      <c r="E174" s="89"/>
      <c r="F174" s="89" t="s">
        <v>438</v>
      </c>
      <c r="G174" s="89" t="str">
        <f t="shared" si="28"/>
        <v>平塚  聡</v>
      </c>
      <c r="H174" s="89" t="s">
        <v>780</v>
      </c>
      <c r="I174" s="89" t="s">
        <v>1</v>
      </c>
      <c r="J174" s="166">
        <v>1960</v>
      </c>
      <c r="K174" s="167">
        <v>64</v>
      </c>
      <c r="L174" s="168" t="str">
        <f t="shared" si="27"/>
        <v>OK</v>
      </c>
      <c r="M174" s="89" t="s">
        <v>6</v>
      </c>
    </row>
    <row r="175" spans="1:17" customFormat="1" ht="12.75" customHeight="1">
      <c r="A175" s="89" t="s">
        <v>439</v>
      </c>
      <c r="B175" s="89" t="s">
        <v>794</v>
      </c>
      <c r="C175" s="89" t="s">
        <v>795</v>
      </c>
      <c r="D175" s="89" t="s">
        <v>780</v>
      </c>
      <c r="E175" s="89"/>
      <c r="F175" s="89" t="s">
        <v>439</v>
      </c>
      <c r="G175" s="89" t="str">
        <f t="shared" si="28"/>
        <v>池端誠治</v>
      </c>
      <c r="H175" s="89" t="s">
        <v>780</v>
      </c>
      <c r="I175" s="89" t="s">
        <v>1</v>
      </c>
      <c r="J175" s="166">
        <v>1972</v>
      </c>
      <c r="K175" s="167">
        <v>52</v>
      </c>
      <c r="L175" s="168" t="str">
        <f t="shared" si="27"/>
        <v>OK</v>
      </c>
      <c r="M175" s="89" t="s">
        <v>6</v>
      </c>
    </row>
    <row r="176" spans="1:17" customFormat="1" ht="12.75" customHeight="1">
      <c r="A176" s="89" t="s">
        <v>440</v>
      </c>
      <c r="B176" s="89" t="s">
        <v>796</v>
      </c>
      <c r="C176" s="89" t="s">
        <v>797</v>
      </c>
      <c r="D176" s="89" t="s">
        <v>780</v>
      </c>
      <c r="E176" s="89"/>
      <c r="F176" s="89" t="s">
        <v>440</v>
      </c>
      <c r="G176" s="89" t="str">
        <f t="shared" si="28"/>
        <v>三代康成</v>
      </c>
      <c r="H176" s="89" t="s">
        <v>780</v>
      </c>
      <c r="I176" s="89" t="s">
        <v>1</v>
      </c>
      <c r="J176" s="166">
        <v>1968</v>
      </c>
      <c r="K176" s="167">
        <v>56</v>
      </c>
      <c r="L176" s="168" t="str">
        <f t="shared" si="27"/>
        <v>OK</v>
      </c>
      <c r="M176" s="169" t="s">
        <v>15</v>
      </c>
    </row>
    <row r="177" spans="1:13" customFormat="1" ht="12.75" customHeight="1">
      <c r="A177" s="89" t="s">
        <v>75</v>
      </c>
      <c r="B177" s="89" t="s">
        <v>798</v>
      </c>
      <c r="C177" s="89" t="s">
        <v>799</v>
      </c>
      <c r="D177" s="89" t="s">
        <v>780</v>
      </c>
      <c r="E177" s="89"/>
      <c r="F177" s="89" t="s">
        <v>75</v>
      </c>
      <c r="G177" s="89" t="str">
        <f t="shared" si="28"/>
        <v>古市卓志</v>
      </c>
      <c r="H177" s="89" t="s">
        <v>780</v>
      </c>
      <c r="I177" s="89" t="s">
        <v>1</v>
      </c>
      <c r="J177" s="166">
        <v>1974</v>
      </c>
      <c r="K177" s="167">
        <v>50</v>
      </c>
      <c r="L177" s="168" t="str">
        <f t="shared" si="27"/>
        <v>OK</v>
      </c>
      <c r="M177" s="89" t="s">
        <v>6</v>
      </c>
    </row>
    <row r="178" spans="1:13" customFormat="1" ht="12.75" customHeight="1">
      <c r="A178" s="89" t="s">
        <v>76</v>
      </c>
      <c r="B178" s="89" t="s">
        <v>800</v>
      </c>
      <c r="C178" s="89" t="s">
        <v>801</v>
      </c>
      <c r="D178" s="89" t="s">
        <v>780</v>
      </c>
      <c r="E178" s="89"/>
      <c r="F178" s="89" t="s">
        <v>76</v>
      </c>
      <c r="G178" s="89" t="str">
        <f t="shared" si="28"/>
        <v>中川浩樹</v>
      </c>
      <c r="H178" s="89" t="s">
        <v>780</v>
      </c>
      <c r="I178" s="89" t="s">
        <v>1</v>
      </c>
      <c r="J178" s="166">
        <v>1964</v>
      </c>
      <c r="K178" s="167">
        <v>60</v>
      </c>
      <c r="L178" s="168" t="str">
        <f t="shared" si="27"/>
        <v>OK</v>
      </c>
      <c r="M178" s="89" t="s">
        <v>785</v>
      </c>
    </row>
    <row r="179" spans="1:13" customFormat="1" ht="12.75" customHeight="1">
      <c r="A179" s="89" t="s">
        <v>77</v>
      </c>
      <c r="B179" s="175" t="s">
        <v>802</v>
      </c>
      <c r="C179" s="175" t="s">
        <v>803</v>
      </c>
      <c r="D179" s="89" t="s">
        <v>780</v>
      </c>
      <c r="E179" s="175"/>
      <c r="F179" s="89" t="s">
        <v>77</v>
      </c>
      <c r="G179" s="89" t="str">
        <f t="shared" si="28"/>
        <v>筒井珠世</v>
      </c>
      <c r="H179" s="89" t="s">
        <v>780</v>
      </c>
      <c r="I179" s="175" t="s">
        <v>9</v>
      </c>
      <c r="J179" s="166">
        <v>1967</v>
      </c>
      <c r="K179" s="167">
        <v>57</v>
      </c>
      <c r="L179" s="168" t="str">
        <f t="shared" si="27"/>
        <v>OK</v>
      </c>
      <c r="M179" s="89" t="s">
        <v>804</v>
      </c>
    </row>
    <row r="180" spans="1:13" customFormat="1" ht="12.75" customHeight="1">
      <c r="A180" s="89" t="s">
        <v>78</v>
      </c>
      <c r="B180" s="175" t="s">
        <v>805</v>
      </c>
      <c r="C180" s="175" t="s">
        <v>806</v>
      </c>
      <c r="D180" s="89" t="s">
        <v>780</v>
      </c>
      <c r="E180" s="175"/>
      <c r="F180" s="89" t="s">
        <v>78</v>
      </c>
      <c r="G180" s="89" t="str">
        <f t="shared" si="28"/>
        <v>松井美和子</v>
      </c>
      <c r="H180" s="89" t="s">
        <v>780</v>
      </c>
      <c r="I180" s="176" t="s">
        <v>9</v>
      </c>
      <c r="J180" s="166">
        <v>1969</v>
      </c>
      <c r="K180" s="167">
        <v>55</v>
      </c>
      <c r="L180" s="168" t="str">
        <f t="shared" si="27"/>
        <v>OK</v>
      </c>
      <c r="M180" s="89" t="s">
        <v>10</v>
      </c>
    </row>
    <row r="181" spans="1:13" customFormat="1" ht="12.75" customHeight="1">
      <c r="A181" s="89" t="s">
        <v>79</v>
      </c>
      <c r="B181" s="175" t="s">
        <v>796</v>
      </c>
      <c r="C181" s="175" t="s">
        <v>807</v>
      </c>
      <c r="D181" s="89" t="s">
        <v>780</v>
      </c>
      <c r="E181" s="175"/>
      <c r="F181" s="89" t="s">
        <v>79</v>
      </c>
      <c r="G181" s="89" t="str">
        <f t="shared" si="28"/>
        <v>三代梨絵</v>
      </c>
      <c r="H181" s="89" t="s">
        <v>780</v>
      </c>
      <c r="I181" s="176" t="s">
        <v>9</v>
      </c>
      <c r="J181" s="166">
        <v>1976</v>
      </c>
      <c r="K181" s="167">
        <v>48</v>
      </c>
      <c r="L181" s="168" t="str">
        <f t="shared" si="27"/>
        <v>OK</v>
      </c>
      <c r="M181" s="89" t="s">
        <v>15</v>
      </c>
    </row>
    <row r="182" spans="1:13" customFormat="1" ht="12.75" customHeight="1">
      <c r="A182" s="89" t="s">
        <v>80</v>
      </c>
      <c r="B182" s="175" t="s">
        <v>808</v>
      </c>
      <c r="C182" s="175" t="s">
        <v>809</v>
      </c>
      <c r="D182" s="89" t="s">
        <v>780</v>
      </c>
      <c r="E182" s="175"/>
      <c r="F182" s="89" t="s">
        <v>80</v>
      </c>
      <c r="G182" s="89" t="str">
        <f t="shared" si="28"/>
        <v>土肥祐子</v>
      </c>
      <c r="H182" s="89" t="s">
        <v>780</v>
      </c>
      <c r="I182" s="176" t="s">
        <v>9</v>
      </c>
      <c r="J182" s="166">
        <v>1971</v>
      </c>
      <c r="K182" s="167">
        <v>53</v>
      </c>
      <c r="L182" s="168" t="str">
        <f t="shared" si="27"/>
        <v>OK</v>
      </c>
      <c r="M182" s="89" t="s">
        <v>15</v>
      </c>
    </row>
    <row r="183" spans="1:13" customFormat="1" ht="12.75" customHeight="1">
      <c r="A183" s="89" t="s">
        <v>81</v>
      </c>
      <c r="B183" s="175" t="s">
        <v>810</v>
      </c>
      <c r="C183" s="175" t="s">
        <v>811</v>
      </c>
      <c r="D183" s="89" t="s">
        <v>780</v>
      </c>
      <c r="E183" s="175"/>
      <c r="F183" s="89" t="s">
        <v>81</v>
      </c>
      <c r="G183" s="89" t="str">
        <f t="shared" si="28"/>
        <v>岡野　羽</v>
      </c>
      <c r="H183" s="89" t="s">
        <v>780</v>
      </c>
      <c r="I183" s="176" t="s">
        <v>9</v>
      </c>
      <c r="J183" s="166">
        <v>1989</v>
      </c>
      <c r="K183" s="167">
        <v>35</v>
      </c>
      <c r="L183" s="168" t="str">
        <f t="shared" si="27"/>
        <v>OK</v>
      </c>
      <c r="M183" s="89" t="s">
        <v>6</v>
      </c>
    </row>
    <row r="184" spans="1:13" customFormat="1" ht="12.75" customHeight="1">
      <c r="A184" s="89" t="s">
        <v>82</v>
      </c>
      <c r="B184" s="175" t="s">
        <v>812</v>
      </c>
      <c r="C184" s="175" t="s">
        <v>813</v>
      </c>
      <c r="D184" s="89" t="s">
        <v>780</v>
      </c>
      <c r="E184" s="175"/>
      <c r="F184" s="89" t="s">
        <v>82</v>
      </c>
      <c r="G184" s="89" t="s">
        <v>814</v>
      </c>
      <c r="H184" s="89" t="s">
        <v>780</v>
      </c>
      <c r="I184" s="176" t="s">
        <v>9</v>
      </c>
      <c r="J184" s="166">
        <v>1994</v>
      </c>
      <c r="K184" s="167">
        <v>30</v>
      </c>
      <c r="L184" s="168" t="str">
        <f t="shared" si="27"/>
        <v>OK</v>
      </c>
      <c r="M184" s="89" t="s">
        <v>815</v>
      </c>
    </row>
    <row r="185" spans="1:13" customFormat="1" ht="12.75" customHeight="1">
      <c r="A185" s="89" t="s">
        <v>83</v>
      </c>
      <c r="B185" s="175" t="s">
        <v>816</v>
      </c>
      <c r="C185" s="175" t="s">
        <v>817</v>
      </c>
      <c r="D185" s="89" t="s">
        <v>780</v>
      </c>
      <c r="E185" s="175"/>
      <c r="F185" s="89" t="s">
        <v>83</v>
      </c>
      <c r="G185" s="89" t="s">
        <v>818</v>
      </c>
      <c r="H185" s="89" t="s">
        <v>780</v>
      </c>
      <c r="I185" s="175" t="s">
        <v>9</v>
      </c>
      <c r="J185" s="166">
        <v>1988</v>
      </c>
      <c r="K185" s="167">
        <v>36</v>
      </c>
      <c r="L185" s="168" t="str">
        <f t="shared" si="27"/>
        <v>OK</v>
      </c>
      <c r="M185" s="89" t="s">
        <v>804</v>
      </c>
    </row>
    <row r="186" spans="1:13" customFormat="1" ht="12.75" customHeight="1">
      <c r="A186" s="89" t="s">
        <v>84</v>
      </c>
      <c r="B186" s="175" t="s">
        <v>819</v>
      </c>
      <c r="C186" s="175" t="s">
        <v>820</v>
      </c>
      <c r="D186" s="89" t="s">
        <v>780</v>
      </c>
      <c r="E186" s="175"/>
      <c r="F186" s="89" t="s">
        <v>84</v>
      </c>
      <c r="G186" s="89" t="str">
        <f t="shared" ref="G186:G187" si="29">B186&amp;C186</f>
        <v>吉岡京子</v>
      </c>
      <c r="H186" s="89" t="s">
        <v>780</v>
      </c>
      <c r="I186" s="176" t="s">
        <v>9</v>
      </c>
      <c r="J186" s="166">
        <v>1959</v>
      </c>
      <c r="K186" s="167">
        <v>65</v>
      </c>
      <c r="L186" s="168" t="str">
        <f t="shared" si="27"/>
        <v>OK</v>
      </c>
      <c r="M186" s="89" t="s">
        <v>821</v>
      </c>
    </row>
    <row r="187" spans="1:13" customFormat="1" ht="12.75" customHeight="1">
      <c r="A187" s="89" t="s">
        <v>85</v>
      </c>
      <c r="B187" s="175" t="s">
        <v>822</v>
      </c>
      <c r="C187" s="175" t="s">
        <v>823</v>
      </c>
      <c r="D187" s="89" t="s">
        <v>780</v>
      </c>
      <c r="E187" s="89"/>
      <c r="F187" s="89" t="s">
        <v>85</v>
      </c>
      <c r="G187" s="89" t="str">
        <f t="shared" si="29"/>
        <v>出縄久子</v>
      </c>
      <c r="H187" s="89" t="s">
        <v>780</v>
      </c>
      <c r="I187" s="176" t="s">
        <v>9</v>
      </c>
      <c r="J187" s="166">
        <v>1965</v>
      </c>
      <c r="K187" s="167">
        <v>59</v>
      </c>
      <c r="L187" s="168" t="str">
        <f t="shared" si="27"/>
        <v>OK</v>
      </c>
      <c r="M187" s="89" t="s">
        <v>8</v>
      </c>
    </row>
    <row r="188" spans="1:13" customFormat="1" ht="12.75" customHeight="1">
      <c r="A188" s="89" t="s">
        <v>442</v>
      </c>
      <c r="B188" s="175" t="s">
        <v>824</v>
      </c>
      <c r="C188" s="175" t="s">
        <v>825</v>
      </c>
      <c r="D188" s="89" t="s">
        <v>780</v>
      </c>
      <c r="E188" s="89"/>
      <c r="F188" s="89" t="s">
        <v>442</v>
      </c>
      <c r="G188" s="89" t="s">
        <v>826</v>
      </c>
      <c r="H188" s="89" t="s">
        <v>780</v>
      </c>
      <c r="I188" s="176" t="s">
        <v>9</v>
      </c>
      <c r="J188" s="166">
        <v>1993</v>
      </c>
      <c r="K188" s="167">
        <v>31</v>
      </c>
      <c r="L188" s="168" t="str">
        <f t="shared" si="27"/>
        <v>OK</v>
      </c>
      <c r="M188" s="89" t="s">
        <v>827</v>
      </c>
    </row>
    <row r="189" spans="1:13" customFormat="1" ht="12.75" customHeight="1">
      <c r="A189" s="89" t="s">
        <v>828</v>
      </c>
      <c r="B189" s="89" t="s">
        <v>829</v>
      </c>
      <c r="C189" s="89" t="s">
        <v>830</v>
      </c>
      <c r="D189" s="89" t="s">
        <v>831</v>
      </c>
      <c r="E189" s="89"/>
      <c r="F189" s="89" t="s">
        <v>828</v>
      </c>
      <c r="G189" s="89" t="s">
        <v>832</v>
      </c>
      <c r="H189" s="89" t="s">
        <v>831</v>
      </c>
      <c r="I189" s="89" t="s">
        <v>833</v>
      </c>
      <c r="J189" s="166">
        <v>1967</v>
      </c>
      <c r="K189" s="166">
        <v>57</v>
      </c>
      <c r="L189" s="89" t="str">
        <f t="shared" si="27"/>
        <v>OK</v>
      </c>
      <c r="M189" s="89" t="s">
        <v>834</v>
      </c>
    </row>
    <row r="190" spans="1:13" customFormat="1" ht="12.75" customHeight="1">
      <c r="A190" s="89" t="s">
        <v>835</v>
      </c>
      <c r="B190" s="89" t="s">
        <v>836</v>
      </c>
      <c r="C190" s="89" t="s">
        <v>837</v>
      </c>
      <c r="D190" s="89" t="s">
        <v>831</v>
      </c>
      <c r="E190" s="89"/>
      <c r="F190" s="89" t="s">
        <v>835</v>
      </c>
      <c r="G190" s="89" t="s">
        <v>838</v>
      </c>
      <c r="H190" s="89" t="s">
        <v>831</v>
      </c>
      <c r="I190" s="89" t="s">
        <v>833</v>
      </c>
      <c r="J190" s="166">
        <v>1973</v>
      </c>
      <c r="K190" s="166">
        <v>51</v>
      </c>
      <c r="L190" s="89" t="str">
        <f t="shared" si="27"/>
        <v>OK</v>
      </c>
      <c r="M190" s="89" t="s">
        <v>839</v>
      </c>
    </row>
    <row r="191" spans="1:13" customFormat="1">
      <c r="A191" s="89" t="s">
        <v>840</v>
      </c>
      <c r="B191" s="175" t="s">
        <v>836</v>
      </c>
      <c r="C191" s="175" t="s">
        <v>841</v>
      </c>
      <c r="D191" s="89" t="s">
        <v>831</v>
      </c>
      <c r="E191" s="89"/>
      <c r="F191" s="89" t="s">
        <v>840</v>
      </c>
      <c r="G191" s="89" t="s">
        <v>842</v>
      </c>
      <c r="H191" s="89" t="s">
        <v>831</v>
      </c>
      <c r="I191" s="175" t="s">
        <v>843</v>
      </c>
      <c r="J191" s="166">
        <v>1974</v>
      </c>
      <c r="K191" s="166">
        <v>50</v>
      </c>
      <c r="L191" s="89" t="s">
        <v>844</v>
      </c>
      <c r="M191" s="89" t="s">
        <v>839</v>
      </c>
    </row>
    <row r="192" spans="1:13" customFormat="1" ht="15.75">
      <c r="A192" s="89" t="s">
        <v>1096</v>
      </c>
      <c r="B192" s="89" t="s">
        <v>1097</v>
      </c>
      <c r="C192" s="89" t="s">
        <v>1098</v>
      </c>
      <c r="D192" s="89" t="s">
        <v>831</v>
      </c>
      <c r="E192" s="89"/>
      <c r="F192" s="89" t="s">
        <v>1096</v>
      </c>
      <c r="G192" s="254" t="str">
        <f t="shared" ref="G192:G193" si="30">B192&amp;C192</f>
        <v>浦島博邦</v>
      </c>
      <c r="H192" s="89" t="s">
        <v>831</v>
      </c>
      <c r="I192" s="89" t="s">
        <v>355</v>
      </c>
      <c r="J192" s="166">
        <v>1974</v>
      </c>
      <c r="K192" s="6">
        <v>50</v>
      </c>
      <c r="L192" s="3" t="str">
        <f t="shared" ref="L192" si="31">IF(G192="","",IF(COUNTIF($G$15:$G$376,G192)&gt;1,"2重登録","OK"))</f>
        <v>OK</v>
      </c>
      <c r="M192" s="89" t="s">
        <v>1099</v>
      </c>
    </row>
    <row r="193" spans="1:66" customFormat="1" ht="15.75">
      <c r="A193" s="89" t="s">
        <v>1109</v>
      </c>
      <c r="B193" s="175" t="s">
        <v>1097</v>
      </c>
      <c r="C193" s="175" t="s">
        <v>1110</v>
      </c>
      <c r="D193" s="89" t="s">
        <v>780</v>
      </c>
      <c r="E193" s="89"/>
      <c r="F193" s="89" t="s">
        <v>1109</v>
      </c>
      <c r="G193" s="254" t="str">
        <f t="shared" si="30"/>
        <v>浦島公子</v>
      </c>
      <c r="H193" s="89" t="s">
        <v>831</v>
      </c>
      <c r="I193" s="175" t="s">
        <v>843</v>
      </c>
      <c r="J193" s="166">
        <v>1974</v>
      </c>
      <c r="K193" s="6">
        <v>50</v>
      </c>
      <c r="L193" s="3" t="str">
        <f t="shared" ref="L193" si="32">IF(G193="","",IF(COUNTIF($G$15:$G$376,G193)&gt;1,"2重登録","OK"))</f>
        <v>OK</v>
      </c>
      <c r="M193" s="89" t="s">
        <v>1099</v>
      </c>
    </row>
    <row r="194" spans="1:66" customFormat="1" ht="12.75" customHeight="1">
      <c r="A194" s="89"/>
      <c r="B194" s="89"/>
      <c r="C194" s="89"/>
      <c r="D194" s="89"/>
      <c r="E194" s="89"/>
      <c r="F194" s="89"/>
      <c r="G194" s="89"/>
      <c r="H194" s="89"/>
      <c r="I194" s="89"/>
      <c r="J194" s="166"/>
      <c r="K194" s="166"/>
      <c r="L194" s="89"/>
      <c r="M194" s="89"/>
    </row>
    <row r="195" spans="1:66" customFormat="1" ht="12.75" customHeight="1">
      <c r="A195" s="89"/>
      <c r="B195" s="89"/>
      <c r="C195" s="89"/>
      <c r="D195" s="89"/>
      <c r="E195" s="89"/>
      <c r="F195" s="89"/>
      <c r="G195" s="89"/>
      <c r="H195" s="89"/>
      <c r="I195" s="89"/>
      <c r="J195" s="166"/>
      <c r="K195" s="166"/>
      <c r="L195" s="89"/>
      <c r="M195" s="89"/>
    </row>
    <row r="196" spans="1:66" customFormat="1" ht="12.75" customHeight="1">
      <c r="A196" s="89"/>
      <c r="B196" s="335" t="s">
        <v>443</v>
      </c>
      <c r="C196" s="335"/>
      <c r="D196" s="336" t="s">
        <v>444</v>
      </c>
      <c r="E196" s="336"/>
      <c r="F196" s="336"/>
      <c r="G196" s="336"/>
      <c r="H196" s="89"/>
      <c r="I196" s="175"/>
      <c r="J196" s="166"/>
      <c r="K196" s="166"/>
      <c r="L196" s="89"/>
      <c r="M196" s="89"/>
    </row>
    <row r="197" spans="1:66">
      <c r="A197" s="126"/>
      <c r="B197" s="335"/>
      <c r="C197" s="335"/>
      <c r="D197" s="336"/>
      <c r="E197" s="336"/>
      <c r="F197" s="336"/>
      <c r="G197" s="336"/>
      <c r="H197" s="144" t="s">
        <v>845</v>
      </c>
      <c r="I197" s="309">
        <v>0.05</v>
      </c>
      <c r="J197" s="309"/>
      <c r="K197" s="309"/>
      <c r="L197" s="129" t="str">
        <f>IF(G197="","",IF(COUNTIF($G$3:$G$625,G197)&gt;1,"2重登録","OK"))</f>
        <v/>
      </c>
      <c r="M197" s="126"/>
      <c r="N197" s="126"/>
      <c r="O197" s="126"/>
      <c r="P197" s="126"/>
      <c r="Q197" s="126"/>
    </row>
    <row r="198" spans="1:66">
      <c r="A198" s="126"/>
      <c r="B198" s="127" t="s">
        <v>445</v>
      </c>
      <c r="C198" s="127"/>
      <c r="D198" s="128" t="s">
        <v>4</v>
      </c>
      <c r="E198" s="126"/>
      <c r="F198" s="129"/>
      <c r="G198" s="126"/>
      <c r="H198" s="126"/>
      <c r="I198" s="126"/>
      <c r="J198" s="131"/>
      <c r="K198" s="132" t="str">
        <f>IF(J198="","",(2012-J198))</f>
        <v/>
      </c>
      <c r="L198" s="129" t="str">
        <f>IF(G198="","",IF(COUNTIF($G$3:$G$625,G198)&gt;1,"2重登録","OK"))</f>
        <v/>
      </c>
      <c r="M198" s="126"/>
      <c r="N198" s="126"/>
      <c r="O198" s="126"/>
      <c r="P198" s="126"/>
      <c r="Q198" s="126"/>
    </row>
    <row r="199" spans="1:66">
      <c r="A199" s="126"/>
      <c r="B199" s="310" t="s">
        <v>446</v>
      </c>
      <c r="C199" s="310"/>
      <c r="D199" s="126" t="s">
        <v>5</v>
      </c>
      <c r="E199" s="126"/>
      <c r="F199" s="129"/>
      <c r="G199" s="126"/>
      <c r="H199" s="126"/>
      <c r="I199" s="126"/>
      <c r="J199" s="131"/>
      <c r="K199" s="132" t="str">
        <f>IF(J199="","",(2012-J199))</f>
        <v/>
      </c>
      <c r="L199" s="129"/>
      <c r="M199" s="126"/>
      <c r="N199" s="126"/>
      <c r="O199" s="126"/>
      <c r="P199" s="126"/>
      <c r="Q199" s="126"/>
    </row>
    <row r="200" spans="1:66" ht="17.25" customHeight="1">
      <c r="A200" s="177" t="s">
        <v>447</v>
      </c>
      <c r="B200" s="177" t="s">
        <v>448</v>
      </c>
      <c r="C200" s="177" t="s">
        <v>449</v>
      </c>
      <c r="D200" s="177" t="s">
        <v>445</v>
      </c>
      <c r="E200" s="177"/>
      <c r="F200" s="178" t="str">
        <f t="shared" ref="F200:F205" si="33">A200</f>
        <v>ぐ０１</v>
      </c>
      <c r="G200" s="177" t="str">
        <f t="shared" ref="G200:G205" si="34">B200&amp;C200</f>
        <v>鍵谷浩太</v>
      </c>
      <c r="H200" s="179" t="s">
        <v>446</v>
      </c>
      <c r="I200" s="179" t="s">
        <v>1</v>
      </c>
      <c r="J200" s="180">
        <v>1991</v>
      </c>
      <c r="K200" s="181">
        <v>33</v>
      </c>
      <c r="L200" s="156" t="str">
        <f>IF(G200="","",IF(COUNTIF($G$5:$G$646,G200)&gt;1,"2重登録","OK"))</f>
        <v>OK</v>
      </c>
      <c r="M200" s="177" t="s">
        <v>244</v>
      </c>
      <c r="N200" s="182"/>
      <c r="O200" s="126"/>
      <c r="P200" s="126"/>
      <c r="Q200" s="126"/>
    </row>
    <row r="201" spans="1:66" ht="17.25" customHeight="1">
      <c r="A201" s="177" t="s">
        <v>450</v>
      </c>
      <c r="B201" s="177" t="s">
        <v>451</v>
      </c>
      <c r="C201" s="177" t="s">
        <v>452</v>
      </c>
      <c r="D201" s="177" t="s">
        <v>445</v>
      </c>
      <c r="E201" s="177"/>
      <c r="F201" s="177" t="str">
        <f t="shared" si="33"/>
        <v>ぐ０２</v>
      </c>
      <c r="G201" s="177" t="str">
        <f t="shared" si="34"/>
        <v>浅田恵亮</v>
      </c>
      <c r="H201" s="179" t="s">
        <v>446</v>
      </c>
      <c r="I201" s="179" t="s">
        <v>1</v>
      </c>
      <c r="J201" s="180">
        <v>1986</v>
      </c>
      <c r="K201" s="181">
        <v>38</v>
      </c>
      <c r="L201" s="178" t="str">
        <f>IF(G201="","",IF(COUNTIF($G$3:$G$625,G201)&gt;1,"2重登録","OK"))</f>
        <v>OK</v>
      </c>
      <c r="M201" s="177" t="s">
        <v>248</v>
      </c>
      <c r="N201" s="182"/>
      <c r="O201" s="126"/>
      <c r="P201" s="126"/>
      <c r="Q201" s="126"/>
    </row>
    <row r="202" spans="1:66" ht="17.25" customHeight="1">
      <c r="A202" s="177" t="s">
        <v>453</v>
      </c>
      <c r="B202" s="177" t="s">
        <v>454</v>
      </c>
      <c r="C202" s="177" t="s">
        <v>455</v>
      </c>
      <c r="D202" s="177" t="s">
        <v>445</v>
      </c>
      <c r="E202" s="177"/>
      <c r="F202" s="178" t="str">
        <f t="shared" si="33"/>
        <v>ぐ０３</v>
      </c>
      <c r="G202" s="177" t="str">
        <f t="shared" si="34"/>
        <v>中西泰輝</v>
      </c>
      <c r="H202" s="179" t="s">
        <v>446</v>
      </c>
      <c r="I202" s="179" t="s">
        <v>1</v>
      </c>
      <c r="J202" s="180">
        <v>1992</v>
      </c>
      <c r="K202" s="181">
        <v>32</v>
      </c>
      <c r="L202" s="178" t="str">
        <f>IF(G202="","",IF(COUNTIF($G$3:$G$625,G202)&gt;1,"2重登録","OK"))</f>
        <v>OK</v>
      </c>
      <c r="M202" s="177" t="s">
        <v>257</v>
      </c>
      <c r="N202" s="182"/>
      <c r="O202" s="126"/>
      <c r="P202" s="126"/>
      <c r="Q202" s="126"/>
    </row>
    <row r="203" spans="1:66" ht="17.25" customHeight="1">
      <c r="A203" s="183" t="s">
        <v>456</v>
      </c>
      <c r="B203" s="183" t="s">
        <v>457</v>
      </c>
      <c r="C203" s="183" t="s">
        <v>458</v>
      </c>
      <c r="D203" s="183" t="s">
        <v>445</v>
      </c>
      <c r="E203" s="183"/>
      <c r="F203" s="183" t="s">
        <v>456</v>
      </c>
      <c r="G203" s="183" t="s">
        <v>459</v>
      </c>
      <c r="H203" s="183" t="s">
        <v>446</v>
      </c>
      <c r="I203" s="183" t="s">
        <v>355</v>
      </c>
      <c r="J203" s="183">
        <v>1985</v>
      </c>
      <c r="K203" s="183">
        <v>38</v>
      </c>
      <c r="L203" s="183" t="s">
        <v>846</v>
      </c>
      <c r="M203" s="183" t="s">
        <v>460</v>
      </c>
      <c r="N203" s="182"/>
      <c r="O203" s="126"/>
      <c r="P203" s="126"/>
      <c r="Q203" s="126"/>
    </row>
    <row r="204" spans="1:66" ht="17.25" customHeight="1">
      <c r="A204" s="177" t="s">
        <v>461</v>
      </c>
      <c r="B204" s="177" t="s">
        <v>462</v>
      </c>
      <c r="C204" s="177" t="s">
        <v>463</v>
      </c>
      <c r="D204" s="177" t="s">
        <v>445</v>
      </c>
      <c r="E204" s="177"/>
      <c r="F204" s="178" t="str">
        <f t="shared" si="33"/>
        <v>ぐ０５</v>
      </c>
      <c r="G204" s="177" t="str">
        <f t="shared" si="34"/>
        <v>久保侑暉</v>
      </c>
      <c r="H204" s="179" t="s">
        <v>446</v>
      </c>
      <c r="I204" s="179" t="s">
        <v>1</v>
      </c>
      <c r="J204" s="180">
        <v>1993</v>
      </c>
      <c r="K204" s="181">
        <v>31</v>
      </c>
      <c r="L204" s="178" t="str">
        <f>IF(G204="","",IF(COUNTIF($G$3:$G$625,G204)&gt;1,"2重登録","OK"))</f>
        <v>OK</v>
      </c>
      <c r="M204" s="177" t="s">
        <v>460</v>
      </c>
      <c r="N204" s="182"/>
      <c r="O204" s="126"/>
      <c r="P204" s="126"/>
      <c r="Q204" s="126"/>
    </row>
    <row r="205" spans="1:66" s="188" customFormat="1" ht="17.25" customHeight="1">
      <c r="A205" s="177" t="s">
        <v>464</v>
      </c>
      <c r="B205" s="183" t="s">
        <v>465</v>
      </c>
      <c r="C205" s="177" t="s">
        <v>466</v>
      </c>
      <c r="D205" s="177" t="s">
        <v>445</v>
      </c>
      <c r="E205" s="183"/>
      <c r="F205" s="183" t="str">
        <f t="shared" si="33"/>
        <v>ぐ０６</v>
      </c>
      <c r="G205" s="177" t="str">
        <f t="shared" si="34"/>
        <v>井ノ口幹也</v>
      </c>
      <c r="H205" s="179" t="s">
        <v>446</v>
      </c>
      <c r="I205" s="179" t="s">
        <v>296</v>
      </c>
      <c r="J205" s="180">
        <v>1990</v>
      </c>
      <c r="K205" s="181">
        <v>34</v>
      </c>
      <c r="L205" s="178" t="str">
        <f t="shared" ref="L205:L239" si="35">IF(G205="","",IF(COUNTIF($G$3:$G$611,G205)&gt;1,"2重登録","OK"))</f>
        <v>OK</v>
      </c>
      <c r="M205" s="184" t="s">
        <v>400</v>
      </c>
      <c r="N205" s="185"/>
      <c r="O205"/>
      <c r="P205"/>
      <c r="Q205"/>
      <c r="R205" s="186"/>
      <c r="S205" s="186"/>
      <c r="T205" s="186"/>
      <c r="U205" s="186"/>
      <c r="V205" s="186"/>
      <c r="W205" s="186"/>
      <c r="X205" s="187"/>
      <c r="Y205" s="187"/>
      <c r="Z205" s="187"/>
      <c r="AA205" s="187"/>
      <c r="AB205" s="187"/>
      <c r="AC205" s="187"/>
      <c r="AD205" s="187"/>
      <c r="AE205" s="187"/>
      <c r="AF205" s="187"/>
      <c r="AG205" s="187"/>
      <c r="AH205" s="187"/>
      <c r="AI205" s="187"/>
      <c r="AJ205" s="187"/>
      <c r="AK205" s="187"/>
      <c r="AL205" s="187"/>
      <c r="AM205" s="187"/>
      <c r="AN205" s="187"/>
      <c r="AO205" s="187"/>
      <c r="AP205" s="187"/>
      <c r="AQ205" s="187"/>
      <c r="AR205" s="187"/>
      <c r="AS205" s="187"/>
      <c r="AT205" s="187"/>
      <c r="AU205" s="187"/>
      <c r="AV205" s="187"/>
      <c r="AW205" s="187"/>
      <c r="AX205" s="187"/>
      <c r="AY205" s="187"/>
      <c r="AZ205" s="187"/>
      <c r="BA205" s="187"/>
      <c r="BB205" s="187"/>
      <c r="BC205" s="187"/>
      <c r="BD205" s="187"/>
      <c r="BE205" s="187"/>
      <c r="BF205" s="187"/>
      <c r="BG205" s="187"/>
      <c r="BH205" s="187"/>
      <c r="BI205" s="187"/>
      <c r="BJ205" s="187"/>
      <c r="BK205" s="187"/>
      <c r="BL205" s="187"/>
      <c r="BM205" s="187"/>
      <c r="BN205" s="187"/>
    </row>
    <row r="206" spans="1:66" customFormat="1" ht="17.25" customHeight="1">
      <c r="A206" s="183" t="s">
        <v>467</v>
      </c>
      <c r="B206" s="183" t="s">
        <v>468</v>
      </c>
      <c r="C206" s="183" t="s">
        <v>469</v>
      </c>
      <c r="D206" s="183" t="s">
        <v>445</v>
      </c>
      <c r="E206" s="183"/>
      <c r="F206" s="183" t="s">
        <v>467</v>
      </c>
      <c r="G206" s="183" t="s">
        <v>470</v>
      </c>
      <c r="H206" s="183" t="s">
        <v>446</v>
      </c>
      <c r="I206" s="183" t="s">
        <v>355</v>
      </c>
      <c r="J206" s="183">
        <v>1988</v>
      </c>
      <c r="K206" s="183">
        <v>36</v>
      </c>
      <c r="L206" s="178" t="str">
        <f t="shared" si="35"/>
        <v>OK</v>
      </c>
      <c r="M206" s="183" t="s">
        <v>244</v>
      </c>
      <c r="N206" s="185"/>
      <c r="R206" s="186"/>
      <c r="S206" s="186"/>
      <c r="T206" s="186"/>
      <c r="U206" s="186"/>
      <c r="V206" s="186"/>
      <c r="W206" s="186"/>
    </row>
    <row r="207" spans="1:66" customFormat="1" ht="17.25" customHeight="1">
      <c r="A207" s="183" t="s">
        <v>471</v>
      </c>
      <c r="B207" s="183" t="s">
        <v>472</v>
      </c>
      <c r="C207" s="183" t="s">
        <v>473</v>
      </c>
      <c r="D207" s="183" t="s">
        <v>445</v>
      </c>
      <c r="E207" s="183"/>
      <c r="F207" s="183" t="s">
        <v>471</v>
      </c>
      <c r="G207" s="183" t="s">
        <v>474</v>
      </c>
      <c r="H207" s="183" t="s">
        <v>446</v>
      </c>
      <c r="I207" s="183" t="s">
        <v>355</v>
      </c>
      <c r="J207" s="183">
        <v>1990</v>
      </c>
      <c r="K207" s="183">
        <v>34</v>
      </c>
      <c r="L207" s="178" t="str">
        <f t="shared" si="35"/>
        <v>OK</v>
      </c>
      <c r="M207" s="183" t="s">
        <v>273</v>
      </c>
      <c r="N207" s="185"/>
      <c r="R207" s="186"/>
      <c r="S207" s="186"/>
      <c r="T207" s="186"/>
      <c r="U207" s="186"/>
      <c r="V207" s="186"/>
      <c r="W207" s="186"/>
    </row>
    <row r="208" spans="1:66" customFormat="1" ht="17.25" customHeight="1">
      <c r="A208" s="183" t="s">
        <v>475</v>
      </c>
      <c r="B208" s="183" t="s">
        <v>476</v>
      </c>
      <c r="C208" s="183" t="s">
        <v>477</v>
      </c>
      <c r="D208" s="183" t="s">
        <v>445</v>
      </c>
      <c r="E208" s="183"/>
      <c r="F208" s="183" t="s">
        <v>475</v>
      </c>
      <c r="G208" s="183" t="s">
        <v>478</v>
      </c>
      <c r="H208" s="183" t="s">
        <v>446</v>
      </c>
      <c r="I208" s="183" t="s">
        <v>355</v>
      </c>
      <c r="J208" s="183">
        <v>1976</v>
      </c>
      <c r="K208" s="183">
        <v>48</v>
      </c>
      <c r="L208" s="178" t="str">
        <f t="shared" si="35"/>
        <v>OK</v>
      </c>
      <c r="M208" s="183" t="s">
        <v>244</v>
      </c>
      <c r="N208" s="185"/>
      <c r="R208" s="186"/>
      <c r="S208" s="186"/>
      <c r="T208" s="186"/>
      <c r="U208" s="186"/>
      <c r="V208" s="186"/>
      <c r="W208" s="186"/>
    </row>
    <row r="209" spans="1:23" customFormat="1" ht="17.25" customHeight="1">
      <c r="A209" s="183" t="s">
        <v>479</v>
      </c>
      <c r="B209" s="183" t="s">
        <v>480</v>
      </c>
      <c r="C209" s="183" t="s">
        <v>481</v>
      </c>
      <c r="D209" s="183" t="s">
        <v>445</v>
      </c>
      <c r="E209" s="183"/>
      <c r="F209" s="183" t="s">
        <v>479</v>
      </c>
      <c r="G209" s="183" t="s">
        <v>482</v>
      </c>
      <c r="H209" s="183" t="s">
        <v>446</v>
      </c>
      <c r="I209" s="183" t="s">
        <v>355</v>
      </c>
      <c r="J209" s="183">
        <v>1982</v>
      </c>
      <c r="K209" s="183">
        <v>42</v>
      </c>
      <c r="L209" s="178" t="str">
        <f t="shared" si="35"/>
        <v>OK</v>
      </c>
      <c r="M209" s="183" t="s">
        <v>244</v>
      </c>
      <c r="N209" s="185"/>
      <c r="R209" s="186"/>
      <c r="S209" s="186"/>
      <c r="T209" s="186"/>
      <c r="U209" s="186"/>
      <c r="V209" s="186"/>
      <c r="W209" s="186"/>
    </row>
    <row r="210" spans="1:23" customFormat="1" ht="17.25" customHeight="1">
      <c r="A210" s="183" t="s">
        <v>483</v>
      </c>
      <c r="B210" s="183" t="s">
        <v>484</v>
      </c>
      <c r="C210" s="183" t="s">
        <v>485</v>
      </c>
      <c r="D210" s="183" t="s">
        <v>445</v>
      </c>
      <c r="E210" s="183"/>
      <c r="F210" s="183" t="s">
        <v>483</v>
      </c>
      <c r="G210" s="183" t="s">
        <v>486</v>
      </c>
      <c r="H210" s="183" t="s">
        <v>446</v>
      </c>
      <c r="I210" s="183" t="s">
        <v>355</v>
      </c>
      <c r="J210" s="183">
        <v>1990</v>
      </c>
      <c r="K210" s="183">
        <v>33</v>
      </c>
      <c r="L210" s="178" t="str">
        <f t="shared" si="35"/>
        <v>OK</v>
      </c>
      <c r="M210" s="183" t="s">
        <v>257</v>
      </c>
      <c r="N210" s="185"/>
      <c r="R210" s="186"/>
      <c r="S210" s="186"/>
      <c r="T210" s="186"/>
      <c r="U210" s="186"/>
      <c r="V210" s="186"/>
      <c r="W210" s="186"/>
    </row>
    <row r="211" spans="1:23" customFormat="1" ht="17.25" customHeight="1">
      <c r="A211" s="183" t="s">
        <v>487</v>
      </c>
      <c r="B211" s="183" t="s">
        <v>289</v>
      </c>
      <c r="C211" s="183" t="s">
        <v>488</v>
      </c>
      <c r="D211" s="183" t="s">
        <v>445</v>
      </c>
      <c r="E211" s="183"/>
      <c r="F211" s="183" t="s">
        <v>487</v>
      </c>
      <c r="G211" s="183" t="s">
        <v>489</v>
      </c>
      <c r="H211" s="183" t="s">
        <v>446</v>
      </c>
      <c r="I211" s="183" t="s">
        <v>355</v>
      </c>
      <c r="J211" s="183">
        <v>1979</v>
      </c>
      <c r="K211" s="183">
        <v>45</v>
      </c>
      <c r="L211" s="178" t="str">
        <f t="shared" si="35"/>
        <v>OK</v>
      </c>
      <c r="M211" s="183" t="s">
        <v>460</v>
      </c>
      <c r="N211" s="185"/>
      <c r="R211" s="186"/>
      <c r="S211" s="186"/>
      <c r="T211" s="186"/>
      <c r="U211" s="186"/>
      <c r="V211" s="186"/>
      <c r="W211" s="186"/>
    </row>
    <row r="212" spans="1:23" customFormat="1" ht="17.25" customHeight="1">
      <c r="A212" s="183" t="s">
        <v>490</v>
      </c>
      <c r="B212" s="183" t="s">
        <v>491</v>
      </c>
      <c r="C212" s="183" t="s">
        <v>492</v>
      </c>
      <c r="D212" s="183" t="s">
        <v>445</v>
      </c>
      <c r="E212" s="183"/>
      <c r="F212" s="183" t="s">
        <v>490</v>
      </c>
      <c r="G212" s="183" t="s">
        <v>493</v>
      </c>
      <c r="H212" s="183" t="s">
        <v>446</v>
      </c>
      <c r="I212" s="183" t="s">
        <v>355</v>
      </c>
      <c r="J212" s="183">
        <v>1982</v>
      </c>
      <c r="K212" s="183">
        <v>42</v>
      </c>
      <c r="L212" s="178" t="str">
        <f t="shared" si="35"/>
        <v>OK</v>
      </c>
      <c r="M212" s="183" t="s">
        <v>248</v>
      </c>
      <c r="N212" s="185"/>
      <c r="R212" s="186"/>
      <c r="S212" s="186"/>
      <c r="T212" s="186"/>
      <c r="U212" s="186"/>
      <c r="V212" s="186"/>
      <c r="W212" s="186"/>
    </row>
    <row r="213" spans="1:23" customFormat="1" ht="17.25" customHeight="1">
      <c r="A213" s="183" t="s">
        <v>494</v>
      </c>
      <c r="B213" s="183" t="s">
        <v>495</v>
      </c>
      <c r="C213" s="183" t="s">
        <v>496</v>
      </c>
      <c r="D213" s="183" t="s">
        <v>445</v>
      </c>
      <c r="E213" s="183"/>
      <c r="F213" s="183" t="s">
        <v>494</v>
      </c>
      <c r="G213" s="183" t="s">
        <v>497</v>
      </c>
      <c r="H213" s="183" t="s">
        <v>446</v>
      </c>
      <c r="I213" s="183" t="s">
        <v>355</v>
      </c>
      <c r="J213" s="183">
        <v>1993</v>
      </c>
      <c r="K213" s="183">
        <v>31</v>
      </c>
      <c r="L213" s="178" t="str">
        <f t="shared" si="35"/>
        <v>OK</v>
      </c>
      <c r="M213" s="183" t="s">
        <v>460</v>
      </c>
      <c r="N213" s="185"/>
      <c r="R213" s="186"/>
      <c r="S213" s="186"/>
      <c r="T213" s="186"/>
      <c r="U213" s="186"/>
      <c r="V213" s="186"/>
      <c r="W213" s="186"/>
    </row>
    <row r="214" spans="1:23" customFormat="1" ht="17.25" customHeight="1">
      <c r="A214" s="183" t="s">
        <v>498</v>
      </c>
      <c r="B214" s="183" t="s">
        <v>499</v>
      </c>
      <c r="C214" s="183" t="s">
        <v>500</v>
      </c>
      <c r="D214" s="183" t="s">
        <v>445</v>
      </c>
      <c r="E214" s="183"/>
      <c r="F214" s="183" t="s">
        <v>498</v>
      </c>
      <c r="G214" s="183" t="s">
        <v>501</v>
      </c>
      <c r="H214" s="183" t="s">
        <v>446</v>
      </c>
      <c r="I214" s="183" t="s">
        <v>355</v>
      </c>
      <c r="J214" s="183">
        <v>1992</v>
      </c>
      <c r="K214" s="183">
        <v>32</v>
      </c>
      <c r="L214" s="178" t="str">
        <f t="shared" si="35"/>
        <v>OK</v>
      </c>
      <c r="M214" s="183" t="s">
        <v>277</v>
      </c>
      <c r="N214" s="185"/>
      <c r="R214" s="186"/>
      <c r="S214" s="186"/>
      <c r="T214" s="186"/>
      <c r="U214" s="186"/>
      <c r="V214" s="186"/>
      <c r="W214" s="186"/>
    </row>
    <row r="215" spans="1:23" customFormat="1" ht="17.25" customHeight="1">
      <c r="A215" s="183" t="s">
        <v>502</v>
      </c>
      <c r="B215" s="183" t="s">
        <v>503</v>
      </c>
      <c r="C215" s="183" t="s">
        <v>504</v>
      </c>
      <c r="D215" s="183" t="s">
        <v>445</v>
      </c>
      <c r="E215" s="183"/>
      <c r="F215" s="183" t="s">
        <v>502</v>
      </c>
      <c r="G215" s="183" t="s">
        <v>505</v>
      </c>
      <c r="H215" s="183" t="s">
        <v>446</v>
      </c>
      <c r="I215" s="183" t="s">
        <v>355</v>
      </c>
      <c r="J215" s="183">
        <v>1987</v>
      </c>
      <c r="K215" s="183">
        <v>37</v>
      </c>
      <c r="L215" s="178" t="str">
        <f t="shared" si="35"/>
        <v>OK</v>
      </c>
      <c r="M215" s="183" t="s">
        <v>257</v>
      </c>
      <c r="N215" s="185"/>
      <c r="R215" s="186"/>
      <c r="S215" s="186"/>
      <c r="T215" s="186"/>
      <c r="U215" s="186"/>
      <c r="V215" s="186"/>
      <c r="W215" s="186"/>
    </row>
    <row r="216" spans="1:23" customFormat="1" ht="17.25" customHeight="1">
      <c r="A216" s="183" t="s">
        <v>506</v>
      </c>
      <c r="B216" s="183" t="s">
        <v>507</v>
      </c>
      <c r="C216" s="183" t="s">
        <v>508</v>
      </c>
      <c r="D216" s="183" t="s">
        <v>445</v>
      </c>
      <c r="E216" s="183"/>
      <c r="F216" s="183" t="s">
        <v>506</v>
      </c>
      <c r="G216" s="183" t="s">
        <v>509</v>
      </c>
      <c r="H216" s="183" t="s">
        <v>446</v>
      </c>
      <c r="I216" s="183" t="s">
        <v>355</v>
      </c>
      <c r="J216" s="183">
        <v>1997</v>
      </c>
      <c r="K216" s="183">
        <v>27</v>
      </c>
      <c r="L216" s="178" t="str">
        <f t="shared" si="35"/>
        <v>OK</v>
      </c>
      <c r="M216" s="183" t="s">
        <v>460</v>
      </c>
      <c r="N216" s="185"/>
      <c r="R216" s="186"/>
      <c r="S216" s="186"/>
      <c r="T216" s="186"/>
      <c r="U216" s="186"/>
      <c r="V216" s="186"/>
      <c r="W216" s="186"/>
    </row>
    <row r="217" spans="1:23" customFormat="1" ht="17.25" customHeight="1">
      <c r="A217" s="183" t="s">
        <v>510</v>
      </c>
      <c r="B217" s="183" t="s">
        <v>511</v>
      </c>
      <c r="C217" s="183" t="s">
        <v>512</v>
      </c>
      <c r="D217" s="183" t="s">
        <v>445</v>
      </c>
      <c r="E217" s="183"/>
      <c r="F217" s="183" t="s">
        <v>510</v>
      </c>
      <c r="G217" s="183" t="s">
        <v>513</v>
      </c>
      <c r="H217" s="183" t="s">
        <v>446</v>
      </c>
      <c r="I217" s="183" t="s">
        <v>355</v>
      </c>
      <c r="J217" s="183">
        <v>1977</v>
      </c>
      <c r="K217" s="183">
        <v>47</v>
      </c>
      <c r="L217" s="178" t="str">
        <f t="shared" si="35"/>
        <v>OK</v>
      </c>
      <c r="M217" s="183" t="s">
        <v>460</v>
      </c>
      <c r="N217" s="185"/>
      <c r="R217" s="186"/>
      <c r="S217" s="186"/>
      <c r="T217" s="186"/>
      <c r="U217" s="186"/>
      <c r="V217" s="186"/>
      <c r="W217" s="186"/>
    </row>
    <row r="218" spans="1:23" customFormat="1" ht="17.25" customHeight="1">
      <c r="A218" s="183" t="s">
        <v>514</v>
      </c>
      <c r="B218" s="183" t="s">
        <v>515</v>
      </c>
      <c r="C218" s="183" t="s">
        <v>516</v>
      </c>
      <c r="D218" s="183" t="s">
        <v>445</v>
      </c>
      <c r="E218" s="183"/>
      <c r="F218" s="183" t="s">
        <v>514</v>
      </c>
      <c r="G218" s="183" t="s">
        <v>517</v>
      </c>
      <c r="H218" s="183" t="s">
        <v>446</v>
      </c>
      <c r="I218" s="183" t="s">
        <v>355</v>
      </c>
      <c r="J218" s="183">
        <v>1986</v>
      </c>
      <c r="K218" s="183">
        <v>38</v>
      </c>
      <c r="L218" s="178" t="str">
        <f t="shared" si="35"/>
        <v>OK</v>
      </c>
      <c r="M218" s="183" t="s">
        <v>244</v>
      </c>
      <c r="N218" s="185"/>
      <c r="R218" s="186"/>
      <c r="S218" s="186"/>
      <c r="T218" s="186"/>
      <c r="U218" s="186"/>
      <c r="V218" s="186"/>
      <c r="W218" s="186"/>
    </row>
    <row r="219" spans="1:23" customFormat="1" ht="17.25" customHeight="1">
      <c r="A219" s="183" t="s">
        <v>518</v>
      </c>
      <c r="B219" s="183" t="s">
        <v>521</v>
      </c>
      <c r="C219" s="183" t="s">
        <v>522</v>
      </c>
      <c r="D219" s="183" t="s">
        <v>445</v>
      </c>
      <c r="E219" s="183"/>
      <c r="F219" s="183" t="s">
        <v>518</v>
      </c>
      <c r="G219" s="183" t="s">
        <v>523</v>
      </c>
      <c r="H219" s="183" t="s">
        <v>446</v>
      </c>
      <c r="I219" s="183" t="s">
        <v>355</v>
      </c>
      <c r="J219" s="183">
        <v>1975</v>
      </c>
      <c r="K219" s="183">
        <v>48</v>
      </c>
      <c r="L219" s="178" t="str">
        <f t="shared" si="35"/>
        <v>OK</v>
      </c>
      <c r="M219" s="183" t="s">
        <v>248</v>
      </c>
      <c r="N219" s="185"/>
      <c r="R219" s="186"/>
      <c r="S219" s="186"/>
      <c r="T219" s="186"/>
      <c r="U219" s="186"/>
      <c r="V219" s="186"/>
      <c r="W219" s="186"/>
    </row>
    <row r="220" spans="1:23" customFormat="1" ht="17.25" customHeight="1">
      <c r="A220" s="183" t="s">
        <v>520</v>
      </c>
      <c r="B220" s="183" t="s">
        <v>525</v>
      </c>
      <c r="C220" s="183" t="s">
        <v>526</v>
      </c>
      <c r="D220" s="183" t="s">
        <v>445</v>
      </c>
      <c r="E220" s="183"/>
      <c r="F220" s="183" t="s">
        <v>520</v>
      </c>
      <c r="G220" s="183" t="s">
        <v>527</v>
      </c>
      <c r="H220" s="183" t="s">
        <v>446</v>
      </c>
      <c r="I220" s="183" t="s">
        <v>355</v>
      </c>
      <c r="J220" s="183">
        <v>1980</v>
      </c>
      <c r="K220" s="183">
        <v>44</v>
      </c>
      <c r="L220" s="178" t="str">
        <f t="shared" si="35"/>
        <v>OK</v>
      </c>
      <c r="M220" s="183" t="s">
        <v>528</v>
      </c>
      <c r="N220" s="185"/>
      <c r="R220" s="186"/>
      <c r="S220" s="186"/>
      <c r="T220" s="186"/>
      <c r="U220" s="186"/>
      <c r="V220" s="186"/>
      <c r="W220" s="186"/>
    </row>
    <row r="221" spans="1:23" customFormat="1" ht="17.25" customHeight="1">
      <c r="A221" s="183" t="s">
        <v>524</v>
      </c>
      <c r="B221" s="183" t="s">
        <v>530</v>
      </c>
      <c r="C221" s="183" t="s">
        <v>531</v>
      </c>
      <c r="D221" s="183" t="s">
        <v>445</v>
      </c>
      <c r="E221" s="183"/>
      <c r="F221" s="183" t="s">
        <v>524</v>
      </c>
      <c r="G221" s="183" t="s">
        <v>532</v>
      </c>
      <c r="H221" s="183" t="s">
        <v>446</v>
      </c>
      <c r="I221" s="183" t="s">
        <v>355</v>
      </c>
      <c r="J221" s="183">
        <v>1987</v>
      </c>
      <c r="K221" s="183">
        <v>37</v>
      </c>
      <c r="L221" s="178" t="str">
        <f t="shared" si="35"/>
        <v>OK</v>
      </c>
      <c r="M221" s="183" t="s">
        <v>528</v>
      </c>
      <c r="N221" s="185"/>
      <c r="R221" s="186"/>
      <c r="S221" s="186"/>
      <c r="T221" s="186"/>
      <c r="U221" s="186"/>
      <c r="V221" s="186"/>
      <c r="W221" s="186"/>
    </row>
    <row r="222" spans="1:23" customFormat="1" ht="17.25" customHeight="1">
      <c r="A222" s="183" t="s">
        <v>529</v>
      </c>
      <c r="B222" s="183" t="s">
        <v>648</v>
      </c>
      <c r="C222" s="183" t="s">
        <v>847</v>
      </c>
      <c r="D222" s="183" t="s">
        <v>445</v>
      </c>
      <c r="F222" s="183" t="s">
        <v>529</v>
      </c>
      <c r="G222" s="183" t="s">
        <v>848</v>
      </c>
      <c r="H222" s="183" t="s">
        <v>446</v>
      </c>
      <c r="I222" s="183" t="s">
        <v>355</v>
      </c>
      <c r="J222" s="183">
        <v>1995</v>
      </c>
      <c r="K222" s="183">
        <v>29</v>
      </c>
      <c r="L222" s="178" t="str">
        <f t="shared" si="35"/>
        <v>OK</v>
      </c>
      <c r="M222" s="183" t="s">
        <v>248</v>
      </c>
      <c r="N222" s="185"/>
      <c r="R222" s="186"/>
      <c r="S222" s="186"/>
      <c r="T222" s="186"/>
      <c r="U222" s="186"/>
      <c r="V222" s="186"/>
      <c r="W222" s="186"/>
    </row>
    <row r="223" spans="1:23" customFormat="1" ht="17.25" customHeight="1">
      <c r="A223" s="183" t="s">
        <v>533</v>
      </c>
      <c r="B223" s="183" t="s">
        <v>539</v>
      </c>
      <c r="C223" s="183" t="s">
        <v>540</v>
      </c>
      <c r="D223" s="183" t="s">
        <v>445</v>
      </c>
      <c r="E223" s="183"/>
      <c r="F223" s="183" t="s">
        <v>533</v>
      </c>
      <c r="G223" s="183" t="s">
        <v>541</v>
      </c>
      <c r="H223" s="183" t="s">
        <v>446</v>
      </c>
      <c r="I223" s="183" t="s">
        <v>355</v>
      </c>
      <c r="J223" s="183">
        <v>1991</v>
      </c>
      <c r="K223" s="183">
        <v>33</v>
      </c>
      <c r="L223" s="178" t="str">
        <f t="shared" si="35"/>
        <v>OK</v>
      </c>
      <c r="M223" s="183" t="s">
        <v>244</v>
      </c>
      <c r="N223" s="185"/>
      <c r="R223" s="186"/>
      <c r="S223" s="186"/>
      <c r="T223" s="186"/>
      <c r="U223" s="186"/>
      <c r="V223" s="186"/>
      <c r="W223" s="186"/>
    </row>
    <row r="224" spans="1:23" customFormat="1" ht="17.25" customHeight="1">
      <c r="A224" s="183" t="s">
        <v>534</v>
      </c>
      <c r="B224" s="183" t="s">
        <v>543</v>
      </c>
      <c r="C224" s="183" t="s">
        <v>544</v>
      </c>
      <c r="D224" s="183" t="s">
        <v>445</v>
      </c>
      <c r="E224" s="183"/>
      <c r="F224" s="183" t="s">
        <v>534</v>
      </c>
      <c r="G224" s="183" t="s">
        <v>545</v>
      </c>
      <c r="H224" s="183" t="s">
        <v>446</v>
      </c>
      <c r="I224" s="183" t="s">
        <v>355</v>
      </c>
      <c r="J224" s="183">
        <v>1996</v>
      </c>
      <c r="K224" s="183">
        <v>28</v>
      </c>
      <c r="L224" s="178" t="str">
        <f t="shared" si="35"/>
        <v>OK</v>
      </c>
      <c r="M224" s="183" t="s">
        <v>244</v>
      </c>
      <c r="N224" s="185"/>
      <c r="R224" s="186"/>
      <c r="S224" s="186"/>
      <c r="T224" s="186"/>
      <c r="U224" s="186"/>
      <c r="V224" s="186"/>
      <c r="W224" s="186"/>
    </row>
    <row r="225" spans="1:23" customFormat="1" ht="17.25" customHeight="1">
      <c r="A225" s="183" t="s">
        <v>535</v>
      </c>
      <c r="B225" s="183" t="s">
        <v>306</v>
      </c>
      <c r="C225" s="183" t="s">
        <v>547</v>
      </c>
      <c r="D225" s="183" t="s">
        <v>445</v>
      </c>
      <c r="E225" s="183"/>
      <c r="F225" s="183" t="s">
        <v>535</v>
      </c>
      <c r="G225" s="183" t="s">
        <v>548</v>
      </c>
      <c r="H225" s="183" t="s">
        <v>446</v>
      </c>
      <c r="I225" s="183" t="s">
        <v>355</v>
      </c>
      <c r="J225" s="183">
        <v>1991</v>
      </c>
      <c r="K225" s="183">
        <v>33</v>
      </c>
      <c r="L225" s="178" t="str">
        <f t="shared" si="35"/>
        <v>OK</v>
      </c>
      <c r="M225" s="183" t="s">
        <v>244</v>
      </c>
      <c r="R225" s="186"/>
      <c r="S225" s="186"/>
      <c r="T225" s="186"/>
      <c r="U225" s="186"/>
      <c r="V225" s="186"/>
      <c r="W225" s="186"/>
    </row>
    <row r="226" spans="1:23" customFormat="1" ht="17.25" customHeight="1">
      <c r="A226" s="183" t="s">
        <v>536</v>
      </c>
      <c r="B226" s="183" t="s">
        <v>550</v>
      </c>
      <c r="C226" s="183" t="s">
        <v>551</v>
      </c>
      <c r="D226" s="183" t="s">
        <v>445</v>
      </c>
      <c r="E226" s="183"/>
      <c r="F226" s="183" t="s">
        <v>536</v>
      </c>
      <c r="G226" s="183" t="s">
        <v>553</v>
      </c>
      <c r="H226" s="183" t="s">
        <v>446</v>
      </c>
      <c r="I226" s="183" t="s">
        <v>355</v>
      </c>
      <c r="J226" s="183">
        <v>1985</v>
      </c>
      <c r="K226" s="183">
        <v>38</v>
      </c>
      <c r="L226" s="178" t="str">
        <f t="shared" si="35"/>
        <v>OK</v>
      </c>
      <c r="M226" s="189" t="s">
        <v>400</v>
      </c>
      <c r="R226" s="186"/>
      <c r="S226" s="186"/>
      <c r="T226" s="186"/>
      <c r="U226" s="186"/>
      <c r="V226" s="186"/>
      <c r="W226" s="186"/>
    </row>
    <row r="227" spans="1:23" customFormat="1" ht="17.25" customHeight="1">
      <c r="A227" s="183" t="s">
        <v>538</v>
      </c>
      <c r="B227" s="183" t="s">
        <v>554</v>
      </c>
      <c r="C227" s="183" t="s">
        <v>555</v>
      </c>
      <c r="D227" s="183" t="s">
        <v>445</v>
      </c>
      <c r="E227" s="183"/>
      <c r="F227" s="183" t="s">
        <v>538</v>
      </c>
      <c r="G227" s="183" t="s">
        <v>556</v>
      </c>
      <c r="H227" s="183" t="s">
        <v>446</v>
      </c>
      <c r="I227" s="183" t="s">
        <v>355</v>
      </c>
      <c r="J227" s="183">
        <v>1993</v>
      </c>
      <c r="K227" s="183">
        <v>31</v>
      </c>
      <c r="L227" s="178" t="str">
        <f t="shared" si="35"/>
        <v>OK</v>
      </c>
      <c r="M227" s="183" t="s">
        <v>557</v>
      </c>
      <c r="R227" s="186"/>
      <c r="S227" s="186"/>
      <c r="T227" s="186"/>
      <c r="U227" s="186"/>
      <c r="V227" s="186"/>
      <c r="W227" s="186"/>
    </row>
    <row r="228" spans="1:23" customFormat="1" ht="17.25" customHeight="1">
      <c r="A228" s="183" t="s">
        <v>542</v>
      </c>
      <c r="B228" s="183" t="s">
        <v>849</v>
      </c>
      <c r="C228" s="183" t="s">
        <v>850</v>
      </c>
      <c r="D228" s="183" t="s">
        <v>445</v>
      </c>
      <c r="F228" s="183" t="s">
        <v>542</v>
      </c>
      <c r="G228" s="183" t="s">
        <v>851</v>
      </c>
      <c r="H228" s="183" t="s">
        <v>446</v>
      </c>
      <c r="I228" s="183" t="s">
        <v>355</v>
      </c>
      <c r="J228" s="183">
        <v>1991</v>
      </c>
      <c r="K228" s="183">
        <v>33</v>
      </c>
      <c r="L228" s="178" t="str">
        <f t="shared" si="35"/>
        <v>OK</v>
      </c>
      <c r="M228" s="183" t="s">
        <v>273</v>
      </c>
      <c r="R228" s="186"/>
      <c r="S228" s="186"/>
      <c r="T228" s="186"/>
      <c r="U228" s="186"/>
      <c r="V228" s="186"/>
      <c r="W228" s="186"/>
    </row>
    <row r="229" spans="1:23" customFormat="1" ht="17.25" customHeight="1">
      <c r="A229" s="183" t="s">
        <v>546</v>
      </c>
      <c r="B229" s="183" t="s">
        <v>852</v>
      </c>
      <c r="C229" s="183" t="s">
        <v>853</v>
      </c>
      <c r="D229" s="183" t="s">
        <v>445</v>
      </c>
      <c r="F229" s="183" t="s">
        <v>546</v>
      </c>
      <c r="G229" s="183" t="s">
        <v>854</v>
      </c>
      <c r="H229" s="183" t="s">
        <v>446</v>
      </c>
      <c r="I229" s="183" t="s">
        <v>355</v>
      </c>
      <c r="J229" s="183">
        <v>1992</v>
      </c>
      <c r="K229" s="183">
        <v>32</v>
      </c>
      <c r="L229" s="178" t="str">
        <f t="shared" si="35"/>
        <v>OK</v>
      </c>
      <c r="M229" s="183" t="s">
        <v>244</v>
      </c>
      <c r="R229" s="186"/>
      <c r="S229" s="186"/>
      <c r="T229" s="186"/>
      <c r="U229" s="186"/>
      <c r="V229" s="186"/>
      <c r="W229" s="186"/>
    </row>
    <row r="230" spans="1:23" customFormat="1" ht="17.25" customHeight="1">
      <c r="A230" s="183" t="s">
        <v>549</v>
      </c>
      <c r="B230" s="183" t="s">
        <v>855</v>
      </c>
      <c r="C230" s="183" t="s">
        <v>856</v>
      </c>
      <c r="D230" s="183" t="s">
        <v>445</v>
      </c>
      <c r="F230" s="183" t="s">
        <v>549</v>
      </c>
      <c r="G230" s="183" t="s">
        <v>857</v>
      </c>
      <c r="H230" s="183" t="s">
        <v>446</v>
      </c>
      <c r="I230" s="183" t="s">
        <v>355</v>
      </c>
      <c r="J230" s="183">
        <v>1993</v>
      </c>
      <c r="K230" s="183">
        <v>31</v>
      </c>
      <c r="L230" s="178" t="str">
        <f t="shared" si="35"/>
        <v>OK</v>
      </c>
      <c r="M230" s="183" t="s">
        <v>257</v>
      </c>
      <c r="R230" s="186"/>
      <c r="S230" s="186"/>
      <c r="T230" s="186"/>
      <c r="U230" s="186"/>
      <c r="V230" s="186"/>
      <c r="W230" s="186"/>
    </row>
    <row r="231" spans="1:23" customFormat="1" ht="17.25" customHeight="1">
      <c r="A231" s="183" t="s">
        <v>552</v>
      </c>
      <c r="B231" s="183" t="s">
        <v>858</v>
      </c>
      <c r="C231" s="183" t="s">
        <v>859</v>
      </c>
      <c r="D231" s="183" t="s">
        <v>445</v>
      </c>
      <c r="F231" s="183" t="s">
        <v>552</v>
      </c>
      <c r="G231" s="183" t="s">
        <v>860</v>
      </c>
      <c r="H231" s="183" t="s">
        <v>446</v>
      </c>
      <c r="I231" s="183" t="s">
        <v>355</v>
      </c>
      <c r="J231" s="183">
        <v>1994</v>
      </c>
      <c r="K231" s="183">
        <v>30</v>
      </c>
      <c r="L231" s="178" t="str">
        <f t="shared" si="35"/>
        <v>OK</v>
      </c>
      <c r="M231" s="183" t="s">
        <v>244</v>
      </c>
      <c r="R231" s="186"/>
      <c r="S231" s="186"/>
      <c r="T231" s="186"/>
      <c r="U231" s="186"/>
      <c r="V231" s="186"/>
      <c r="W231" s="186"/>
    </row>
    <row r="232" spans="1:23" customFormat="1" ht="17.25" customHeight="1">
      <c r="A232" s="183" t="s">
        <v>558</v>
      </c>
      <c r="B232" s="183" t="s">
        <v>861</v>
      </c>
      <c r="C232" s="183" t="s">
        <v>862</v>
      </c>
      <c r="D232" s="183" t="s">
        <v>445</v>
      </c>
      <c r="E232" s="183"/>
      <c r="F232" s="183" t="s">
        <v>558</v>
      </c>
      <c r="G232" s="183" t="s">
        <v>863</v>
      </c>
      <c r="H232" s="183" t="s">
        <v>446</v>
      </c>
      <c r="I232" s="183" t="s">
        <v>355</v>
      </c>
      <c r="J232" s="183">
        <v>1995</v>
      </c>
      <c r="K232" s="183">
        <v>29</v>
      </c>
      <c r="L232" s="178" t="str">
        <f t="shared" si="35"/>
        <v>OK</v>
      </c>
      <c r="M232" s="183" t="s">
        <v>244</v>
      </c>
      <c r="R232" s="186"/>
      <c r="S232" s="186"/>
      <c r="T232" s="186"/>
      <c r="U232" s="186"/>
      <c r="V232" s="186"/>
      <c r="W232" s="186"/>
    </row>
    <row r="233" spans="1:23" customFormat="1" ht="17.25" customHeight="1">
      <c r="A233" s="190" t="s">
        <v>560</v>
      </c>
      <c r="B233" s="190" t="s">
        <v>864</v>
      </c>
      <c r="C233" s="190" t="s">
        <v>865</v>
      </c>
      <c r="D233" s="190" t="s">
        <v>445</v>
      </c>
      <c r="E233" s="190"/>
      <c r="F233" s="190" t="s">
        <v>560</v>
      </c>
      <c r="G233" s="190" t="s">
        <v>866</v>
      </c>
      <c r="H233" s="190" t="s">
        <v>446</v>
      </c>
      <c r="I233" s="190" t="s">
        <v>265</v>
      </c>
      <c r="J233" s="190">
        <v>1996</v>
      </c>
      <c r="K233" s="190">
        <v>28</v>
      </c>
      <c r="L233" s="178" t="str">
        <f t="shared" si="35"/>
        <v>OK</v>
      </c>
      <c r="M233" s="190" t="s">
        <v>244</v>
      </c>
      <c r="R233" s="186"/>
      <c r="S233" s="186"/>
      <c r="T233" s="186"/>
      <c r="U233" s="186"/>
      <c r="V233" s="186"/>
      <c r="W233" s="186"/>
    </row>
    <row r="234" spans="1:23" customFormat="1" ht="17.25" customHeight="1">
      <c r="A234" s="190" t="s">
        <v>559</v>
      </c>
      <c r="B234" s="190" t="s">
        <v>867</v>
      </c>
      <c r="C234" s="190" t="s">
        <v>868</v>
      </c>
      <c r="D234" s="190" t="s">
        <v>445</v>
      </c>
      <c r="E234" s="190"/>
      <c r="F234" s="190" t="s">
        <v>559</v>
      </c>
      <c r="G234" s="190" t="s">
        <v>869</v>
      </c>
      <c r="H234" s="190" t="s">
        <v>446</v>
      </c>
      <c r="I234" s="190" t="s">
        <v>355</v>
      </c>
      <c r="J234" s="190">
        <v>1990</v>
      </c>
      <c r="K234" s="190">
        <v>34</v>
      </c>
      <c r="L234" s="178" t="str">
        <f t="shared" si="35"/>
        <v>OK</v>
      </c>
      <c r="M234" s="190" t="s">
        <v>528</v>
      </c>
      <c r="R234" s="186"/>
      <c r="S234" s="186"/>
      <c r="T234" s="186"/>
      <c r="U234" s="186"/>
      <c r="V234" s="186"/>
      <c r="W234" s="186"/>
    </row>
    <row r="235" spans="1:23" customFormat="1" ht="17.25" customHeight="1">
      <c r="A235" s="189" t="s">
        <v>564</v>
      </c>
      <c r="B235" s="189" t="s">
        <v>539</v>
      </c>
      <c r="C235" s="189" t="s">
        <v>870</v>
      </c>
      <c r="D235" s="190" t="s">
        <v>445</v>
      </c>
      <c r="E235" s="190"/>
      <c r="F235" s="190" t="s">
        <v>871</v>
      </c>
      <c r="G235" s="190" t="s">
        <v>872</v>
      </c>
      <c r="H235" s="190" t="s">
        <v>446</v>
      </c>
      <c r="I235" s="189" t="s">
        <v>265</v>
      </c>
      <c r="J235" s="190">
        <v>1991</v>
      </c>
      <c r="K235" s="190">
        <v>33</v>
      </c>
      <c r="L235" s="191" t="str">
        <f t="shared" si="35"/>
        <v>OK</v>
      </c>
      <c r="M235" s="190" t="s">
        <v>244</v>
      </c>
      <c r="R235" s="186"/>
      <c r="S235" s="186"/>
      <c r="T235" s="186"/>
      <c r="U235" s="186"/>
      <c r="V235" s="186"/>
      <c r="W235" s="186"/>
    </row>
    <row r="236" spans="1:23" customFormat="1" ht="17.25" customHeight="1">
      <c r="A236" s="189" t="s">
        <v>567</v>
      </c>
      <c r="B236" s="189" t="s">
        <v>468</v>
      </c>
      <c r="C236" s="189" t="s">
        <v>565</v>
      </c>
      <c r="D236" s="190" t="s">
        <v>445</v>
      </c>
      <c r="E236" s="190"/>
      <c r="F236" s="190" t="s">
        <v>873</v>
      </c>
      <c r="G236" s="190" t="s">
        <v>566</v>
      </c>
      <c r="H236" s="190" t="s">
        <v>446</v>
      </c>
      <c r="I236" s="189" t="s">
        <v>265</v>
      </c>
      <c r="J236" s="190">
        <v>1992</v>
      </c>
      <c r="K236" s="190">
        <v>32</v>
      </c>
      <c r="L236" s="191" t="str">
        <f t="shared" si="35"/>
        <v>OK</v>
      </c>
      <c r="M236" s="190" t="s">
        <v>244</v>
      </c>
      <c r="R236" s="186"/>
      <c r="S236" s="186"/>
      <c r="T236" s="186"/>
      <c r="U236" s="186"/>
      <c r="V236" s="186"/>
      <c r="W236" s="186"/>
    </row>
    <row r="237" spans="1:23" customFormat="1" ht="17.25" customHeight="1">
      <c r="A237" s="189" t="s">
        <v>568</v>
      </c>
      <c r="B237" s="189" t="s">
        <v>309</v>
      </c>
      <c r="C237" s="189" t="s">
        <v>572</v>
      </c>
      <c r="D237" s="190" t="s">
        <v>445</v>
      </c>
      <c r="E237" s="190"/>
      <c r="F237" s="190" t="s">
        <v>874</v>
      </c>
      <c r="G237" s="190" t="s">
        <v>573</v>
      </c>
      <c r="H237" s="190" t="s">
        <v>446</v>
      </c>
      <c r="I237" s="189" t="s">
        <v>265</v>
      </c>
      <c r="J237" s="190">
        <v>1993</v>
      </c>
      <c r="K237" s="190">
        <v>31</v>
      </c>
      <c r="L237" s="191" t="str">
        <f t="shared" si="35"/>
        <v>OK</v>
      </c>
      <c r="M237" s="190" t="s">
        <v>273</v>
      </c>
      <c r="R237" s="186"/>
      <c r="S237" s="186"/>
      <c r="T237" s="186"/>
      <c r="U237" s="186"/>
      <c r="V237" s="186"/>
      <c r="W237" s="186"/>
    </row>
    <row r="238" spans="1:23" customFormat="1" ht="17.25" customHeight="1">
      <c r="A238" s="189" t="s">
        <v>569</v>
      </c>
      <c r="B238" s="189" t="s">
        <v>574</v>
      </c>
      <c r="C238" s="189" t="s">
        <v>575</v>
      </c>
      <c r="D238" s="190" t="s">
        <v>445</v>
      </c>
      <c r="E238" s="190"/>
      <c r="F238" s="190" t="s">
        <v>875</v>
      </c>
      <c r="G238" s="190" t="s">
        <v>576</v>
      </c>
      <c r="H238" s="190" t="s">
        <v>446</v>
      </c>
      <c r="I238" s="189" t="s">
        <v>265</v>
      </c>
      <c r="J238" s="190">
        <v>1995</v>
      </c>
      <c r="K238" s="190">
        <v>28</v>
      </c>
      <c r="L238" s="191" t="str">
        <f t="shared" si="35"/>
        <v>OK</v>
      </c>
      <c r="M238" s="190" t="s">
        <v>273</v>
      </c>
      <c r="R238" s="186"/>
      <c r="S238" s="186"/>
      <c r="T238" s="186"/>
      <c r="U238" s="186"/>
      <c r="V238" s="186"/>
      <c r="W238" s="186"/>
    </row>
    <row r="239" spans="1:23" customFormat="1" ht="17.25" customHeight="1">
      <c r="A239" s="189" t="s">
        <v>876</v>
      </c>
      <c r="B239" s="189" t="s">
        <v>877</v>
      </c>
      <c r="C239" s="189" t="s">
        <v>878</v>
      </c>
      <c r="D239" s="190" t="s">
        <v>445</v>
      </c>
      <c r="E239" s="190"/>
      <c r="F239" s="190" t="s">
        <v>879</v>
      </c>
      <c r="G239" s="190" t="s">
        <v>880</v>
      </c>
      <c r="H239" s="190" t="s">
        <v>446</v>
      </c>
      <c r="I239" s="189" t="s">
        <v>265</v>
      </c>
      <c r="J239" s="190">
        <v>1985</v>
      </c>
      <c r="K239" s="190">
        <v>38</v>
      </c>
      <c r="L239" s="191" t="str">
        <f t="shared" si="35"/>
        <v>OK</v>
      </c>
      <c r="M239" s="190" t="s">
        <v>273</v>
      </c>
      <c r="R239" s="186"/>
      <c r="S239" s="186"/>
      <c r="T239" s="186"/>
      <c r="U239" s="186"/>
      <c r="V239" s="186"/>
      <c r="W239" s="186"/>
    </row>
    <row r="240" spans="1:23" customFormat="1" ht="15.75">
      <c r="A240" s="190" t="s">
        <v>571</v>
      </c>
      <c r="B240" s="190" t="s">
        <v>881</v>
      </c>
      <c r="C240" s="190" t="s">
        <v>882</v>
      </c>
      <c r="D240" s="190" t="s">
        <v>445</v>
      </c>
      <c r="E240" s="192"/>
      <c r="F240" s="190" t="s">
        <v>571</v>
      </c>
      <c r="G240" s="190" t="s">
        <v>883</v>
      </c>
      <c r="H240" s="190" t="s">
        <v>446</v>
      </c>
      <c r="I240" s="190" t="s">
        <v>355</v>
      </c>
      <c r="J240" s="190">
        <v>1993</v>
      </c>
      <c r="K240" s="190">
        <v>31</v>
      </c>
      <c r="L240" s="190" t="s">
        <v>846</v>
      </c>
      <c r="M240" s="190" t="s">
        <v>273</v>
      </c>
      <c r="R240" s="186"/>
      <c r="S240" s="186"/>
      <c r="T240" s="186"/>
      <c r="U240" s="186"/>
      <c r="V240" s="186"/>
      <c r="W240" s="186"/>
    </row>
    <row r="241" spans="1:256" ht="14.25">
      <c r="A241" s="51"/>
      <c r="B241" s="50"/>
      <c r="C241" s="328" t="s">
        <v>884</v>
      </c>
      <c r="D241" s="328"/>
      <c r="E241" s="329" t="s">
        <v>885</v>
      </c>
      <c r="F241" s="330"/>
      <c r="G241" s="330"/>
      <c r="H241" s="50"/>
      <c r="I241" s="50"/>
      <c r="J241" s="50"/>
      <c r="K241" s="50"/>
      <c r="L241" s="50"/>
      <c r="M241" s="50"/>
      <c r="N241" s="13"/>
      <c r="O241" s="13"/>
      <c r="P241" s="13"/>
      <c r="Q241" s="13"/>
    </row>
    <row r="242" spans="1:256" customFormat="1" ht="14.25">
      <c r="A242" s="51"/>
      <c r="B242" s="50"/>
      <c r="C242" s="328"/>
      <c r="D242" s="328"/>
      <c r="E242" s="330"/>
      <c r="F242" s="330"/>
      <c r="G242" s="330"/>
      <c r="H242" s="50"/>
      <c r="I242" s="50"/>
      <c r="J242" s="50"/>
      <c r="K242" s="50"/>
      <c r="L242" s="50"/>
      <c r="M242" s="50"/>
      <c r="N242" s="13"/>
      <c r="O242" s="13"/>
      <c r="P242" s="13"/>
      <c r="Q242" s="13"/>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c r="AO242" s="126"/>
      <c r="AP242" s="126"/>
      <c r="AQ242" s="126"/>
      <c r="AR242" s="126"/>
      <c r="AS242" s="126"/>
      <c r="AT242" s="126"/>
      <c r="AU242" s="126"/>
      <c r="AV242" s="126"/>
      <c r="AW242" s="126"/>
      <c r="AX242" s="126"/>
      <c r="AY242" s="126"/>
      <c r="AZ242" s="126"/>
      <c r="BA242" s="126"/>
      <c r="BB242" s="126"/>
      <c r="BC242" s="126"/>
      <c r="BD242" s="126"/>
      <c r="BE242" s="126"/>
      <c r="BF242" s="126"/>
      <c r="BG242" s="126"/>
      <c r="BH242" s="126"/>
      <c r="BI242" s="126"/>
      <c r="BJ242" s="126"/>
      <c r="BK242" s="126"/>
      <c r="BL242" s="126"/>
      <c r="BM242" s="126"/>
      <c r="BN242" s="126"/>
      <c r="BO242" s="126"/>
      <c r="BP242" s="126"/>
      <c r="BQ242" s="126"/>
      <c r="BR242" s="126"/>
      <c r="BS242" s="126"/>
      <c r="BT242" s="126"/>
      <c r="BU242" s="126"/>
      <c r="BV242" s="126"/>
      <c r="BW242" s="126"/>
      <c r="BX242" s="126"/>
      <c r="BY242" s="126"/>
      <c r="BZ242" s="126"/>
      <c r="CA242" s="126"/>
      <c r="CB242" s="126"/>
      <c r="CC242" s="126"/>
      <c r="CD242" s="126"/>
      <c r="CE242" s="126"/>
      <c r="CF242" s="126"/>
      <c r="CG242" s="126"/>
      <c r="CH242" s="126"/>
      <c r="CI242" s="126"/>
      <c r="CJ242" s="126"/>
      <c r="CK242" s="126"/>
      <c r="CL242" s="126"/>
      <c r="CM242" s="126"/>
      <c r="CN242" s="126"/>
      <c r="CO242" s="126"/>
      <c r="CP242" s="126"/>
      <c r="CQ242" s="126"/>
      <c r="CR242" s="126"/>
      <c r="CS242" s="126"/>
      <c r="CT242" s="126"/>
      <c r="CU242" s="126"/>
      <c r="CV242" s="126"/>
      <c r="CW242" s="126"/>
      <c r="CX242" s="126"/>
      <c r="CY242" s="126"/>
      <c r="CZ242" s="126"/>
      <c r="DA242" s="126"/>
      <c r="DB242" s="126"/>
      <c r="DC242" s="126"/>
      <c r="DD242" s="126"/>
      <c r="DE242" s="126"/>
      <c r="DF242" s="126"/>
      <c r="DG242" s="126"/>
      <c r="DH242" s="126"/>
      <c r="DI242" s="126"/>
      <c r="DJ242" s="126"/>
      <c r="DK242" s="126"/>
      <c r="DL242" s="126"/>
      <c r="DM242" s="126"/>
      <c r="DN242" s="126"/>
      <c r="DO242" s="126"/>
      <c r="DP242" s="126"/>
      <c r="DQ242" s="126"/>
      <c r="DR242" s="126"/>
      <c r="DS242" s="126"/>
      <c r="DT242" s="126"/>
      <c r="DU242" s="126"/>
      <c r="DV242" s="126"/>
      <c r="DW242" s="126"/>
      <c r="DX242" s="126"/>
      <c r="DY242" s="126"/>
      <c r="DZ242" s="126"/>
      <c r="EA242" s="126"/>
      <c r="EB242" s="126"/>
      <c r="EC242" s="126"/>
      <c r="ED242" s="126"/>
      <c r="EE242" s="126"/>
      <c r="EF242" s="126"/>
      <c r="EG242" s="126"/>
      <c r="EH242" s="126"/>
      <c r="EI242" s="126"/>
      <c r="EJ242" s="126"/>
      <c r="EK242" s="126"/>
      <c r="EL242" s="126"/>
      <c r="EM242" s="126"/>
      <c r="EN242" s="126"/>
      <c r="EO242" s="126"/>
      <c r="EP242" s="126"/>
      <c r="EQ242" s="126"/>
      <c r="ER242" s="126"/>
      <c r="ES242" s="126"/>
      <c r="ET242" s="126"/>
      <c r="EU242" s="126"/>
      <c r="EV242" s="126"/>
      <c r="EW242" s="126"/>
      <c r="EX242" s="126"/>
      <c r="EY242" s="126"/>
      <c r="EZ242" s="126"/>
      <c r="FA242" s="126"/>
      <c r="FB242" s="126"/>
      <c r="FC242" s="126"/>
      <c r="FD242" s="126"/>
      <c r="FE242" s="126"/>
      <c r="FF242" s="126"/>
      <c r="FG242" s="126"/>
      <c r="FH242" s="126"/>
      <c r="FI242" s="126"/>
      <c r="FJ242" s="126"/>
      <c r="FK242" s="126"/>
      <c r="FL242" s="126"/>
      <c r="FM242" s="126"/>
      <c r="FN242" s="126"/>
      <c r="FO242" s="126"/>
      <c r="FP242" s="126"/>
      <c r="FQ242" s="126"/>
      <c r="FR242" s="126"/>
      <c r="FS242" s="126"/>
      <c r="FT242" s="126"/>
      <c r="FU242" s="126"/>
      <c r="FV242" s="126"/>
      <c r="FW242" s="126"/>
      <c r="FX242" s="126"/>
      <c r="FY242" s="126"/>
      <c r="FZ242" s="126"/>
      <c r="GA242" s="126"/>
      <c r="GB242" s="126"/>
      <c r="GC242" s="126"/>
      <c r="GD242" s="126"/>
      <c r="GE242" s="126"/>
      <c r="GF242" s="126"/>
      <c r="GG242" s="126"/>
      <c r="GH242" s="126"/>
      <c r="GI242" s="126"/>
      <c r="GJ242" s="126"/>
      <c r="GK242" s="126"/>
      <c r="GL242" s="126"/>
      <c r="GM242" s="126"/>
      <c r="GN242" s="126"/>
      <c r="GO242" s="126"/>
      <c r="GP242" s="126"/>
      <c r="GQ242" s="126"/>
      <c r="GR242" s="126"/>
      <c r="GS242" s="126"/>
      <c r="GT242" s="126"/>
      <c r="GU242" s="126"/>
      <c r="GV242" s="126"/>
      <c r="GW242" s="126"/>
      <c r="GX242" s="126"/>
      <c r="GY242" s="126"/>
      <c r="GZ242" s="126"/>
      <c r="HA242" s="126"/>
      <c r="HB242" s="126"/>
      <c r="HC242" s="126"/>
      <c r="HD242" s="126"/>
      <c r="HE242" s="126"/>
      <c r="HF242" s="126"/>
      <c r="HG242" s="126"/>
      <c r="HH242" s="126"/>
      <c r="HI242" s="126"/>
      <c r="HJ242" s="126"/>
      <c r="HK242" s="126"/>
      <c r="HL242" s="126"/>
      <c r="HM242" s="126"/>
      <c r="HN242" s="126"/>
      <c r="HO242" s="126"/>
      <c r="HP242" s="126"/>
      <c r="HQ242" s="126"/>
      <c r="HR242" s="126"/>
      <c r="HS242" s="126"/>
      <c r="HT242" s="126"/>
      <c r="HU242" s="126"/>
      <c r="HV242" s="126"/>
      <c r="HW242" s="126"/>
      <c r="HX242" s="126"/>
      <c r="HY242" s="126"/>
      <c r="HZ242" s="126"/>
      <c r="IA242" s="126"/>
      <c r="IB242" s="126"/>
      <c r="IC242" s="126"/>
      <c r="ID242" s="126"/>
      <c r="IE242" s="126"/>
      <c r="IF242" s="126"/>
      <c r="IG242" s="126"/>
      <c r="IH242" s="126"/>
      <c r="II242" s="126"/>
      <c r="IJ242" s="126"/>
      <c r="IK242" s="126"/>
      <c r="IL242" s="126"/>
      <c r="IM242" s="126"/>
      <c r="IN242" s="126"/>
      <c r="IO242" s="126"/>
      <c r="IP242" s="126"/>
      <c r="IQ242" s="126"/>
      <c r="IR242" s="126"/>
      <c r="IS242" s="126"/>
      <c r="IT242" s="126"/>
      <c r="IU242" s="126"/>
      <c r="IV242" s="126"/>
    </row>
    <row r="243" spans="1:256">
      <c r="A243" s="21"/>
      <c r="D243" s="5"/>
      <c r="F243" s="3"/>
      <c r="G243" s="2" t="s">
        <v>2</v>
      </c>
      <c r="H243" s="308" t="s">
        <v>3</v>
      </c>
      <c r="I243" s="308"/>
      <c r="J243" s="308"/>
      <c r="K243" s="3"/>
      <c r="L243" s="3"/>
    </row>
    <row r="244" spans="1:256">
      <c r="A244" s="21"/>
      <c r="B244" s="308" t="s">
        <v>87</v>
      </c>
      <c r="C244" s="308"/>
      <c r="D244" s="52" t="s">
        <v>5</v>
      </c>
      <c r="F244" s="3"/>
      <c r="G244" s="4">
        <f>COUNTIF($M$246:$N$271,"東近江市")</f>
        <v>12</v>
      </c>
      <c r="H244" s="313">
        <f>(G244/RIGHT(A271,2))</f>
        <v>0.44444444444444442</v>
      </c>
      <c r="I244" s="313"/>
      <c r="J244" s="313"/>
      <c r="K244" s="3"/>
      <c r="L244" s="3"/>
    </row>
    <row r="245" spans="1:256">
      <c r="A245" s="21"/>
      <c r="B245" s="2" t="s">
        <v>88</v>
      </c>
      <c r="C245" s="53"/>
      <c r="D245" s="48" t="s">
        <v>4</v>
      </c>
      <c r="E245" s="48"/>
      <c r="F245" s="48"/>
      <c r="G245" s="4"/>
      <c r="I245" s="54"/>
      <c r="J245" s="54"/>
      <c r="K245" s="3"/>
      <c r="L245" s="3"/>
    </row>
    <row r="246" spans="1:256" customFormat="1">
      <c r="A246" s="21" t="s">
        <v>89</v>
      </c>
      <c r="B246" s="21" t="s">
        <v>90</v>
      </c>
      <c r="C246" s="8" t="s">
        <v>91</v>
      </c>
      <c r="D246" s="5" t="s">
        <v>88</v>
      </c>
      <c r="E246" s="2"/>
      <c r="F246" s="2" t="str">
        <f t="shared" ref="F246:F273" si="36">A246</f>
        <v>け０１</v>
      </c>
      <c r="G246" s="2" t="str">
        <f t="shared" ref="G246:G273" si="37">B246&amp;C246</f>
        <v>稲岡和紀</v>
      </c>
      <c r="H246" s="9" t="s">
        <v>87</v>
      </c>
      <c r="I246" s="9" t="s">
        <v>1</v>
      </c>
      <c r="J246" s="6">
        <v>1978</v>
      </c>
      <c r="K246" s="6">
        <f>IF(J246="","",(2024-J246))</f>
        <v>46</v>
      </c>
      <c r="L246" s="3" t="str">
        <f t="shared" ref="L246:L259" si="38">IF(G246="","",IF(COUNTIF($G$15:$G$376,G246)&gt;1,"2重登録","OK"))</f>
        <v>OK</v>
      </c>
      <c r="M246" s="11" t="s">
        <v>11</v>
      </c>
      <c r="N246" s="2"/>
      <c r="O246" s="2"/>
      <c r="P246" s="2"/>
      <c r="Q246" s="2"/>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c r="AO246" s="126"/>
      <c r="AP246" s="126"/>
      <c r="AQ246" s="126"/>
      <c r="AR246" s="126"/>
      <c r="AS246" s="126"/>
      <c r="AT246" s="126"/>
      <c r="AU246" s="126"/>
      <c r="AV246" s="126"/>
      <c r="AW246" s="126"/>
      <c r="AX246" s="126"/>
      <c r="AY246" s="126"/>
      <c r="AZ246" s="126"/>
      <c r="BA246" s="126"/>
      <c r="BB246" s="126"/>
      <c r="BC246" s="126"/>
      <c r="BD246" s="126"/>
      <c r="BE246" s="126"/>
      <c r="BF246" s="126"/>
      <c r="BG246" s="126"/>
      <c r="BH246" s="126"/>
      <c r="BI246" s="126"/>
      <c r="BJ246" s="126"/>
      <c r="BK246" s="126"/>
      <c r="BL246" s="126"/>
      <c r="BM246" s="126"/>
      <c r="BN246" s="126"/>
      <c r="BO246" s="126"/>
      <c r="BP246" s="126"/>
      <c r="BQ246" s="126"/>
      <c r="BR246" s="126"/>
      <c r="BS246" s="126"/>
      <c r="BT246" s="126"/>
      <c r="BU246" s="126"/>
      <c r="BV246" s="126"/>
      <c r="BW246" s="126"/>
      <c r="BX246" s="126"/>
      <c r="BY246" s="126"/>
      <c r="BZ246" s="126"/>
      <c r="CA246" s="126"/>
      <c r="CB246" s="126"/>
      <c r="CC246" s="126"/>
      <c r="CD246" s="126"/>
      <c r="CE246" s="126"/>
      <c r="CF246" s="126"/>
      <c r="CG246" s="126"/>
      <c r="CH246" s="126"/>
      <c r="CI246" s="126"/>
      <c r="CJ246" s="126"/>
      <c r="CK246" s="126"/>
      <c r="CL246" s="126"/>
      <c r="CM246" s="126"/>
      <c r="CN246" s="126"/>
      <c r="CO246" s="126"/>
      <c r="CP246" s="126"/>
      <c r="CQ246" s="126"/>
      <c r="CR246" s="126"/>
      <c r="CS246" s="126"/>
      <c r="CT246" s="126"/>
      <c r="CU246" s="126"/>
      <c r="CV246" s="126"/>
      <c r="CW246" s="126"/>
      <c r="CX246" s="126"/>
      <c r="CY246" s="126"/>
      <c r="CZ246" s="126"/>
      <c r="DA246" s="126"/>
      <c r="DB246" s="126"/>
      <c r="DC246" s="126"/>
      <c r="DD246" s="126"/>
      <c r="DE246" s="126"/>
      <c r="DF246" s="126"/>
      <c r="DG246" s="126"/>
      <c r="DH246" s="126"/>
      <c r="DI246" s="126"/>
      <c r="DJ246" s="126"/>
      <c r="DK246" s="126"/>
      <c r="DL246" s="126"/>
      <c r="DM246" s="126"/>
      <c r="DN246" s="126"/>
      <c r="DO246" s="126"/>
      <c r="DP246" s="126"/>
      <c r="DQ246" s="126"/>
      <c r="DR246" s="126"/>
      <c r="DS246" s="126"/>
      <c r="DT246" s="126"/>
      <c r="DU246" s="126"/>
      <c r="DV246" s="126"/>
      <c r="DW246" s="126"/>
      <c r="DX246" s="126"/>
      <c r="DY246" s="126"/>
      <c r="DZ246" s="126"/>
      <c r="EA246" s="126"/>
      <c r="EB246" s="126"/>
      <c r="EC246" s="126"/>
      <c r="ED246" s="126"/>
      <c r="EE246" s="126"/>
      <c r="EF246" s="126"/>
      <c r="EG246" s="126"/>
      <c r="EH246" s="126"/>
      <c r="EI246" s="126"/>
      <c r="EJ246" s="126"/>
      <c r="EK246" s="126"/>
      <c r="EL246" s="126"/>
      <c r="EM246" s="126"/>
      <c r="EN246" s="126"/>
      <c r="EO246" s="126"/>
      <c r="EP246" s="126"/>
      <c r="EQ246" s="126"/>
      <c r="ER246" s="126"/>
      <c r="ES246" s="126"/>
      <c r="ET246" s="126"/>
      <c r="EU246" s="126"/>
      <c r="EV246" s="126"/>
      <c r="EW246" s="126"/>
      <c r="EX246" s="126"/>
      <c r="EY246" s="126"/>
      <c r="EZ246" s="126"/>
      <c r="FA246" s="126"/>
      <c r="FB246" s="126"/>
      <c r="FC246" s="126"/>
      <c r="FD246" s="126"/>
      <c r="FE246" s="126"/>
      <c r="FF246" s="126"/>
      <c r="FG246" s="126"/>
      <c r="FH246" s="126"/>
      <c r="FI246" s="126"/>
      <c r="FJ246" s="126"/>
      <c r="FK246" s="126"/>
      <c r="FL246" s="126"/>
      <c r="FM246" s="126"/>
      <c r="FN246" s="126"/>
      <c r="FO246" s="126"/>
      <c r="FP246" s="126"/>
      <c r="FQ246" s="126"/>
      <c r="FR246" s="126"/>
      <c r="FS246" s="126"/>
      <c r="FT246" s="126"/>
      <c r="FU246" s="126"/>
      <c r="FV246" s="126"/>
      <c r="FW246" s="126"/>
      <c r="FX246" s="126"/>
      <c r="FY246" s="126"/>
      <c r="FZ246" s="126"/>
      <c r="GA246" s="126"/>
      <c r="GB246" s="126"/>
      <c r="GC246" s="126"/>
      <c r="GD246" s="126"/>
      <c r="GE246" s="126"/>
      <c r="GF246" s="126"/>
      <c r="GG246" s="126"/>
      <c r="GH246" s="126"/>
      <c r="GI246" s="126"/>
      <c r="GJ246" s="126"/>
      <c r="GK246" s="126"/>
      <c r="GL246" s="126"/>
      <c r="GM246" s="126"/>
      <c r="GN246" s="126"/>
      <c r="GO246" s="126"/>
      <c r="GP246" s="126"/>
      <c r="GQ246" s="126"/>
      <c r="GR246" s="126"/>
      <c r="GS246" s="126"/>
      <c r="GT246" s="126"/>
      <c r="GU246" s="126"/>
      <c r="GV246" s="126"/>
      <c r="GW246" s="126"/>
      <c r="GX246" s="126"/>
      <c r="GY246" s="126"/>
      <c r="GZ246" s="126"/>
      <c r="HA246" s="126"/>
      <c r="HB246" s="126"/>
      <c r="HC246" s="126"/>
      <c r="HD246" s="126"/>
      <c r="HE246" s="126"/>
      <c r="HF246" s="126"/>
      <c r="HG246" s="126"/>
      <c r="HH246" s="126"/>
      <c r="HI246" s="126"/>
      <c r="HJ246" s="126"/>
      <c r="HK246" s="126"/>
      <c r="HL246" s="126"/>
      <c r="HM246" s="126"/>
      <c r="HN246" s="126"/>
      <c r="HO246" s="126"/>
      <c r="HP246" s="126"/>
      <c r="HQ246" s="126"/>
      <c r="HR246" s="126"/>
      <c r="HS246" s="126"/>
      <c r="HT246" s="126"/>
      <c r="HU246" s="126"/>
      <c r="HV246" s="126"/>
      <c r="HW246" s="126"/>
      <c r="HX246" s="126"/>
      <c r="HY246" s="126"/>
      <c r="HZ246" s="126"/>
      <c r="IA246" s="126"/>
      <c r="IB246" s="126"/>
      <c r="IC246" s="126"/>
      <c r="ID246" s="126"/>
      <c r="IE246" s="126"/>
      <c r="IF246" s="126"/>
      <c r="IG246" s="126"/>
      <c r="IH246" s="126"/>
      <c r="II246" s="126"/>
      <c r="IJ246" s="126"/>
      <c r="IK246" s="126"/>
      <c r="IL246" s="126"/>
      <c r="IM246" s="126"/>
      <c r="IN246" s="126"/>
      <c r="IO246" s="126"/>
      <c r="IP246" s="126"/>
      <c r="IQ246" s="126"/>
      <c r="IR246" s="126"/>
      <c r="IS246" s="126"/>
      <c r="IT246" s="126"/>
      <c r="IU246" s="126"/>
      <c r="IV246" s="126"/>
    </row>
    <row r="247" spans="1:256">
      <c r="A247" s="21" t="s">
        <v>578</v>
      </c>
      <c r="B247" s="21" t="s">
        <v>7</v>
      </c>
      <c r="C247" s="59" t="s">
        <v>92</v>
      </c>
      <c r="D247" s="5" t="s">
        <v>88</v>
      </c>
      <c r="F247" s="2" t="str">
        <f t="shared" si="36"/>
        <v>け０２</v>
      </c>
      <c r="G247" s="5" t="str">
        <f t="shared" si="37"/>
        <v>川上政治</v>
      </c>
      <c r="H247" s="9" t="s">
        <v>87</v>
      </c>
      <c r="I247" s="9" t="s">
        <v>1</v>
      </c>
      <c r="J247" s="10">
        <v>1970</v>
      </c>
      <c r="K247" s="6">
        <f t="shared" ref="K247:K273" si="39">IF(J247="","",(2024-J247))</f>
        <v>54</v>
      </c>
      <c r="L247" s="3" t="str">
        <f t="shared" si="38"/>
        <v>OK</v>
      </c>
      <c r="M247" s="11" t="s">
        <v>11</v>
      </c>
    </row>
    <row r="248" spans="1:256">
      <c r="A248" s="21" t="s">
        <v>93</v>
      </c>
      <c r="B248" s="21" t="s">
        <v>94</v>
      </c>
      <c r="C248" s="8" t="s">
        <v>96</v>
      </c>
      <c r="D248" s="5" t="s">
        <v>88</v>
      </c>
      <c r="F248" s="2" t="str">
        <f t="shared" si="36"/>
        <v>け０３</v>
      </c>
      <c r="G248" s="2" t="str">
        <f t="shared" si="37"/>
        <v>上村　武</v>
      </c>
      <c r="H248" s="9" t="s">
        <v>87</v>
      </c>
      <c r="I248" s="9" t="s">
        <v>1</v>
      </c>
      <c r="J248" s="6">
        <v>1978</v>
      </c>
      <c r="K248" s="6">
        <f t="shared" si="39"/>
        <v>46</v>
      </c>
      <c r="L248" s="3" t="str">
        <f t="shared" si="38"/>
        <v>OK</v>
      </c>
      <c r="M248" s="2" t="s">
        <v>6</v>
      </c>
    </row>
    <row r="249" spans="1:256">
      <c r="A249" s="21" t="s">
        <v>95</v>
      </c>
      <c r="B249" s="31" t="s">
        <v>7</v>
      </c>
      <c r="C249" s="26" t="s">
        <v>98</v>
      </c>
      <c r="D249" s="2" t="s">
        <v>88</v>
      </c>
      <c r="F249" s="2" t="str">
        <f t="shared" si="36"/>
        <v>け０４</v>
      </c>
      <c r="G249" s="2" t="str">
        <f t="shared" si="37"/>
        <v>川上悠作</v>
      </c>
      <c r="H249" s="9" t="s">
        <v>87</v>
      </c>
      <c r="I249" s="9" t="s">
        <v>1</v>
      </c>
      <c r="J249" s="10">
        <v>2000</v>
      </c>
      <c r="K249" s="6">
        <f t="shared" si="39"/>
        <v>24</v>
      </c>
      <c r="L249" s="3" t="str">
        <f t="shared" si="38"/>
        <v>OK</v>
      </c>
      <c r="M249" s="11" t="s">
        <v>11</v>
      </c>
    </row>
    <row r="250" spans="1:256">
      <c r="A250" s="21" t="s">
        <v>97</v>
      </c>
      <c r="B250" s="21" t="s">
        <v>99</v>
      </c>
      <c r="C250" s="59" t="s">
        <v>100</v>
      </c>
      <c r="D250" s="2" t="s">
        <v>88</v>
      </c>
      <c r="F250" s="2" t="str">
        <f t="shared" si="36"/>
        <v>け０５</v>
      </c>
      <c r="G250" s="2" t="str">
        <f t="shared" si="37"/>
        <v>川並和之</v>
      </c>
      <c r="H250" s="9" t="s">
        <v>87</v>
      </c>
      <c r="I250" s="9" t="s">
        <v>1</v>
      </c>
      <c r="J250" s="10">
        <v>1959</v>
      </c>
      <c r="K250" s="6">
        <f t="shared" si="39"/>
        <v>65</v>
      </c>
      <c r="L250" s="3" t="str">
        <f t="shared" si="38"/>
        <v>OK</v>
      </c>
      <c r="M250" s="11" t="s">
        <v>11</v>
      </c>
    </row>
    <row r="251" spans="1:256" ht="13.5" customHeight="1">
      <c r="A251" s="21" t="s">
        <v>101</v>
      </c>
      <c r="B251" s="21" t="s">
        <v>107</v>
      </c>
      <c r="C251" s="59" t="s">
        <v>108</v>
      </c>
      <c r="D251" s="2" t="s">
        <v>88</v>
      </c>
      <c r="F251" s="2" t="str">
        <f t="shared" si="36"/>
        <v>け０７</v>
      </c>
      <c r="G251" s="2" t="str">
        <f t="shared" si="37"/>
        <v>坪田真嘉</v>
      </c>
      <c r="H251" s="9" t="s">
        <v>87</v>
      </c>
      <c r="I251" s="9" t="s">
        <v>1</v>
      </c>
      <c r="J251" s="10">
        <v>1976</v>
      </c>
      <c r="K251" s="6">
        <f t="shared" si="39"/>
        <v>48</v>
      </c>
      <c r="L251" s="3" t="str">
        <f t="shared" si="38"/>
        <v>OK</v>
      </c>
      <c r="M251" s="11" t="s">
        <v>11</v>
      </c>
    </row>
    <row r="252" spans="1:256">
      <c r="A252" s="21" t="s">
        <v>103</v>
      </c>
      <c r="B252" s="21" t="s">
        <v>110</v>
      </c>
      <c r="C252" s="59" t="s">
        <v>111</v>
      </c>
      <c r="D252" s="2" t="s">
        <v>88</v>
      </c>
      <c r="F252" s="2" t="str">
        <f t="shared" si="36"/>
        <v>け０８</v>
      </c>
      <c r="G252" s="2" t="str">
        <f t="shared" si="37"/>
        <v>永里裕次</v>
      </c>
      <c r="H252" s="9" t="s">
        <v>87</v>
      </c>
      <c r="I252" s="9" t="s">
        <v>1</v>
      </c>
      <c r="J252" s="10">
        <v>1979</v>
      </c>
      <c r="K252" s="6">
        <f t="shared" si="39"/>
        <v>45</v>
      </c>
      <c r="L252" s="3" t="str">
        <f t="shared" si="38"/>
        <v>OK</v>
      </c>
      <c r="M252" s="2" t="s">
        <v>112</v>
      </c>
    </row>
    <row r="253" spans="1:256">
      <c r="A253" s="21" t="s">
        <v>105</v>
      </c>
      <c r="B253" s="21" t="s">
        <v>86</v>
      </c>
      <c r="C253" s="59" t="s">
        <v>116</v>
      </c>
      <c r="D253" s="2" t="s">
        <v>88</v>
      </c>
      <c r="F253" s="2" t="str">
        <f t="shared" si="36"/>
        <v>け０９</v>
      </c>
      <c r="G253" s="2" t="str">
        <f t="shared" si="37"/>
        <v>山口直彦</v>
      </c>
      <c r="H253" s="9" t="s">
        <v>87</v>
      </c>
      <c r="I253" s="9" t="s">
        <v>1</v>
      </c>
      <c r="J253" s="10">
        <v>1986</v>
      </c>
      <c r="K253" s="6">
        <f t="shared" si="39"/>
        <v>38</v>
      </c>
      <c r="L253" s="3" t="str">
        <f t="shared" si="38"/>
        <v>OK</v>
      </c>
      <c r="M253" s="11" t="s">
        <v>11</v>
      </c>
    </row>
    <row r="254" spans="1:256">
      <c r="A254" s="21" t="s">
        <v>106</v>
      </c>
      <c r="B254" s="61" t="s">
        <v>121</v>
      </c>
      <c r="C254" s="193" t="s">
        <v>122</v>
      </c>
      <c r="D254" s="5" t="s">
        <v>88</v>
      </c>
      <c r="F254" s="2" t="str">
        <f t="shared" si="36"/>
        <v>け１０</v>
      </c>
      <c r="G254" s="2" t="str">
        <f t="shared" si="37"/>
        <v>池尻陽香</v>
      </c>
      <c r="H254" s="9" t="s">
        <v>87</v>
      </c>
      <c r="I254" s="55" t="s">
        <v>9</v>
      </c>
      <c r="J254" s="6">
        <v>1994</v>
      </c>
      <c r="K254" s="6">
        <f t="shared" si="39"/>
        <v>30</v>
      </c>
      <c r="L254" s="3" t="str">
        <f t="shared" si="38"/>
        <v>OK</v>
      </c>
      <c r="M254" s="2" t="s">
        <v>41</v>
      </c>
    </row>
    <row r="255" spans="1:256">
      <c r="A255" s="21" t="s">
        <v>109</v>
      </c>
      <c r="B255" s="61" t="s">
        <v>129</v>
      </c>
      <c r="C255" s="193" t="s">
        <v>130</v>
      </c>
      <c r="D255" s="2" t="s">
        <v>88</v>
      </c>
      <c r="F255" s="2" t="str">
        <f t="shared" si="36"/>
        <v>け１１</v>
      </c>
      <c r="G255" s="5" t="str">
        <f t="shared" si="37"/>
        <v>福永裕美</v>
      </c>
      <c r="H255" s="9" t="s">
        <v>87</v>
      </c>
      <c r="I255" s="12" t="s">
        <v>9</v>
      </c>
      <c r="J255" s="10">
        <v>1963</v>
      </c>
      <c r="K255" s="6">
        <f t="shared" si="39"/>
        <v>61</v>
      </c>
      <c r="L255" s="3" t="str">
        <f t="shared" si="38"/>
        <v>OK</v>
      </c>
      <c r="M255" s="11" t="s">
        <v>11</v>
      </c>
    </row>
    <row r="256" spans="1:256">
      <c r="A256" s="21" t="s">
        <v>113</v>
      </c>
      <c r="B256" s="61" t="s">
        <v>86</v>
      </c>
      <c r="C256" s="193" t="s">
        <v>132</v>
      </c>
      <c r="D256" s="2" t="s">
        <v>88</v>
      </c>
      <c r="F256" s="2" t="str">
        <f t="shared" si="36"/>
        <v>け１２</v>
      </c>
      <c r="G256" s="5" t="str">
        <f t="shared" si="37"/>
        <v>山口美由希</v>
      </c>
      <c r="H256" s="9" t="s">
        <v>87</v>
      </c>
      <c r="I256" s="12" t="s">
        <v>9</v>
      </c>
      <c r="J256" s="6">
        <v>1989</v>
      </c>
      <c r="K256" s="6">
        <f t="shared" si="39"/>
        <v>35</v>
      </c>
      <c r="L256" s="3" t="str">
        <f t="shared" si="38"/>
        <v>OK</v>
      </c>
      <c r="M256" s="11" t="s">
        <v>11</v>
      </c>
    </row>
    <row r="257" spans="1:256">
      <c r="A257" s="21" t="s">
        <v>114</v>
      </c>
      <c r="B257" s="21" t="s">
        <v>579</v>
      </c>
      <c r="C257" s="8" t="s">
        <v>580</v>
      </c>
      <c r="D257" s="2" t="s">
        <v>88</v>
      </c>
      <c r="F257" s="2" t="str">
        <f t="shared" si="36"/>
        <v>け１３</v>
      </c>
      <c r="G257" s="2" t="str">
        <f t="shared" si="37"/>
        <v>福永一典</v>
      </c>
      <c r="H257" s="9" t="s">
        <v>87</v>
      </c>
      <c r="I257" s="9" t="s">
        <v>1</v>
      </c>
      <c r="J257" s="6">
        <v>1967</v>
      </c>
      <c r="K257" s="6">
        <f t="shared" si="39"/>
        <v>57</v>
      </c>
      <c r="L257" s="3" t="str">
        <f t="shared" si="38"/>
        <v>OK</v>
      </c>
      <c r="M257" s="2" t="s">
        <v>15</v>
      </c>
    </row>
    <row r="258" spans="1:256">
      <c r="A258" s="21" t="s">
        <v>115</v>
      </c>
      <c r="B258" s="21" t="s">
        <v>581</v>
      </c>
      <c r="C258" s="21" t="s">
        <v>582</v>
      </c>
      <c r="D258" s="2" t="s">
        <v>88</v>
      </c>
      <c r="F258" s="2" t="str">
        <f t="shared" si="36"/>
        <v>け１４</v>
      </c>
      <c r="G258" s="2" t="str">
        <f t="shared" si="37"/>
        <v>小澤藤信</v>
      </c>
      <c r="H258" s="9" t="s">
        <v>87</v>
      </c>
      <c r="I258" s="9" t="s">
        <v>1</v>
      </c>
      <c r="J258" s="6">
        <v>1964</v>
      </c>
      <c r="K258" s="6">
        <f t="shared" si="39"/>
        <v>60</v>
      </c>
      <c r="L258" s="56" t="str">
        <f t="shared" si="38"/>
        <v>OK</v>
      </c>
      <c r="M258" s="2" t="s">
        <v>244</v>
      </c>
    </row>
    <row r="259" spans="1:256">
      <c r="A259" s="21" t="s">
        <v>117</v>
      </c>
      <c r="B259" s="21" t="s">
        <v>583</v>
      </c>
      <c r="C259" s="21" t="s">
        <v>584</v>
      </c>
      <c r="D259" s="2" t="s">
        <v>88</v>
      </c>
      <c r="F259" s="2" t="str">
        <f t="shared" si="36"/>
        <v>け１５</v>
      </c>
      <c r="G259" s="2" t="str">
        <f t="shared" si="37"/>
        <v>疋田之宏</v>
      </c>
      <c r="H259" s="9" t="s">
        <v>87</v>
      </c>
      <c r="I259" s="9" t="s">
        <v>1</v>
      </c>
      <c r="J259" s="6">
        <v>1960</v>
      </c>
      <c r="K259" s="6">
        <f t="shared" si="39"/>
        <v>64</v>
      </c>
      <c r="L259" s="56" t="str">
        <f t="shared" si="38"/>
        <v>OK</v>
      </c>
      <c r="M259" s="14" t="s">
        <v>585</v>
      </c>
    </row>
    <row r="260" spans="1:256">
      <c r="A260" s="21" t="s">
        <v>118</v>
      </c>
      <c r="B260" s="21" t="s">
        <v>586</v>
      </c>
      <c r="C260" s="21" t="s">
        <v>587</v>
      </c>
      <c r="D260" s="2" t="s">
        <v>88</v>
      </c>
      <c r="F260" s="2" t="str">
        <f t="shared" si="36"/>
        <v>け１６</v>
      </c>
      <c r="G260" s="2" t="str">
        <f t="shared" si="37"/>
        <v>朝日尚紀</v>
      </c>
      <c r="H260" s="9" t="s">
        <v>87</v>
      </c>
      <c r="I260" s="9" t="s">
        <v>1</v>
      </c>
      <c r="J260" s="6">
        <v>1983</v>
      </c>
      <c r="K260" s="6">
        <f t="shared" si="39"/>
        <v>41</v>
      </c>
      <c r="L260" s="3" t="str">
        <f>IF(G260="","",IF(COUNTIF($G$15:$G$473,G260)&gt;1,"2重登録","OK"))</f>
        <v>OK</v>
      </c>
      <c r="M260" s="2" t="s">
        <v>588</v>
      </c>
    </row>
    <row r="261" spans="1:256">
      <c r="A261" s="21" t="s">
        <v>119</v>
      </c>
      <c r="B261" s="61" t="s">
        <v>586</v>
      </c>
      <c r="C261" s="61" t="s">
        <v>589</v>
      </c>
      <c r="D261" s="2" t="s">
        <v>88</v>
      </c>
      <c r="F261" s="2" t="str">
        <f t="shared" si="36"/>
        <v>け１７</v>
      </c>
      <c r="G261" s="2" t="str">
        <f t="shared" si="37"/>
        <v>朝日智美</v>
      </c>
      <c r="H261" s="9" t="s">
        <v>87</v>
      </c>
      <c r="I261" s="12" t="s">
        <v>9</v>
      </c>
      <c r="J261" s="6">
        <v>1983</v>
      </c>
      <c r="K261" s="6">
        <f t="shared" si="39"/>
        <v>41</v>
      </c>
      <c r="L261" s="2" t="str">
        <f>IF(G261="","",IF(COUNTIF($G$15:$G$376,G261)&gt;1,"2重登録","OK"))</f>
        <v>OK</v>
      </c>
      <c r="M261" s="2" t="s">
        <v>588</v>
      </c>
    </row>
    <row r="262" spans="1:256">
      <c r="A262" s="21" t="s">
        <v>120</v>
      </c>
      <c r="B262" s="59" t="s">
        <v>515</v>
      </c>
      <c r="C262" s="59" t="s">
        <v>590</v>
      </c>
      <c r="D262" s="2" t="s">
        <v>88</v>
      </c>
      <c r="F262" s="2" t="str">
        <f t="shared" si="36"/>
        <v>け１８</v>
      </c>
      <c r="G262" s="2" t="str">
        <f t="shared" si="37"/>
        <v>山本健治</v>
      </c>
      <c r="H262" s="9" t="s">
        <v>87</v>
      </c>
      <c r="I262" s="9" t="s">
        <v>1</v>
      </c>
      <c r="J262" s="10">
        <v>1971</v>
      </c>
      <c r="K262" s="6">
        <f t="shared" si="39"/>
        <v>53</v>
      </c>
      <c r="L262" s="3" t="str">
        <f>IF(G262="","",IF(COUNTIF($G$91:$G$498,G262)&gt;1,"2重登録","OK"))</f>
        <v>OK</v>
      </c>
      <c r="M262" s="2" t="s">
        <v>591</v>
      </c>
      <c r="O262" s="13"/>
      <c r="P262" s="13"/>
      <c r="Q262" s="13"/>
    </row>
    <row r="263" spans="1:256">
      <c r="A263" s="21" t="s">
        <v>123</v>
      </c>
      <c r="B263" s="21" t="s">
        <v>592</v>
      </c>
      <c r="C263" s="59" t="s">
        <v>593</v>
      </c>
      <c r="D263" s="2" t="s">
        <v>88</v>
      </c>
      <c r="F263" s="2" t="str">
        <f t="shared" si="36"/>
        <v>け１９</v>
      </c>
      <c r="G263" s="2" t="str">
        <f t="shared" si="37"/>
        <v>本多勇輝</v>
      </c>
      <c r="H263" s="9" t="s">
        <v>87</v>
      </c>
      <c r="I263" s="9" t="s">
        <v>296</v>
      </c>
      <c r="J263" s="6">
        <v>1989</v>
      </c>
      <c r="K263" s="6">
        <f t="shared" si="39"/>
        <v>35</v>
      </c>
      <c r="L263" s="3" t="str">
        <f t="shared" ref="L263:L273" si="40">IF(G263="","",IF(COUNTIF($G$15:$G$376,G263)&gt;1,"2重登録","OK"))</f>
        <v>OK</v>
      </c>
      <c r="M263" s="2" t="s">
        <v>41</v>
      </c>
      <c r="N263" s="13"/>
      <c r="O263" s="13"/>
      <c r="P263" s="13"/>
      <c r="Q263" s="13"/>
    </row>
    <row r="264" spans="1:256">
      <c r="A264" s="21" t="s">
        <v>124</v>
      </c>
      <c r="B264" s="21" t="s">
        <v>595</v>
      </c>
      <c r="C264" s="59" t="s">
        <v>596</v>
      </c>
      <c r="D264" s="2" t="s">
        <v>88</v>
      </c>
      <c r="F264" s="2" t="str">
        <f t="shared" si="36"/>
        <v>け２０</v>
      </c>
      <c r="G264" s="2" t="str">
        <f t="shared" si="37"/>
        <v>堤泰彦</v>
      </c>
      <c r="H264" s="9" t="s">
        <v>87</v>
      </c>
      <c r="I264" s="9" t="s">
        <v>296</v>
      </c>
      <c r="J264" s="10">
        <v>1987</v>
      </c>
      <c r="K264" s="6">
        <f t="shared" si="39"/>
        <v>37</v>
      </c>
      <c r="L264" s="3" t="str">
        <f t="shared" si="40"/>
        <v>OK</v>
      </c>
      <c r="M264" s="15" t="s">
        <v>400</v>
      </c>
    </row>
    <row r="265" spans="1:256">
      <c r="A265" s="21" t="s">
        <v>125</v>
      </c>
      <c r="B265" s="21" t="s">
        <v>597</v>
      </c>
      <c r="C265" s="59" t="s">
        <v>598</v>
      </c>
      <c r="D265" s="2" t="s">
        <v>88</v>
      </c>
      <c r="F265" s="2" t="str">
        <f t="shared" si="36"/>
        <v>け２１</v>
      </c>
      <c r="G265" s="2" t="str">
        <f t="shared" si="37"/>
        <v>新谷良</v>
      </c>
      <c r="H265" s="9" t="s">
        <v>87</v>
      </c>
      <c r="I265" s="9" t="s">
        <v>296</v>
      </c>
      <c r="J265" s="10">
        <v>1984</v>
      </c>
      <c r="K265" s="6">
        <f t="shared" si="39"/>
        <v>40</v>
      </c>
      <c r="L265" s="3" t="str">
        <f t="shared" si="40"/>
        <v>OK</v>
      </c>
      <c r="M265" s="13" t="s">
        <v>292</v>
      </c>
    </row>
    <row r="266" spans="1:256" customFormat="1" ht="18" customHeight="1">
      <c r="A266" s="21" t="s">
        <v>126</v>
      </c>
      <c r="B266" s="61" t="s">
        <v>599</v>
      </c>
      <c r="C266" s="61" t="s">
        <v>600</v>
      </c>
      <c r="D266" s="2" t="s">
        <v>88</v>
      </c>
      <c r="E266" s="2"/>
      <c r="F266" s="2" t="str">
        <f t="shared" si="36"/>
        <v>け２２</v>
      </c>
      <c r="G266" s="2" t="str">
        <f t="shared" si="37"/>
        <v>谷寿子</v>
      </c>
      <c r="H266" s="9" t="s">
        <v>87</v>
      </c>
      <c r="I266" s="12" t="s">
        <v>9</v>
      </c>
      <c r="J266" s="6">
        <v>1960</v>
      </c>
      <c r="K266" s="6">
        <f t="shared" si="39"/>
        <v>64</v>
      </c>
      <c r="L266" s="3" t="str">
        <f t="shared" si="40"/>
        <v>OK</v>
      </c>
      <c r="M266" s="11" t="s">
        <v>11</v>
      </c>
      <c r="N266" s="17"/>
      <c r="O266" s="2"/>
      <c r="P266" s="2"/>
      <c r="Q266" s="2"/>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c r="AO266" s="126"/>
      <c r="AP266" s="126"/>
      <c r="AQ266" s="126"/>
      <c r="AR266" s="126"/>
      <c r="AS266" s="126"/>
      <c r="AT266" s="126"/>
      <c r="AU266" s="126"/>
      <c r="AV266" s="126"/>
      <c r="AW266" s="126"/>
      <c r="AX266" s="126"/>
      <c r="AY266" s="126"/>
      <c r="AZ266" s="126"/>
      <c r="BA266" s="126"/>
      <c r="BB266" s="126"/>
      <c r="BC266" s="126"/>
      <c r="BD266" s="126"/>
      <c r="BE266" s="126"/>
      <c r="BF266" s="126"/>
      <c r="BG266" s="126"/>
      <c r="BH266" s="126"/>
      <c r="BI266" s="126"/>
      <c r="BJ266" s="126"/>
      <c r="BK266" s="126"/>
      <c r="BL266" s="126"/>
      <c r="BM266" s="126"/>
      <c r="BN266" s="126"/>
      <c r="BO266" s="126"/>
      <c r="BP266" s="126"/>
      <c r="BQ266" s="126"/>
      <c r="BR266" s="126"/>
      <c r="BS266" s="126"/>
      <c r="BT266" s="126"/>
      <c r="BU266" s="126"/>
      <c r="BV266" s="126"/>
      <c r="BW266" s="126"/>
      <c r="BX266" s="126"/>
      <c r="BY266" s="126"/>
      <c r="BZ266" s="126"/>
      <c r="CA266" s="126"/>
      <c r="CB266" s="126"/>
      <c r="CC266" s="126"/>
      <c r="CD266" s="126"/>
      <c r="CE266" s="126"/>
      <c r="CF266" s="126"/>
      <c r="CG266" s="126"/>
      <c r="CH266" s="126"/>
      <c r="CI266" s="126"/>
      <c r="CJ266" s="126"/>
      <c r="CK266" s="126"/>
      <c r="CL266" s="126"/>
      <c r="CM266" s="126"/>
      <c r="CN266" s="126"/>
      <c r="CO266" s="126"/>
      <c r="CP266" s="126"/>
      <c r="CQ266" s="126"/>
      <c r="CR266" s="126"/>
      <c r="CS266" s="126"/>
      <c r="CT266" s="126"/>
      <c r="CU266" s="126"/>
      <c r="CV266" s="126"/>
      <c r="CW266" s="126"/>
      <c r="CX266" s="126"/>
      <c r="CY266" s="126"/>
      <c r="CZ266" s="126"/>
      <c r="DA266" s="126"/>
      <c r="DB266" s="126"/>
      <c r="DC266" s="126"/>
      <c r="DD266" s="126"/>
      <c r="DE266" s="126"/>
      <c r="DF266" s="126"/>
      <c r="DG266" s="126"/>
      <c r="DH266" s="126"/>
      <c r="DI266" s="126"/>
      <c r="DJ266" s="126"/>
      <c r="DK266" s="126"/>
      <c r="DL266" s="126"/>
      <c r="DM266" s="126"/>
      <c r="DN266" s="126"/>
      <c r="DO266" s="126"/>
      <c r="DP266" s="126"/>
      <c r="DQ266" s="126"/>
      <c r="DR266" s="126"/>
      <c r="DS266" s="126"/>
      <c r="DT266" s="126"/>
      <c r="DU266" s="126"/>
      <c r="DV266" s="126"/>
      <c r="DW266" s="126"/>
      <c r="DX266" s="126"/>
      <c r="DY266" s="126"/>
      <c r="DZ266" s="126"/>
      <c r="EA266" s="126"/>
      <c r="EB266" s="126"/>
      <c r="EC266" s="126"/>
      <c r="ED266" s="126"/>
      <c r="EE266" s="126"/>
      <c r="EF266" s="126"/>
      <c r="EG266" s="126"/>
      <c r="EH266" s="126"/>
      <c r="EI266" s="126"/>
      <c r="EJ266" s="126"/>
      <c r="EK266" s="126"/>
      <c r="EL266" s="126"/>
      <c r="EM266" s="126"/>
      <c r="EN266" s="126"/>
      <c r="EO266" s="126"/>
      <c r="EP266" s="126"/>
      <c r="EQ266" s="126"/>
      <c r="ER266" s="126"/>
      <c r="ES266" s="126"/>
      <c r="ET266" s="126"/>
      <c r="EU266" s="126"/>
      <c r="EV266" s="126"/>
      <c r="EW266" s="126"/>
      <c r="EX266" s="126"/>
      <c r="EY266" s="126"/>
      <c r="EZ266" s="126"/>
      <c r="FA266" s="126"/>
      <c r="FB266" s="126"/>
      <c r="FC266" s="126"/>
      <c r="FD266" s="126"/>
      <c r="FE266" s="126"/>
      <c r="FF266" s="126"/>
      <c r="FG266" s="126"/>
      <c r="FH266" s="126"/>
      <c r="FI266" s="126"/>
      <c r="FJ266" s="126"/>
      <c r="FK266" s="126"/>
      <c r="FL266" s="126"/>
      <c r="FM266" s="126"/>
      <c r="FN266" s="126"/>
      <c r="FO266" s="126"/>
      <c r="FP266" s="126"/>
      <c r="FQ266" s="126"/>
      <c r="FR266" s="126"/>
      <c r="FS266" s="126"/>
      <c r="FT266" s="126"/>
      <c r="FU266" s="126"/>
      <c r="FV266" s="126"/>
      <c r="FW266" s="126"/>
      <c r="FX266" s="126"/>
      <c r="FY266" s="126"/>
      <c r="FZ266" s="126"/>
      <c r="GA266" s="126"/>
      <c r="GB266" s="126"/>
      <c r="GC266" s="126"/>
      <c r="GD266" s="126"/>
      <c r="GE266" s="126"/>
      <c r="GF266" s="126"/>
      <c r="GG266" s="126"/>
      <c r="GH266" s="126"/>
      <c r="GI266" s="126"/>
      <c r="GJ266" s="126"/>
      <c r="GK266" s="126"/>
      <c r="GL266" s="126"/>
      <c r="GM266" s="126"/>
      <c r="GN266" s="126"/>
      <c r="GO266" s="126"/>
      <c r="GP266" s="126"/>
      <c r="GQ266" s="126"/>
      <c r="GR266" s="126"/>
      <c r="GS266" s="126"/>
      <c r="GT266" s="126"/>
      <c r="GU266" s="126"/>
      <c r="GV266" s="126"/>
      <c r="GW266" s="126"/>
      <c r="GX266" s="126"/>
      <c r="GY266" s="126"/>
      <c r="GZ266" s="126"/>
      <c r="HA266" s="126"/>
      <c r="HB266" s="126"/>
      <c r="HC266" s="126"/>
      <c r="HD266" s="126"/>
      <c r="HE266" s="126"/>
      <c r="HF266" s="126"/>
      <c r="HG266" s="126"/>
      <c r="HH266" s="126"/>
      <c r="HI266" s="126"/>
      <c r="HJ266" s="126"/>
      <c r="HK266" s="126"/>
      <c r="HL266" s="126"/>
      <c r="HM266" s="126"/>
      <c r="HN266" s="126"/>
      <c r="HO266" s="126"/>
      <c r="HP266" s="126"/>
      <c r="HQ266" s="126"/>
      <c r="HR266" s="126"/>
      <c r="HS266" s="126"/>
      <c r="HT266" s="126"/>
      <c r="HU266" s="126"/>
      <c r="HV266" s="126"/>
      <c r="HW266" s="126"/>
      <c r="HX266" s="126"/>
      <c r="HY266" s="126"/>
      <c r="HZ266" s="126"/>
      <c r="IA266" s="126"/>
      <c r="IB266" s="126"/>
      <c r="IC266" s="126"/>
      <c r="ID266" s="126"/>
      <c r="IE266" s="126"/>
      <c r="IF266" s="126"/>
      <c r="IG266" s="126"/>
      <c r="IH266" s="126"/>
      <c r="II266" s="126"/>
      <c r="IJ266" s="126"/>
      <c r="IK266" s="126"/>
      <c r="IL266" s="126"/>
      <c r="IM266" s="126"/>
      <c r="IN266" s="126"/>
      <c r="IO266" s="126"/>
      <c r="IP266" s="126"/>
      <c r="IQ266" s="126"/>
      <c r="IR266" s="126"/>
      <c r="IS266" s="126"/>
      <c r="IT266" s="126"/>
      <c r="IU266" s="126"/>
      <c r="IV266" s="126"/>
    </row>
    <row r="267" spans="1:256" ht="18" customHeight="1">
      <c r="A267" s="21" t="s">
        <v>127</v>
      </c>
      <c r="B267" s="21" t="s">
        <v>699</v>
      </c>
      <c r="C267" s="21" t="s">
        <v>886</v>
      </c>
      <c r="D267" s="2" t="s">
        <v>88</v>
      </c>
      <c r="F267" s="2" t="str">
        <f t="shared" si="36"/>
        <v>け２３</v>
      </c>
      <c r="G267" s="2" t="str">
        <f t="shared" si="37"/>
        <v>川上駿亮</v>
      </c>
      <c r="H267" s="9" t="s">
        <v>87</v>
      </c>
      <c r="I267" s="9" t="s">
        <v>296</v>
      </c>
      <c r="J267" s="6">
        <v>1997</v>
      </c>
      <c r="K267" s="6">
        <f t="shared" si="39"/>
        <v>27</v>
      </c>
      <c r="L267" s="3" t="str">
        <f t="shared" si="40"/>
        <v>OK</v>
      </c>
      <c r="M267" s="11" t="s">
        <v>11</v>
      </c>
    </row>
    <row r="268" spans="1:256" ht="18" customHeight="1">
      <c r="A268" s="21" t="s">
        <v>128</v>
      </c>
      <c r="B268" s="61" t="s">
        <v>887</v>
      </c>
      <c r="C268" s="61" t="s">
        <v>888</v>
      </c>
      <c r="D268" s="2" t="s">
        <v>88</v>
      </c>
      <c r="F268" s="2" t="str">
        <f t="shared" si="36"/>
        <v>け２４</v>
      </c>
      <c r="G268" s="2" t="str">
        <f t="shared" si="37"/>
        <v>森　彩</v>
      </c>
      <c r="H268" s="9" t="s">
        <v>87</v>
      </c>
      <c r="I268" s="12" t="s">
        <v>9</v>
      </c>
      <c r="J268" s="6">
        <v>1978</v>
      </c>
      <c r="K268" s="6">
        <f t="shared" si="39"/>
        <v>46</v>
      </c>
      <c r="L268" s="3" t="str">
        <f t="shared" si="40"/>
        <v>OK</v>
      </c>
      <c r="M268" s="22" t="s">
        <v>889</v>
      </c>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row>
    <row r="269" spans="1:256" ht="18" customHeight="1">
      <c r="A269" s="21" t="s">
        <v>131</v>
      </c>
      <c r="B269" s="61" t="s">
        <v>890</v>
      </c>
      <c r="C269" s="61" t="s">
        <v>891</v>
      </c>
      <c r="D269" s="2" t="s">
        <v>88</v>
      </c>
      <c r="F269" s="2" t="str">
        <f t="shared" si="36"/>
        <v>け２５</v>
      </c>
      <c r="G269" s="2" t="str">
        <f t="shared" si="37"/>
        <v>苗村裕子</v>
      </c>
      <c r="H269" s="9" t="s">
        <v>87</v>
      </c>
      <c r="I269" s="12" t="s">
        <v>9</v>
      </c>
      <c r="J269" s="6">
        <v>1980</v>
      </c>
      <c r="K269" s="6">
        <f t="shared" si="39"/>
        <v>44</v>
      </c>
      <c r="L269" s="3" t="str">
        <f t="shared" si="40"/>
        <v>OK</v>
      </c>
      <c r="M269" s="22" t="s">
        <v>889</v>
      </c>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row>
    <row r="270" spans="1:256" customFormat="1" ht="18" customHeight="1">
      <c r="A270" s="21" t="s">
        <v>892</v>
      </c>
      <c r="B270" s="61" t="s">
        <v>893</v>
      </c>
      <c r="C270" s="61" t="s">
        <v>894</v>
      </c>
      <c r="D270" s="2" t="s">
        <v>88</v>
      </c>
      <c r="E270" s="2"/>
      <c r="F270" s="2" t="str">
        <f t="shared" si="36"/>
        <v>け２６</v>
      </c>
      <c r="G270" s="2" t="str">
        <f t="shared" si="37"/>
        <v>小野裕美</v>
      </c>
      <c r="H270" s="9" t="s">
        <v>87</v>
      </c>
      <c r="I270" s="12" t="s">
        <v>9</v>
      </c>
      <c r="J270" s="6">
        <v>1980</v>
      </c>
      <c r="K270" s="6">
        <f t="shared" si="39"/>
        <v>44</v>
      </c>
      <c r="L270" s="3" t="str">
        <f t="shared" si="40"/>
        <v>OK</v>
      </c>
      <c r="M270" s="22" t="s">
        <v>895</v>
      </c>
      <c r="N270" s="2"/>
      <c r="O270" s="2"/>
      <c r="P270" s="2"/>
      <c r="Q270" s="2"/>
    </row>
    <row r="271" spans="1:256" customFormat="1" ht="18" customHeight="1">
      <c r="A271" s="21" t="s">
        <v>896</v>
      </c>
      <c r="B271" s="61" t="s">
        <v>897</v>
      </c>
      <c r="C271" s="61" t="s">
        <v>898</v>
      </c>
      <c r="D271" s="2" t="s">
        <v>88</v>
      </c>
      <c r="E271" s="2"/>
      <c r="F271" s="2" t="str">
        <f t="shared" si="36"/>
        <v>け２７</v>
      </c>
      <c r="G271" s="2" t="str">
        <f t="shared" si="37"/>
        <v>柏木由紀</v>
      </c>
      <c r="H271" s="9" t="s">
        <v>87</v>
      </c>
      <c r="I271" s="12" t="s">
        <v>9</v>
      </c>
      <c r="J271" s="10">
        <v>1974</v>
      </c>
      <c r="K271" s="6">
        <f t="shared" si="39"/>
        <v>50</v>
      </c>
      <c r="L271" s="3" t="str">
        <f t="shared" si="40"/>
        <v>OK</v>
      </c>
      <c r="M271" s="22" t="s">
        <v>895</v>
      </c>
      <c r="N271" s="2"/>
      <c r="O271" s="2"/>
      <c r="P271" s="2"/>
      <c r="Q271" s="2"/>
    </row>
    <row r="272" spans="1:256" customFormat="1">
      <c r="A272" s="21" t="s">
        <v>899</v>
      </c>
      <c r="B272" s="2" t="s">
        <v>900</v>
      </c>
      <c r="C272" s="2" t="s">
        <v>901</v>
      </c>
      <c r="D272" s="2" t="s">
        <v>88</v>
      </c>
      <c r="E272" s="2"/>
      <c r="F272" s="2" t="str">
        <f t="shared" si="36"/>
        <v>け２８</v>
      </c>
      <c r="G272" s="2" t="str">
        <f t="shared" si="37"/>
        <v>井川直哉</v>
      </c>
      <c r="H272" s="9" t="s">
        <v>87</v>
      </c>
      <c r="I272" s="9" t="s">
        <v>296</v>
      </c>
      <c r="J272" s="6">
        <v>1997</v>
      </c>
      <c r="K272" s="6">
        <f t="shared" si="39"/>
        <v>27</v>
      </c>
      <c r="L272" s="3" t="str">
        <f t="shared" si="40"/>
        <v>OK</v>
      </c>
      <c r="M272" s="2" t="s">
        <v>902</v>
      </c>
      <c r="N272" s="2"/>
      <c r="O272" s="2"/>
      <c r="P272" s="2"/>
      <c r="Q272" s="2"/>
    </row>
    <row r="273" spans="1:256">
      <c r="A273" s="21" t="s">
        <v>1026</v>
      </c>
      <c r="B273" s="21" t="s">
        <v>86</v>
      </c>
      <c r="C273" s="59" t="s">
        <v>1027</v>
      </c>
      <c r="D273" s="2" t="s">
        <v>88</v>
      </c>
      <c r="F273" s="2" t="str">
        <f t="shared" si="36"/>
        <v>け２９</v>
      </c>
      <c r="G273" s="2" t="str">
        <f t="shared" si="37"/>
        <v>山口真彦</v>
      </c>
      <c r="H273" s="9" t="s">
        <v>87</v>
      </c>
      <c r="I273" s="9" t="s">
        <v>1</v>
      </c>
      <c r="J273" s="10">
        <v>1991</v>
      </c>
      <c r="K273" s="6">
        <f t="shared" si="39"/>
        <v>33</v>
      </c>
      <c r="L273" s="3" t="str">
        <f t="shared" si="40"/>
        <v>OK</v>
      </c>
      <c r="M273" s="22" t="s">
        <v>889</v>
      </c>
    </row>
    <row r="274" spans="1:256" ht="14.25">
      <c r="A274" s="51"/>
      <c r="B274" s="50"/>
      <c r="C274" s="328" t="s">
        <v>903</v>
      </c>
      <c r="D274" s="328"/>
      <c r="E274" s="329" t="s">
        <v>904</v>
      </c>
      <c r="F274" s="330"/>
      <c r="G274" s="330"/>
      <c r="H274" s="50"/>
      <c r="I274" s="50"/>
      <c r="J274" s="50"/>
      <c r="K274" s="50"/>
      <c r="L274" s="50"/>
      <c r="M274" s="50"/>
      <c r="N274" s="13"/>
      <c r="O274" s="13"/>
      <c r="P274" s="13"/>
      <c r="Q274" s="13"/>
    </row>
    <row r="275" spans="1:256" customFormat="1" ht="14.25">
      <c r="A275" s="51"/>
      <c r="B275" s="50"/>
      <c r="C275" s="328"/>
      <c r="D275" s="328"/>
      <c r="E275" s="330"/>
      <c r="F275" s="330"/>
      <c r="G275" s="330"/>
      <c r="H275" s="50"/>
      <c r="I275" s="50"/>
      <c r="J275" s="50"/>
      <c r="K275" s="50"/>
      <c r="L275" s="50"/>
      <c r="M275" s="50"/>
      <c r="N275" s="13"/>
      <c r="O275" s="13"/>
      <c r="P275" s="13"/>
      <c r="Q275" s="13"/>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c r="AO275" s="126"/>
      <c r="AP275" s="126"/>
      <c r="AQ275" s="126"/>
      <c r="AR275" s="126"/>
      <c r="AS275" s="126"/>
      <c r="AT275" s="126"/>
      <c r="AU275" s="126"/>
      <c r="AV275" s="126"/>
      <c r="AW275" s="126"/>
      <c r="AX275" s="126"/>
      <c r="AY275" s="126"/>
      <c r="AZ275" s="126"/>
      <c r="BA275" s="126"/>
      <c r="BB275" s="126"/>
      <c r="BC275" s="126"/>
      <c r="BD275" s="126"/>
      <c r="BE275" s="126"/>
      <c r="BF275" s="126"/>
      <c r="BG275" s="126"/>
      <c r="BH275" s="126"/>
      <c r="BI275" s="126"/>
      <c r="BJ275" s="126"/>
      <c r="BK275" s="126"/>
      <c r="BL275" s="126"/>
      <c r="BM275" s="126"/>
      <c r="BN275" s="126"/>
      <c r="BO275" s="126"/>
      <c r="BP275" s="126"/>
      <c r="BQ275" s="126"/>
      <c r="BR275" s="126"/>
      <c r="BS275" s="126"/>
      <c r="BT275" s="126"/>
      <c r="BU275" s="126"/>
      <c r="BV275" s="126"/>
      <c r="BW275" s="126"/>
      <c r="BX275" s="126"/>
      <c r="BY275" s="126"/>
      <c r="BZ275" s="126"/>
      <c r="CA275" s="126"/>
      <c r="CB275" s="126"/>
      <c r="CC275" s="126"/>
      <c r="CD275" s="126"/>
      <c r="CE275" s="126"/>
      <c r="CF275" s="126"/>
      <c r="CG275" s="126"/>
      <c r="CH275" s="126"/>
      <c r="CI275" s="126"/>
      <c r="CJ275" s="126"/>
      <c r="CK275" s="126"/>
      <c r="CL275" s="126"/>
      <c r="CM275" s="126"/>
      <c r="CN275" s="126"/>
      <c r="CO275" s="126"/>
      <c r="CP275" s="126"/>
      <c r="CQ275" s="126"/>
      <c r="CR275" s="126"/>
      <c r="CS275" s="126"/>
      <c r="CT275" s="126"/>
      <c r="CU275" s="126"/>
      <c r="CV275" s="126"/>
      <c r="CW275" s="126"/>
      <c r="CX275" s="126"/>
      <c r="CY275" s="126"/>
      <c r="CZ275" s="126"/>
      <c r="DA275" s="126"/>
      <c r="DB275" s="126"/>
      <c r="DC275" s="126"/>
      <c r="DD275" s="126"/>
      <c r="DE275" s="126"/>
      <c r="DF275" s="126"/>
      <c r="DG275" s="126"/>
      <c r="DH275" s="126"/>
      <c r="DI275" s="126"/>
      <c r="DJ275" s="126"/>
      <c r="DK275" s="126"/>
      <c r="DL275" s="126"/>
      <c r="DM275" s="126"/>
      <c r="DN275" s="126"/>
      <c r="DO275" s="126"/>
      <c r="DP275" s="126"/>
      <c r="DQ275" s="126"/>
      <c r="DR275" s="126"/>
      <c r="DS275" s="126"/>
      <c r="DT275" s="126"/>
      <c r="DU275" s="126"/>
      <c r="DV275" s="126"/>
      <c r="DW275" s="126"/>
      <c r="DX275" s="126"/>
      <c r="DY275" s="126"/>
      <c r="DZ275" s="126"/>
      <c r="EA275" s="126"/>
      <c r="EB275" s="126"/>
      <c r="EC275" s="126"/>
      <c r="ED275" s="126"/>
      <c r="EE275" s="126"/>
      <c r="EF275" s="126"/>
      <c r="EG275" s="126"/>
      <c r="EH275" s="126"/>
      <c r="EI275" s="126"/>
      <c r="EJ275" s="126"/>
      <c r="EK275" s="126"/>
      <c r="EL275" s="126"/>
      <c r="EM275" s="126"/>
      <c r="EN275" s="126"/>
      <c r="EO275" s="126"/>
      <c r="EP275" s="126"/>
      <c r="EQ275" s="126"/>
      <c r="ER275" s="126"/>
      <c r="ES275" s="126"/>
      <c r="ET275" s="126"/>
      <c r="EU275" s="126"/>
      <c r="EV275" s="126"/>
      <c r="EW275" s="126"/>
      <c r="EX275" s="126"/>
      <c r="EY275" s="126"/>
      <c r="EZ275" s="126"/>
      <c r="FA275" s="126"/>
      <c r="FB275" s="126"/>
      <c r="FC275" s="126"/>
      <c r="FD275" s="126"/>
      <c r="FE275" s="126"/>
      <c r="FF275" s="126"/>
      <c r="FG275" s="126"/>
      <c r="FH275" s="126"/>
      <c r="FI275" s="126"/>
      <c r="FJ275" s="126"/>
      <c r="FK275" s="126"/>
      <c r="FL275" s="126"/>
      <c r="FM275" s="126"/>
      <c r="FN275" s="126"/>
      <c r="FO275" s="126"/>
      <c r="FP275" s="126"/>
      <c r="FQ275" s="126"/>
      <c r="FR275" s="126"/>
      <c r="FS275" s="126"/>
      <c r="FT275" s="126"/>
      <c r="FU275" s="126"/>
      <c r="FV275" s="126"/>
      <c r="FW275" s="126"/>
      <c r="FX275" s="126"/>
      <c r="FY275" s="126"/>
      <c r="FZ275" s="126"/>
      <c r="GA275" s="126"/>
      <c r="GB275" s="126"/>
      <c r="GC275" s="126"/>
      <c r="GD275" s="126"/>
      <c r="GE275" s="126"/>
      <c r="GF275" s="126"/>
      <c r="GG275" s="126"/>
      <c r="GH275" s="126"/>
      <c r="GI275" s="126"/>
      <c r="GJ275" s="126"/>
      <c r="GK275" s="126"/>
      <c r="GL275" s="126"/>
      <c r="GM275" s="126"/>
      <c r="GN275" s="126"/>
      <c r="GO275" s="126"/>
      <c r="GP275" s="126"/>
      <c r="GQ275" s="126"/>
      <c r="GR275" s="126"/>
      <c r="GS275" s="126"/>
      <c r="GT275" s="126"/>
      <c r="GU275" s="126"/>
      <c r="GV275" s="126"/>
      <c r="GW275" s="126"/>
      <c r="GX275" s="126"/>
      <c r="GY275" s="126"/>
      <c r="GZ275" s="126"/>
      <c r="HA275" s="126"/>
      <c r="HB275" s="126"/>
      <c r="HC275" s="126"/>
      <c r="HD275" s="126"/>
      <c r="HE275" s="126"/>
      <c r="HF275" s="126"/>
      <c r="HG275" s="126"/>
      <c r="HH275" s="126"/>
      <c r="HI275" s="126"/>
      <c r="HJ275" s="126"/>
      <c r="HK275" s="126"/>
      <c r="HL275" s="126"/>
      <c r="HM275" s="126"/>
      <c r="HN275" s="126"/>
      <c r="HO275" s="126"/>
      <c r="HP275" s="126"/>
      <c r="HQ275" s="126"/>
      <c r="HR275" s="126"/>
      <c r="HS275" s="126"/>
      <c r="HT275" s="126"/>
      <c r="HU275" s="126"/>
      <c r="HV275" s="126"/>
      <c r="HW275" s="126"/>
      <c r="HX275" s="126"/>
      <c r="HY275" s="126"/>
      <c r="HZ275" s="126"/>
      <c r="IA275" s="126"/>
      <c r="IB275" s="126"/>
      <c r="IC275" s="126"/>
      <c r="ID275" s="126"/>
      <c r="IE275" s="126"/>
      <c r="IF275" s="126"/>
      <c r="IG275" s="126"/>
      <c r="IH275" s="126"/>
      <c r="II275" s="126"/>
      <c r="IJ275" s="126"/>
      <c r="IK275" s="126"/>
      <c r="IL275" s="126"/>
      <c r="IM275" s="126"/>
      <c r="IN275" s="126"/>
      <c r="IO275" s="126"/>
      <c r="IP275" s="126"/>
      <c r="IQ275" s="126"/>
      <c r="IR275" s="126"/>
      <c r="IS275" s="126"/>
      <c r="IT275" s="126"/>
      <c r="IU275" s="126"/>
      <c r="IV275" s="126"/>
    </row>
    <row r="276" spans="1:256">
      <c r="A276" s="21"/>
      <c r="D276" s="5"/>
      <c r="F276" s="3"/>
      <c r="G276" s="2" t="s">
        <v>2</v>
      </c>
      <c r="H276" s="308" t="s">
        <v>3</v>
      </c>
      <c r="I276" s="308"/>
      <c r="J276" s="308"/>
      <c r="K276" s="3"/>
      <c r="L276" s="3"/>
    </row>
    <row r="277" spans="1:256">
      <c r="A277" s="21"/>
      <c r="B277" s="308"/>
      <c r="C277" s="308"/>
      <c r="D277" s="52" t="s">
        <v>5</v>
      </c>
      <c r="F277" s="3"/>
      <c r="G277" s="4">
        <f>COUNTIF($M$278:$M$291,"東近江市")</f>
        <v>9</v>
      </c>
      <c r="H277" s="313">
        <f>(G277/RIGHT(A291,2))</f>
        <v>0.6428571428571429</v>
      </c>
      <c r="I277" s="313"/>
      <c r="J277" s="313"/>
      <c r="K277" s="3"/>
      <c r="L277" s="3"/>
    </row>
    <row r="278" spans="1:256" s="13" customFormat="1">
      <c r="A278" s="13" t="s">
        <v>905</v>
      </c>
      <c r="B278" s="13" t="s">
        <v>606</v>
      </c>
      <c r="C278" s="13" t="s">
        <v>607</v>
      </c>
      <c r="D278" s="13" t="s">
        <v>144</v>
      </c>
      <c r="F278" s="13" t="str">
        <f>A278</f>
        <v>ぷ０１</v>
      </c>
      <c r="G278" s="13" t="s">
        <v>906</v>
      </c>
      <c r="H278" s="13" t="s">
        <v>144</v>
      </c>
      <c r="I278" s="13" t="s">
        <v>1</v>
      </c>
      <c r="J278" s="13">
        <v>1954</v>
      </c>
      <c r="K278" s="6">
        <f>IF(J278="","",(2024-J278))</f>
        <v>70</v>
      </c>
      <c r="M278" s="13" t="s">
        <v>15</v>
      </c>
    </row>
    <row r="279" spans="1:256" s="13" customFormat="1">
      <c r="A279" s="13" t="s">
        <v>907</v>
      </c>
      <c r="B279" s="13" t="s">
        <v>145</v>
      </c>
      <c r="C279" s="13" t="s">
        <v>608</v>
      </c>
      <c r="D279" s="13" t="s">
        <v>144</v>
      </c>
      <c r="F279" s="13" t="str">
        <f t="shared" ref="F279:F292" si="41">A279</f>
        <v>ぷ０２</v>
      </c>
      <c r="G279" s="13" t="s">
        <v>908</v>
      </c>
      <c r="H279" s="13" t="s">
        <v>144</v>
      </c>
      <c r="I279" s="13" t="s">
        <v>1</v>
      </c>
      <c r="J279" s="13">
        <v>1943</v>
      </c>
      <c r="K279" s="6">
        <f t="shared" ref="K279:K292" si="42">IF(J279="","",(2024-J279))</f>
        <v>81</v>
      </c>
      <c r="M279" s="13" t="s">
        <v>104</v>
      </c>
    </row>
    <row r="280" spans="1:256" s="13" customFormat="1">
      <c r="A280" s="13" t="s">
        <v>0</v>
      </c>
      <c r="B280" s="13" t="s">
        <v>149</v>
      </c>
      <c r="C280" s="13" t="s">
        <v>150</v>
      </c>
      <c r="D280" s="13" t="s">
        <v>144</v>
      </c>
      <c r="F280" s="13" t="str">
        <f t="shared" si="41"/>
        <v>ぷ０３</v>
      </c>
      <c r="G280" s="13" t="s">
        <v>909</v>
      </c>
      <c r="H280" s="13" t="s">
        <v>144</v>
      </c>
      <c r="I280" s="13" t="s">
        <v>1</v>
      </c>
      <c r="J280" s="13">
        <v>1948</v>
      </c>
      <c r="K280" s="6">
        <f t="shared" si="42"/>
        <v>76</v>
      </c>
      <c r="M280" s="15" t="s">
        <v>11</v>
      </c>
    </row>
    <row r="281" spans="1:256" s="13" customFormat="1">
      <c r="A281" s="13" t="s">
        <v>146</v>
      </c>
      <c r="B281" s="13" t="s">
        <v>156</v>
      </c>
      <c r="C281" s="13" t="s">
        <v>157</v>
      </c>
      <c r="D281" s="13" t="s">
        <v>144</v>
      </c>
      <c r="F281" s="13" t="str">
        <f t="shared" si="41"/>
        <v>ぷ０４</v>
      </c>
      <c r="G281" s="13" t="s">
        <v>910</v>
      </c>
      <c r="H281" s="13" t="s">
        <v>144</v>
      </c>
      <c r="I281" s="13" t="s">
        <v>1</v>
      </c>
      <c r="J281" s="13">
        <v>1955</v>
      </c>
      <c r="K281" s="6">
        <f t="shared" si="42"/>
        <v>69</v>
      </c>
      <c r="M281" s="15" t="s">
        <v>11</v>
      </c>
    </row>
    <row r="282" spans="1:256" s="13" customFormat="1">
      <c r="A282" s="13" t="s">
        <v>147</v>
      </c>
      <c r="B282" s="13" t="s">
        <v>911</v>
      </c>
      <c r="C282" s="13" t="s">
        <v>912</v>
      </c>
      <c r="D282" s="13" t="s">
        <v>144</v>
      </c>
      <c r="F282" s="13" t="str">
        <f t="shared" si="41"/>
        <v>ぷ０５</v>
      </c>
      <c r="G282" s="13" t="s">
        <v>913</v>
      </c>
      <c r="H282" s="13" t="s">
        <v>914</v>
      </c>
      <c r="I282" s="13" t="s">
        <v>915</v>
      </c>
      <c r="J282" s="13">
        <v>1955</v>
      </c>
      <c r="K282" s="6">
        <f t="shared" si="42"/>
        <v>69</v>
      </c>
      <c r="M282" s="15" t="s">
        <v>916</v>
      </c>
    </row>
    <row r="283" spans="1:256" s="13" customFormat="1">
      <c r="A283" s="13" t="s">
        <v>148</v>
      </c>
      <c r="B283" s="13" t="s">
        <v>917</v>
      </c>
      <c r="C283" s="13" t="s">
        <v>918</v>
      </c>
      <c r="D283" s="13" t="s">
        <v>144</v>
      </c>
      <c r="F283" s="13" t="str">
        <f t="shared" si="41"/>
        <v>ぷ０６</v>
      </c>
      <c r="G283" s="13" t="s">
        <v>919</v>
      </c>
      <c r="H283" s="13" t="s">
        <v>914</v>
      </c>
      <c r="I283" s="13" t="s">
        <v>915</v>
      </c>
      <c r="J283" s="13">
        <v>1955</v>
      </c>
      <c r="K283" s="6">
        <f t="shared" si="42"/>
        <v>69</v>
      </c>
      <c r="M283" s="15" t="s">
        <v>916</v>
      </c>
    </row>
    <row r="284" spans="1:256" s="13" customFormat="1">
      <c r="A284" s="13" t="s">
        <v>151</v>
      </c>
      <c r="B284" s="13" t="s">
        <v>920</v>
      </c>
      <c r="C284" s="13" t="s">
        <v>921</v>
      </c>
      <c r="D284" s="13" t="s">
        <v>144</v>
      </c>
      <c r="F284" s="13" t="str">
        <f t="shared" si="41"/>
        <v>ぷ０７</v>
      </c>
      <c r="G284" s="13" t="s">
        <v>922</v>
      </c>
      <c r="H284" s="13" t="s">
        <v>914</v>
      </c>
      <c r="I284" s="13" t="s">
        <v>915</v>
      </c>
      <c r="J284" s="13">
        <v>1951</v>
      </c>
      <c r="K284" s="6">
        <f t="shared" si="42"/>
        <v>73</v>
      </c>
      <c r="M284" s="15" t="s">
        <v>916</v>
      </c>
    </row>
    <row r="285" spans="1:256" s="13" customFormat="1">
      <c r="A285" s="13" t="s">
        <v>152</v>
      </c>
      <c r="B285" s="13" t="s">
        <v>923</v>
      </c>
      <c r="C285" s="13" t="s">
        <v>924</v>
      </c>
      <c r="D285" s="13" t="s">
        <v>144</v>
      </c>
      <c r="F285" s="13" t="str">
        <f t="shared" si="41"/>
        <v>ぷ０８</v>
      </c>
      <c r="G285" s="13" t="s">
        <v>925</v>
      </c>
      <c r="H285" s="13" t="s">
        <v>914</v>
      </c>
      <c r="I285" s="13" t="s">
        <v>915</v>
      </c>
      <c r="J285" s="13">
        <v>1951</v>
      </c>
      <c r="K285" s="6">
        <f t="shared" si="42"/>
        <v>73</v>
      </c>
      <c r="M285" s="13" t="s">
        <v>889</v>
      </c>
    </row>
    <row r="286" spans="1:256" s="13" customFormat="1">
      <c r="A286" s="13" t="s">
        <v>153</v>
      </c>
      <c r="B286" s="13" t="s">
        <v>926</v>
      </c>
      <c r="C286" s="13" t="s">
        <v>927</v>
      </c>
      <c r="D286" s="13" t="s">
        <v>144</v>
      </c>
      <c r="F286" s="13" t="str">
        <f t="shared" si="41"/>
        <v>ぷ０９</v>
      </c>
      <c r="G286" s="13" t="s">
        <v>928</v>
      </c>
      <c r="H286" s="13" t="s">
        <v>914</v>
      </c>
      <c r="I286" s="13" t="s">
        <v>915</v>
      </c>
      <c r="J286" s="13">
        <v>1951</v>
      </c>
      <c r="K286" s="6">
        <f t="shared" si="42"/>
        <v>73</v>
      </c>
      <c r="M286" s="13" t="s">
        <v>929</v>
      </c>
    </row>
    <row r="287" spans="1:256" s="13" customFormat="1">
      <c r="A287" s="13" t="s">
        <v>154</v>
      </c>
      <c r="B287" s="15" t="s">
        <v>930</v>
      </c>
      <c r="C287" s="15" t="s">
        <v>931</v>
      </c>
      <c r="D287" s="13" t="s">
        <v>144</v>
      </c>
      <c r="F287" s="13" t="str">
        <f t="shared" si="41"/>
        <v>ぷ１０</v>
      </c>
      <c r="G287" s="13" t="s">
        <v>932</v>
      </c>
      <c r="H287" s="13" t="s">
        <v>914</v>
      </c>
      <c r="I287" s="15" t="s">
        <v>933</v>
      </c>
      <c r="J287" s="13">
        <v>1945</v>
      </c>
      <c r="K287" s="6">
        <f t="shared" si="42"/>
        <v>79</v>
      </c>
      <c r="M287" s="13" t="s">
        <v>934</v>
      </c>
    </row>
    <row r="288" spans="1:256" s="13" customFormat="1">
      <c r="A288" s="13" t="s">
        <v>155</v>
      </c>
      <c r="B288" s="15" t="s">
        <v>935</v>
      </c>
      <c r="C288" s="15" t="s">
        <v>936</v>
      </c>
      <c r="D288" s="13" t="s">
        <v>144</v>
      </c>
      <c r="F288" s="13" t="str">
        <f t="shared" si="41"/>
        <v>ぷ１１</v>
      </c>
      <c r="G288" s="13" t="s">
        <v>937</v>
      </c>
      <c r="H288" s="13" t="s">
        <v>914</v>
      </c>
      <c r="I288" s="15" t="s">
        <v>933</v>
      </c>
      <c r="J288" s="13">
        <v>1951</v>
      </c>
      <c r="K288" s="6">
        <f t="shared" si="42"/>
        <v>73</v>
      </c>
      <c r="M288" s="15" t="s">
        <v>916</v>
      </c>
    </row>
    <row r="289" spans="1:256" s="13" customFormat="1">
      <c r="A289" s="13" t="s">
        <v>938</v>
      </c>
      <c r="B289" s="15" t="s">
        <v>939</v>
      </c>
      <c r="C289" s="15" t="s">
        <v>940</v>
      </c>
      <c r="D289" s="13" t="s">
        <v>144</v>
      </c>
      <c r="F289" s="13" t="str">
        <f t="shared" si="41"/>
        <v>ぷ１２</v>
      </c>
      <c r="G289" s="13" t="s">
        <v>941</v>
      </c>
      <c r="H289" s="13" t="s">
        <v>914</v>
      </c>
      <c r="I289" s="15" t="s">
        <v>933</v>
      </c>
      <c r="J289" s="13">
        <v>1954</v>
      </c>
      <c r="K289" s="6">
        <f t="shared" si="42"/>
        <v>70</v>
      </c>
      <c r="M289" s="15" t="s">
        <v>916</v>
      </c>
    </row>
    <row r="290" spans="1:256" s="13" customFormat="1">
      <c r="A290" s="13" t="s">
        <v>942</v>
      </c>
      <c r="B290" s="13" t="s">
        <v>943</v>
      </c>
      <c r="C290" s="13" t="s">
        <v>944</v>
      </c>
      <c r="D290" s="13" t="s">
        <v>144</v>
      </c>
      <c r="F290" s="13" t="str">
        <f t="shared" si="41"/>
        <v>ぷ１３</v>
      </c>
      <c r="G290" s="13" t="s">
        <v>945</v>
      </c>
      <c r="H290" s="13" t="s">
        <v>914</v>
      </c>
      <c r="I290" s="13" t="s">
        <v>915</v>
      </c>
      <c r="J290" s="13">
        <v>1942</v>
      </c>
      <c r="K290" s="6">
        <f t="shared" si="42"/>
        <v>82</v>
      </c>
      <c r="M290" s="15" t="s">
        <v>916</v>
      </c>
    </row>
    <row r="291" spans="1:256" s="13" customFormat="1">
      <c r="A291" s="13" t="s">
        <v>946</v>
      </c>
      <c r="B291" s="15" t="s">
        <v>947</v>
      </c>
      <c r="C291" s="15" t="s">
        <v>948</v>
      </c>
      <c r="D291" s="13" t="s">
        <v>144</v>
      </c>
      <c r="F291" s="13" t="str">
        <f t="shared" si="41"/>
        <v>ぷ１４</v>
      </c>
      <c r="G291" s="13" t="s">
        <v>949</v>
      </c>
      <c r="H291" s="13" t="s">
        <v>914</v>
      </c>
      <c r="I291" s="15" t="s">
        <v>933</v>
      </c>
      <c r="J291" s="13">
        <v>1958</v>
      </c>
      <c r="K291" s="6">
        <f t="shared" si="42"/>
        <v>66</v>
      </c>
      <c r="M291" s="15" t="s">
        <v>916</v>
      </c>
    </row>
    <row r="292" spans="1:256" ht="18" customHeight="1">
      <c r="A292" s="13" t="s">
        <v>950</v>
      </c>
      <c r="B292" s="61" t="s">
        <v>951</v>
      </c>
      <c r="C292" s="61" t="s">
        <v>952</v>
      </c>
      <c r="D292" s="13" t="s">
        <v>144</v>
      </c>
      <c r="E292" s="8" t="s">
        <v>609</v>
      </c>
      <c r="F292" s="13" t="str">
        <f t="shared" si="41"/>
        <v>ぷ１５</v>
      </c>
      <c r="G292" s="13" t="s">
        <v>953</v>
      </c>
      <c r="H292" s="13" t="s">
        <v>914</v>
      </c>
      <c r="I292" s="15" t="s">
        <v>933</v>
      </c>
      <c r="J292" s="60">
        <v>1949</v>
      </c>
      <c r="K292" s="6">
        <f t="shared" si="42"/>
        <v>75</v>
      </c>
      <c r="L292" s="3"/>
      <c r="M292" s="8" t="s">
        <v>934</v>
      </c>
      <c r="N292" s="13"/>
      <c r="O292" s="13"/>
      <c r="P292" s="13"/>
      <c r="Q292" s="13"/>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row>
    <row r="293" spans="1:256" ht="18" customHeight="1">
      <c r="A293" s="21"/>
      <c r="B293" s="62"/>
      <c r="C293" s="62"/>
      <c r="F293" s="3"/>
      <c r="H293" s="9"/>
      <c r="I293" s="9"/>
      <c r="J293" s="10"/>
      <c r="K293" s="7" t="str">
        <f>IF(J293="","",(2023-J293))</f>
        <v/>
      </c>
      <c r="L293" s="3" t="str">
        <f>IF(G293="","",IF(COUNTIF($G$3:$G$619,G293)&gt;1,"2重登録","OK"))</f>
        <v/>
      </c>
      <c r="M293" s="11"/>
      <c r="N293" s="13"/>
      <c r="O293" s="13"/>
    </row>
    <row r="294" spans="1:256" ht="18" customHeight="1">
      <c r="A294" s="21"/>
      <c r="B294" s="62"/>
      <c r="C294" s="62"/>
      <c r="F294" s="3"/>
      <c r="H294" s="9"/>
      <c r="I294" s="9"/>
      <c r="J294" s="10"/>
      <c r="K294" s="7" t="str">
        <f>IF(J294="","",(2023-J294))</f>
        <v/>
      </c>
      <c r="L294" s="3" t="str">
        <f>IF(G294="","",IF(COUNTIF($G$3:$G$619,G294)&gt;1,"2重登録","OK"))</f>
        <v/>
      </c>
      <c r="M294" s="11"/>
      <c r="N294" s="13"/>
      <c r="O294" s="13"/>
    </row>
    <row r="295" spans="1:256" ht="18" customHeight="1">
      <c r="A295" s="21"/>
      <c r="B295" s="63"/>
      <c r="C295" s="63"/>
      <c r="D295" s="5"/>
      <c r="E295" s="23"/>
      <c r="H295" s="9"/>
      <c r="I295" s="23"/>
      <c r="J295" s="58"/>
      <c r="K295" s="7" t="str">
        <f>IF(J295="","",(2023-J295))</f>
        <v/>
      </c>
      <c r="L295" s="3" t="str">
        <f>IF(G295="","",IF(COUNTIF($G$3:$G$619,G295)&gt;1,"2重登録","OK"))</f>
        <v/>
      </c>
      <c r="P295" s="13"/>
      <c r="Q295" s="13"/>
    </row>
    <row r="296" spans="1:256" ht="18" customHeight="1">
      <c r="A296" s="21"/>
      <c r="B296" s="14"/>
      <c r="C296" s="14"/>
      <c r="F296" s="3"/>
      <c r="I296" s="49"/>
      <c r="J296" s="10"/>
      <c r="K296" s="7" t="str">
        <f>IF(J296="","",(2023-J296))</f>
        <v/>
      </c>
      <c r="L296" s="3" t="str">
        <f>IF(G296="","",IF(COUNTIF($G$3:$G$619,G296)&gt;1,"2重登録","OK"))</f>
        <v/>
      </c>
      <c r="M296" s="22"/>
      <c r="P296" s="13"/>
      <c r="Q296" s="13"/>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row>
    <row r="297" spans="1:256" ht="18" customHeight="1">
      <c r="A297" s="25"/>
      <c r="B297" s="326" t="s">
        <v>614</v>
      </c>
      <c r="C297" s="326"/>
      <c r="D297" s="327" t="s">
        <v>615</v>
      </c>
      <c r="E297" s="327"/>
      <c r="F297" s="327"/>
      <c r="G297" s="327"/>
      <c r="H297" s="327"/>
      <c r="I297" s="131"/>
      <c r="J297" s="131"/>
      <c r="K297" s="129"/>
      <c r="L297" s="126"/>
      <c r="M297" s="126"/>
      <c r="N297" s="126"/>
      <c r="O297" s="126"/>
      <c r="P297" s="126"/>
      <c r="Q297" s="126"/>
    </row>
    <row r="298" spans="1:256" customFormat="1" ht="12.75" customHeight="1">
      <c r="A298" s="25"/>
      <c r="B298" s="326"/>
      <c r="C298" s="326"/>
      <c r="D298" s="327"/>
      <c r="E298" s="327"/>
      <c r="F298" s="327"/>
      <c r="G298" s="327"/>
      <c r="H298" s="327"/>
      <c r="I298" s="131"/>
      <c r="J298" s="131"/>
      <c r="K298" s="129"/>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c r="AO298" s="126"/>
      <c r="AP298" s="126"/>
      <c r="AQ298" s="126"/>
      <c r="AR298" s="126"/>
      <c r="AS298" s="126"/>
      <c r="AT298" s="126"/>
      <c r="AU298" s="126"/>
      <c r="AV298" s="126"/>
      <c r="AW298" s="126"/>
      <c r="AX298" s="126"/>
      <c r="AY298" s="126"/>
      <c r="AZ298" s="126"/>
      <c r="BA298" s="126"/>
      <c r="BB298" s="126"/>
      <c r="BC298" s="126"/>
      <c r="BD298" s="126"/>
      <c r="BE298" s="126"/>
      <c r="BF298" s="126"/>
      <c r="BG298" s="126"/>
      <c r="BH298" s="126"/>
      <c r="BI298" s="126"/>
      <c r="BJ298" s="126"/>
      <c r="BK298" s="126"/>
      <c r="BL298" s="126"/>
      <c r="BM298" s="126"/>
      <c r="BN298" s="126"/>
      <c r="BO298" s="126"/>
      <c r="BP298" s="126"/>
      <c r="BQ298" s="126"/>
      <c r="BR298" s="126"/>
      <c r="BS298" s="126"/>
      <c r="BT298" s="126"/>
      <c r="BU298" s="126"/>
      <c r="BV298" s="126"/>
      <c r="BW298" s="126"/>
      <c r="BX298" s="126"/>
      <c r="BY298" s="126"/>
      <c r="BZ298" s="126"/>
      <c r="CA298" s="126"/>
      <c r="CB298" s="126"/>
      <c r="CC298" s="126"/>
      <c r="CD298" s="126"/>
      <c r="CE298" s="126"/>
      <c r="CF298" s="126"/>
      <c r="CG298" s="126"/>
      <c r="CH298" s="126"/>
      <c r="CI298" s="126"/>
      <c r="CJ298" s="126"/>
      <c r="CK298" s="126"/>
      <c r="CL298" s="126"/>
      <c r="CM298" s="126"/>
      <c r="CN298" s="126"/>
      <c r="CO298" s="126"/>
      <c r="CP298" s="126"/>
      <c r="CQ298" s="126"/>
      <c r="CR298" s="126"/>
      <c r="CS298" s="126"/>
      <c r="CT298" s="126"/>
      <c r="CU298" s="126"/>
      <c r="CV298" s="126"/>
      <c r="CW298" s="126"/>
      <c r="CX298" s="126"/>
      <c r="CY298" s="126"/>
      <c r="CZ298" s="126"/>
      <c r="DA298" s="126"/>
      <c r="DB298" s="126"/>
      <c r="DC298" s="126"/>
      <c r="DD298" s="126"/>
      <c r="DE298" s="126"/>
      <c r="DF298" s="126"/>
      <c r="DG298" s="126"/>
      <c r="DH298" s="126"/>
      <c r="DI298" s="126"/>
      <c r="DJ298" s="126"/>
      <c r="DK298" s="126"/>
      <c r="DL298" s="126"/>
      <c r="DM298" s="126"/>
      <c r="DN298" s="126"/>
      <c r="DO298" s="126"/>
      <c r="DP298" s="126"/>
      <c r="DQ298" s="126"/>
      <c r="DR298" s="126"/>
      <c r="DS298" s="126"/>
      <c r="DT298" s="126"/>
      <c r="DU298" s="126"/>
      <c r="DV298" s="126"/>
      <c r="DW298" s="126"/>
      <c r="DX298" s="126"/>
      <c r="DY298" s="126"/>
      <c r="DZ298" s="126"/>
      <c r="EA298" s="126"/>
      <c r="EB298" s="126"/>
      <c r="EC298" s="126"/>
      <c r="ED298" s="126"/>
      <c r="EE298" s="126"/>
      <c r="EF298" s="126"/>
      <c r="EG298" s="126"/>
      <c r="EH298" s="126"/>
      <c r="EI298" s="126"/>
      <c r="EJ298" s="126"/>
      <c r="EK298" s="126"/>
      <c r="EL298" s="126"/>
      <c r="EM298" s="126"/>
      <c r="EN298" s="126"/>
      <c r="EO298" s="126"/>
      <c r="EP298" s="126"/>
      <c r="EQ298" s="126"/>
      <c r="ER298" s="126"/>
      <c r="ES298" s="126"/>
      <c r="ET298" s="126"/>
      <c r="EU298" s="126"/>
      <c r="EV298" s="126"/>
      <c r="EW298" s="126"/>
      <c r="EX298" s="126"/>
      <c r="EY298" s="126"/>
      <c r="EZ298" s="126"/>
      <c r="FA298" s="126"/>
      <c r="FB298" s="126"/>
      <c r="FC298" s="126"/>
      <c r="FD298" s="126"/>
      <c r="FE298" s="126"/>
      <c r="FF298" s="126"/>
      <c r="FG298" s="126"/>
      <c r="FH298" s="126"/>
      <c r="FI298" s="126"/>
      <c r="FJ298" s="126"/>
      <c r="FK298" s="126"/>
      <c r="FL298" s="126"/>
      <c r="FM298" s="126"/>
      <c r="FN298" s="126"/>
      <c r="FO298" s="126"/>
      <c r="FP298" s="126"/>
      <c r="FQ298" s="126"/>
      <c r="FR298" s="126"/>
      <c r="FS298" s="126"/>
      <c r="FT298" s="126"/>
      <c r="FU298" s="126"/>
      <c r="FV298" s="126"/>
      <c r="FW298" s="126"/>
      <c r="FX298" s="126"/>
      <c r="FY298" s="126"/>
      <c r="FZ298" s="126"/>
      <c r="GA298" s="126"/>
      <c r="GB298" s="126"/>
      <c r="GC298" s="126"/>
      <c r="GD298" s="126"/>
      <c r="GE298" s="126"/>
      <c r="GF298" s="126"/>
      <c r="GG298" s="126"/>
      <c r="GH298" s="126"/>
      <c r="GI298" s="126"/>
      <c r="GJ298" s="126"/>
      <c r="GK298" s="126"/>
      <c r="GL298" s="126"/>
      <c r="GM298" s="126"/>
      <c r="GN298" s="126"/>
      <c r="GO298" s="126"/>
      <c r="GP298" s="126"/>
      <c r="GQ298" s="126"/>
      <c r="GR298" s="126"/>
      <c r="GS298" s="126"/>
      <c r="GT298" s="126"/>
      <c r="GU298" s="126"/>
      <c r="GV298" s="126"/>
      <c r="GW298" s="126"/>
      <c r="GX298" s="126"/>
      <c r="GY298" s="126"/>
      <c r="GZ298" s="126"/>
      <c r="HA298" s="126"/>
      <c r="HB298" s="126"/>
      <c r="HC298" s="126"/>
      <c r="HD298" s="126"/>
      <c r="HE298" s="126"/>
      <c r="HF298" s="126"/>
      <c r="HG298" s="126"/>
      <c r="HH298" s="126"/>
      <c r="HI298" s="126"/>
      <c r="HJ298" s="126"/>
      <c r="HK298" s="126"/>
      <c r="HL298" s="126"/>
      <c r="HM298" s="126"/>
      <c r="HN298" s="126"/>
      <c r="HO298" s="126"/>
      <c r="HP298" s="126"/>
      <c r="HQ298" s="126"/>
      <c r="HR298" s="126"/>
      <c r="HS298" s="126"/>
      <c r="HT298" s="126"/>
      <c r="HU298" s="126"/>
      <c r="HV298" s="126"/>
      <c r="HW298" s="126"/>
      <c r="HX298" s="126"/>
      <c r="HY298" s="126"/>
      <c r="HZ298" s="126"/>
      <c r="IA298" s="126"/>
      <c r="IB298" s="126"/>
      <c r="IC298" s="126"/>
      <c r="ID298" s="126"/>
      <c r="IE298" s="126"/>
      <c r="IF298" s="126"/>
      <c r="IG298" s="126"/>
      <c r="IH298" s="126"/>
      <c r="II298" s="126"/>
      <c r="IJ298" s="126"/>
      <c r="IK298" s="126"/>
      <c r="IL298" s="126"/>
      <c r="IM298" s="126"/>
      <c r="IN298" s="126"/>
      <c r="IO298" s="126"/>
      <c r="IP298" s="126"/>
      <c r="IQ298" s="126"/>
      <c r="IR298" s="126"/>
      <c r="IS298" s="126"/>
      <c r="IT298" s="126"/>
      <c r="IU298" s="126"/>
      <c r="IV298" s="126"/>
    </row>
    <row r="299" spans="1:256" customFormat="1" ht="19.5" customHeight="1">
      <c r="A299" s="25"/>
      <c r="B299" s="126"/>
      <c r="C299" s="126"/>
      <c r="D299" s="126"/>
      <c r="E299" s="126"/>
      <c r="F299" s="126"/>
      <c r="G299" s="126" t="s">
        <v>2</v>
      </c>
      <c r="H299" s="314" t="s">
        <v>3</v>
      </c>
      <c r="I299" s="314"/>
      <c r="J299" s="314"/>
      <c r="K299" s="129"/>
      <c r="L299" s="129"/>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c r="AO299" s="126"/>
      <c r="AP299" s="126"/>
      <c r="AQ299" s="126"/>
      <c r="AR299" s="126"/>
      <c r="AS299" s="126"/>
      <c r="AT299" s="126"/>
      <c r="AU299" s="126"/>
      <c r="AV299" s="126"/>
      <c r="AW299" s="126"/>
      <c r="AX299" s="126"/>
      <c r="AY299" s="126"/>
      <c r="AZ299" s="126"/>
      <c r="BA299" s="126"/>
      <c r="BB299" s="126"/>
      <c r="BC299" s="126"/>
      <c r="BD299" s="126"/>
      <c r="BE299" s="126"/>
      <c r="BF299" s="126"/>
      <c r="BG299" s="126"/>
      <c r="BH299" s="126"/>
      <c r="BI299" s="126"/>
      <c r="BJ299" s="126"/>
      <c r="BK299" s="126"/>
      <c r="BL299" s="126"/>
      <c r="BM299" s="126"/>
      <c r="BN299" s="126"/>
      <c r="BO299" s="126"/>
      <c r="BP299" s="126"/>
      <c r="BQ299" s="126"/>
      <c r="BR299" s="126"/>
      <c r="BS299" s="126"/>
      <c r="BT299" s="126"/>
      <c r="BU299" s="126"/>
      <c r="BV299" s="126"/>
      <c r="BW299" s="126"/>
      <c r="BX299" s="126"/>
      <c r="BY299" s="126"/>
      <c r="BZ299" s="126"/>
      <c r="CA299" s="126"/>
      <c r="CB299" s="126"/>
      <c r="CC299" s="126"/>
      <c r="CD299" s="126"/>
      <c r="CE299" s="126"/>
      <c r="CF299" s="126"/>
      <c r="CG299" s="126"/>
      <c r="CH299" s="126"/>
      <c r="CI299" s="126"/>
      <c r="CJ299" s="126"/>
      <c r="CK299" s="126"/>
      <c r="CL299" s="126"/>
      <c r="CM299" s="126"/>
      <c r="CN299" s="126"/>
      <c r="CO299" s="126"/>
      <c r="CP299" s="126"/>
      <c r="CQ299" s="126"/>
      <c r="CR299" s="126"/>
      <c r="CS299" s="126"/>
      <c r="CT299" s="126"/>
      <c r="CU299" s="126"/>
      <c r="CV299" s="126"/>
      <c r="CW299" s="126"/>
      <c r="CX299" s="126"/>
      <c r="CY299" s="126"/>
      <c r="CZ299" s="126"/>
      <c r="DA299" s="126"/>
      <c r="DB299" s="126"/>
      <c r="DC299" s="126"/>
      <c r="DD299" s="126"/>
      <c r="DE299" s="126"/>
      <c r="DF299" s="126"/>
      <c r="DG299" s="126"/>
      <c r="DH299" s="126"/>
      <c r="DI299" s="126"/>
      <c r="DJ299" s="126"/>
      <c r="DK299" s="126"/>
      <c r="DL299" s="126"/>
      <c r="DM299" s="126"/>
      <c r="DN299" s="126"/>
      <c r="DO299" s="126"/>
      <c r="DP299" s="126"/>
      <c r="DQ299" s="126"/>
      <c r="DR299" s="126"/>
      <c r="DS299" s="126"/>
      <c r="DT299" s="126"/>
      <c r="DU299" s="126"/>
      <c r="DV299" s="126"/>
      <c r="DW299" s="126"/>
      <c r="DX299" s="126"/>
      <c r="DY299" s="126"/>
      <c r="DZ299" s="126"/>
      <c r="EA299" s="126"/>
      <c r="EB299" s="126"/>
      <c r="EC299" s="126"/>
      <c r="ED299" s="126"/>
      <c r="EE299" s="126"/>
      <c r="EF299" s="126"/>
      <c r="EG299" s="126"/>
      <c r="EH299" s="126"/>
      <c r="EI299" s="126"/>
      <c r="EJ299" s="126"/>
      <c r="EK299" s="126"/>
      <c r="EL299" s="126"/>
      <c r="EM299" s="126"/>
      <c r="EN299" s="126"/>
      <c r="EO299" s="126"/>
      <c r="EP299" s="126"/>
      <c r="EQ299" s="126"/>
      <c r="ER299" s="126"/>
      <c r="ES299" s="126"/>
      <c r="ET299" s="126"/>
      <c r="EU299" s="126"/>
      <c r="EV299" s="126"/>
      <c r="EW299" s="126"/>
      <c r="EX299" s="126"/>
      <c r="EY299" s="126"/>
      <c r="EZ299" s="126"/>
      <c r="FA299" s="126"/>
      <c r="FB299" s="126"/>
      <c r="FC299" s="126"/>
      <c r="FD299" s="126"/>
      <c r="FE299" s="126"/>
      <c r="FF299" s="126"/>
      <c r="FG299" s="126"/>
      <c r="FH299" s="126"/>
      <c r="FI299" s="126"/>
      <c r="FJ299" s="126"/>
      <c r="FK299" s="126"/>
      <c r="FL299" s="126"/>
      <c r="FM299" s="126"/>
      <c r="FN299" s="126"/>
      <c r="FO299" s="126"/>
      <c r="FP299" s="126"/>
      <c r="FQ299" s="126"/>
      <c r="FR299" s="126"/>
      <c r="FS299" s="126"/>
      <c r="FT299" s="126"/>
      <c r="FU299" s="126"/>
      <c r="FV299" s="126"/>
      <c r="FW299" s="126"/>
      <c r="FX299" s="126"/>
      <c r="FY299" s="126"/>
      <c r="FZ299" s="126"/>
      <c r="GA299" s="126"/>
      <c r="GB299" s="126"/>
      <c r="GC299" s="126"/>
      <c r="GD299" s="126"/>
      <c r="GE299" s="126"/>
      <c r="GF299" s="126"/>
      <c r="GG299" s="126"/>
      <c r="GH299" s="126"/>
      <c r="GI299" s="126"/>
      <c r="GJ299" s="126"/>
      <c r="GK299" s="126"/>
      <c r="GL299" s="126"/>
      <c r="GM299" s="126"/>
      <c r="GN299" s="126"/>
      <c r="GO299" s="126"/>
      <c r="GP299" s="126"/>
      <c r="GQ299" s="126"/>
      <c r="GR299" s="126"/>
      <c r="GS299" s="126"/>
      <c r="GT299" s="126"/>
      <c r="GU299" s="126"/>
      <c r="GV299" s="126"/>
      <c r="GW299" s="126"/>
      <c r="GX299" s="126"/>
      <c r="GY299" s="126"/>
      <c r="GZ299" s="126"/>
      <c r="HA299" s="126"/>
      <c r="HB299" s="126"/>
      <c r="HC299" s="126"/>
      <c r="HD299" s="126"/>
      <c r="HE299" s="126"/>
      <c r="HF299" s="126"/>
      <c r="HG299" s="126"/>
      <c r="HH299" s="126"/>
      <c r="HI299" s="126"/>
      <c r="HJ299" s="126"/>
      <c r="HK299" s="126"/>
      <c r="HL299" s="126"/>
      <c r="HM299" s="126"/>
      <c r="HN299" s="126"/>
      <c r="HO299" s="126"/>
      <c r="HP299" s="126"/>
      <c r="HQ299" s="126"/>
      <c r="HR299" s="126"/>
      <c r="HS299" s="126"/>
      <c r="HT299" s="126"/>
      <c r="HU299" s="126"/>
      <c r="HV299" s="126"/>
      <c r="HW299" s="126"/>
      <c r="HX299" s="126"/>
      <c r="HY299" s="126"/>
      <c r="HZ299" s="126"/>
      <c r="IA299" s="126"/>
      <c r="IB299" s="126"/>
      <c r="IC299" s="126"/>
      <c r="ID299" s="126"/>
      <c r="IE299" s="126"/>
      <c r="IF299" s="126"/>
      <c r="IG299" s="126"/>
      <c r="IH299" s="126"/>
      <c r="II299" s="126"/>
      <c r="IJ299" s="126"/>
      <c r="IK299" s="126"/>
      <c r="IL299" s="126"/>
      <c r="IM299" s="126"/>
      <c r="IN299" s="126"/>
      <c r="IO299" s="126"/>
      <c r="IP299" s="126"/>
      <c r="IQ299" s="126"/>
      <c r="IR299" s="126"/>
      <c r="IS299" s="126"/>
      <c r="IT299" s="126"/>
      <c r="IU299" s="126"/>
      <c r="IV299" s="126"/>
    </row>
    <row r="300" spans="1:256" s="194" customFormat="1">
      <c r="A300" s="25"/>
      <c r="B300" s="314" t="s">
        <v>954</v>
      </c>
      <c r="C300" s="314"/>
      <c r="D300" s="145" t="s">
        <v>5</v>
      </c>
      <c r="E300" s="145"/>
      <c r="F300" s="145"/>
      <c r="G300" s="144">
        <v>1</v>
      </c>
      <c r="H300" s="309">
        <f>(G300/RIGHT(A344,2))</f>
        <v>2.3255813953488372E-2</v>
      </c>
      <c r="I300" s="309"/>
      <c r="J300" s="309"/>
      <c r="K300" s="129"/>
      <c r="L300" s="129"/>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c r="AO300" s="126"/>
      <c r="AP300" s="126"/>
      <c r="AQ300" s="126"/>
      <c r="AR300" s="126"/>
      <c r="AS300" s="126"/>
      <c r="AT300" s="126"/>
      <c r="AU300" s="126"/>
      <c r="AV300" s="126"/>
      <c r="AW300" s="126"/>
      <c r="AX300" s="126"/>
      <c r="AY300" s="126"/>
      <c r="AZ300" s="126"/>
      <c r="BA300" s="126"/>
      <c r="BB300" s="126"/>
      <c r="BC300" s="126"/>
      <c r="BD300" s="126"/>
      <c r="BE300" s="126"/>
      <c r="BF300" s="126"/>
      <c r="BG300" s="126"/>
      <c r="BH300" s="126"/>
      <c r="BI300" s="126"/>
      <c r="BJ300" s="126"/>
      <c r="BK300" s="126"/>
      <c r="BL300" s="126"/>
      <c r="BM300" s="126"/>
      <c r="BN300" s="126"/>
      <c r="BO300" s="126"/>
      <c r="BP300" s="126"/>
      <c r="BQ300" s="126"/>
      <c r="BR300" s="126"/>
      <c r="BS300" s="126"/>
      <c r="BT300" s="126"/>
      <c r="BU300" s="126"/>
      <c r="BV300" s="126"/>
      <c r="BW300" s="126"/>
      <c r="BX300" s="126"/>
      <c r="BY300" s="126"/>
      <c r="BZ300" s="126"/>
      <c r="CA300" s="126"/>
      <c r="CB300" s="126"/>
      <c r="CC300" s="126"/>
      <c r="CD300" s="126"/>
      <c r="CE300" s="126"/>
      <c r="CF300" s="126"/>
      <c r="CG300" s="126"/>
      <c r="CH300" s="126"/>
      <c r="CI300" s="126"/>
      <c r="CJ300" s="126"/>
      <c r="CK300" s="126"/>
      <c r="CL300" s="126"/>
      <c r="CM300" s="126"/>
      <c r="CN300" s="126"/>
      <c r="CO300" s="126"/>
      <c r="CP300" s="126"/>
      <c r="CQ300" s="126"/>
      <c r="CR300" s="126"/>
      <c r="CS300" s="126"/>
      <c r="CT300" s="126"/>
      <c r="CU300" s="126"/>
      <c r="CV300" s="126"/>
      <c r="CW300" s="126"/>
      <c r="CX300" s="126"/>
      <c r="CY300" s="126"/>
      <c r="CZ300" s="126"/>
      <c r="DA300" s="126"/>
      <c r="DB300" s="126"/>
      <c r="DC300" s="126"/>
      <c r="DD300" s="126"/>
      <c r="DE300" s="126"/>
      <c r="DF300" s="126"/>
      <c r="DG300" s="126"/>
      <c r="DH300" s="126"/>
      <c r="DI300" s="126"/>
      <c r="DJ300" s="126"/>
      <c r="DK300" s="126"/>
      <c r="DL300" s="126"/>
      <c r="DM300" s="126"/>
      <c r="DN300" s="126"/>
      <c r="DO300" s="126"/>
      <c r="DP300" s="126"/>
      <c r="DQ300" s="126"/>
      <c r="DR300" s="126"/>
      <c r="DS300" s="126"/>
      <c r="DT300" s="126"/>
      <c r="DU300" s="126"/>
      <c r="DV300" s="126"/>
      <c r="DW300" s="126"/>
      <c r="DX300" s="126"/>
      <c r="DY300" s="126"/>
      <c r="DZ300" s="126"/>
      <c r="EA300" s="126"/>
      <c r="EB300" s="126"/>
      <c r="EC300" s="126"/>
      <c r="ED300" s="126"/>
      <c r="EE300" s="126"/>
      <c r="EF300" s="126"/>
      <c r="EG300" s="126"/>
      <c r="EH300" s="126"/>
      <c r="EI300" s="126"/>
      <c r="EJ300" s="126"/>
      <c r="EK300" s="126"/>
      <c r="EL300" s="126"/>
      <c r="EM300" s="126"/>
      <c r="EN300" s="126"/>
      <c r="EO300" s="126"/>
      <c r="EP300" s="126"/>
      <c r="EQ300" s="126"/>
      <c r="ER300" s="126"/>
      <c r="ES300" s="126"/>
      <c r="ET300" s="126"/>
      <c r="EU300" s="126"/>
      <c r="EV300" s="126"/>
      <c r="EW300" s="126"/>
      <c r="EX300" s="126"/>
      <c r="EY300" s="126"/>
      <c r="EZ300" s="126"/>
      <c r="FA300" s="126"/>
      <c r="FB300" s="126"/>
      <c r="FC300" s="126"/>
      <c r="FD300" s="126"/>
      <c r="FE300" s="126"/>
      <c r="FF300" s="126"/>
      <c r="FG300" s="126"/>
      <c r="FH300" s="126"/>
      <c r="FI300" s="126"/>
      <c r="FJ300" s="126"/>
      <c r="FK300" s="126"/>
      <c r="FL300" s="126"/>
      <c r="FM300" s="126"/>
      <c r="FN300" s="126"/>
      <c r="FO300" s="126"/>
      <c r="FP300" s="126"/>
      <c r="FQ300" s="126"/>
      <c r="FR300" s="126"/>
      <c r="FS300" s="126"/>
      <c r="FT300" s="126"/>
      <c r="FU300" s="126"/>
      <c r="FV300" s="126"/>
      <c r="FW300" s="126"/>
      <c r="FX300" s="126"/>
      <c r="FY300" s="126"/>
      <c r="FZ300" s="126"/>
      <c r="GA300" s="126"/>
      <c r="GB300" s="126"/>
      <c r="GC300" s="126"/>
      <c r="GD300" s="126"/>
      <c r="GE300" s="126"/>
      <c r="GF300" s="126"/>
      <c r="GG300" s="126"/>
      <c r="GH300" s="126"/>
      <c r="GI300" s="126"/>
      <c r="GJ300" s="126"/>
      <c r="GK300" s="126"/>
      <c r="GL300" s="126"/>
      <c r="GM300" s="126"/>
      <c r="GN300" s="126"/>
      <c r="GO300" s="126"/>
      <c r="GP300" s="126"/>
      <c r="GQ300" s="126"/>
      <c r="GR300" s="126"/>
      <c r="GS300" s="126"/>
      <c r="GT300" s="126"/>
      <c r="GU300" s="126"/>
      <c r="GV300" s="126"/>
      <c r="GW300" s="126"/>
      <c r="GX300" s="126"/>
      <c r="GY300" s="126"/>
      <c r="GZ300" s="126"/>
      <c r="HA300" s="126"/>
      <c r="HB300" s="126"/>
      <c r="HC300" s="126"/>
      <c r="HD300" s="126"/>
      <c r="HE300" s="126"/>
      <c r="HF300" s="126"/>
      <c r="HG300" s="126"/>
      <c r="HH300" s="126"/>
      <c r="HI300" s="126"/>
      <c r="HJ300" s="126"/>
      <c r="HK300" s="126"/>
      <c r="HL300" s="126"/>
      <c r="HM300" s="126"/>
      <c r="HN300" s="126"/>
      <c r="HO300" s="126"/>
      <c r="HP300" s="126"/>
      <c r="HQ300" s="126"/>
      <c r="HR300" s="126"/>
      <c r="HS300" s="126"/>
      <c r="HT300" s="126"/>
      <c r="HU300" s="126"/>
      <c r="HV300" s="126"/>
      <c r="HW300" s="126"/>
      <c r="HX300" s="126"/>
      <c r="HY300" s="126"/>
      <c r="HZ300" s="126"/>
      <c r="IA300" s="126"/>
      <c r="IB300" s="126"/>
      <c r="IC300" s="126"/>
      <c r="ID300" s="126"/>
      <c r="IE300" s="126"/>
      <c r="IF300" s="126"/>
      <c r="IG300" s="126"/>
      <c r="IH300" s="126"/>
      <c r="II300" s="126"/>
      <c r="IJ300" s="126"/>
      <c r="IK300" s="126"/>
      <c r="IL300" s="126"/>
      <c r="IM300" s="126"/>
      <c r="IN300" s="126"/>
      <c r="IO300" s="126"/>
      <c r="IP300" s="126"/>
      <c r="IQ300" s="126"/>
      <c r="IR300" s="126"/>
      <c r="IS300" s="126"/>
      <c r="IT300" s="126"/>
      <c r="IU300" s="126"/>
      <c r="IV300" s="126"/>
    </row>
    <row r="301" spans="1:256">
      <c r="A301" s="25"/>
      <c r="B301" s="314" t="s">
        <v>955</v>
      </c>
      <c r="C301" s="314"/>
      <c r="D301" s="143" t="s">
        <v>4</v>
      </c>
      <c r="E301" s="143"/>
      <c r="F301" s="143"/>
      <c r="G301" s="144"/>
      <c r="H301" s="126"/>
      <c r="I301" s="130"/>
      <c r="J301" s="130"/>
      <c r="K301" s="129"/>
      <c r="L301" s="129"/>
      <c r="M301" s="126"/>
      <c r="N301" s="126"/>
      <c r="O301" s="126"/>
      <c r="P301" s="126"/>
      <c r="Q301" s="126"/>
    </row>
    <row r="302" spans="1:256" customFormat="1" ht="19.5" customHeight="1">
      <c r="A302" s="195" t="s">
        <v>956</v>
      </c>
      <c r="B302" s="88" t="s">
        <v>652</v>
      </c>
      <c r="C302" s="88" t="s">
        <v>653</v>
      </c>
      <c r="D302" s="196" t="s">
        <v>161</v>
      </c>
      <c r="E302" s="196"/>
      <c r="F302" s="126" t="str">
        <f t="shared" ref="F302:F347" si="43">A302</f>
        <v>う０１</v>
      </c>
      <c r="G302" s="126" t="str">
        <f t="shared" ref="G302:G347" si="44">B302&amp;C302</f>
        <v>岩花功</v>
      </c>
      <c r="H302" s="196" t="s">
        <v>616</v>
      </c>
      <c r="I302" s="196" t="s">
        <v>1</v>
      </c>
      <c r="J302" s="67">
        <v>1962</v>
      </c>
      <c r="K302" s="131">
        <f>IF(J302="","",(2024-J302))</f>
        <v>62</v>
      </c>
      <c r="L302" s="129" t="str">
        <f t="shared" ref="L302:L347" si="45">IF(G302="","",IF(COUNTIF($F$10:$F$356,G302)&gt;1,"2重登録","OK"))</f>
        <v>OK</v>
      </c>
      <c r="M302" s="78" t="s">
        <v>335</v>
      </c>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c r="AO302" s="126"/>
      <c r="AP302" s="126"/>
      <c r="AQ302" s="126"/>
      <c r="AR302" s="126"/>
      <c r="AS302" s="126"/>
      <c r="AT302" s="126"/>
      <c r="AU302" s="126"/>
      <c r="AV302" s="126"/>
      <c r="AW302" s="126"/>
      <c r="AX302" s="126"/>
      <c r="AY302" s="126"/>
      <c r="AZ302" s="126"/>
      <c r="BA302" s="126"/>
      <c r="BB302" s="126"/>
      <c r="BC302" s="126"/>
      <c r="BD302" s="126"/>
      <c r="BE302" s="126"/>
      <c r="BF302" s="126"/>
      <c r="BG302" s="126"/>
      <c r="BH302" s="126"/>
      <c r="BI302" s="126"/>
      <c r="BJ302" s="126"/>
      <c r="BK302" s="126"/>
      <c r="BL302" s="126"/>
      <c r="BM302" s="126"/>
      <c r="BN302" s="126"/>
      <c r="BO302" s="126"/>
      <c r="BP302" s="126"/>
      <c r="BQ302" s="126"/>
      <c r="BR302" s="126"/>
      <c r="BS302" s="126"/>
      <c r="BT302" s="126"/>
      <c r="BU302" s="126"/>
      <c r="BV302" s="126"/>
      <c r="BW302" s="126"/>
      <c r="BX302" s="126"/>
      <c r="BY302" s="126"/>
      <c r="BZ302" s="126"/>
      <c r="CA302" s="126"/>
      <c r="CB302" s="126"/>
      <c r="CC302" s="126"/>
      <c r="CD302" s="126"/>
      <c r="CE302" s="126"/>
      <c r="CF302" s="126"/>
      <c r="CG302" s="126"/>
      <c r="CH302" s="126"/>
      <c r="CI302" s="126"/>
      <c r="CJ302" s="126"/>
      <c r="CK302" s="126"/>
      <c r="CL302" s="126"/>
      <c r="CM302" s="126"/>
      <c r="CN302" s="126"/>
      <c r="CO302" s="126"/>
      <c r="CP302" s="126"/>
      <c r="CQ302" s="126"/>
      <c r="CR302" s="126"/>
      <c r="CS302" s="126"/>
      <c r="CT302" s="126"/>
      <c r="CU302" s="126"/>
      <c r="CV302" s="126"/>
      <c r="CW302" s="126"/>
      <c r="CX302" s="126"/>
      <c r="CY302" s="126"/>
      <c r="CZ302" s="126"/>
      <c r="DA302" s="126"/>
      <c r="DB302" s="126"/>
      <c r="DC302" s="126"/>
      <c r="DD302" s="126"/>
      <c r="DE302" s="126"/>
      <c r="DF302" s="126"/>
      <c r="DG302" s="126"/>
      <c r="DH302" s="126"/>
      <c r="DI302" s="126"/>
      <c r="DJ302" s="126"/>
      <c r="DK302" s="126"/>
      <c r="DL302" s="126"/>
      <c r="DM302" s="126"/>
      <c r="DN302" s="126"/>
      <c r="DO302" s="126"/>
      <c r="DP302" s="126"/>
      <c r="DQ302" s="126"/>
      <c r="DR302" s="126"/>
      <c r="DS302" s="126"/>
      <c r="DT302" s="126"/>
      <c r="DU302" s="126"/>
      <c r="DV302" s="126"/>
      <c r="DW302" s="126"/>
      <c r="DX302" s="126"/>
      <c r="DY302" s="126"/>
      <c r="DZ302" s="126"/>
      <c r="EA302" s="126"/>
      <c r="EB302" s="126"/>
      <c r="EC302" s="126"/>
      <c r="ED302" s="126"/>
      <c r="EE302" s="126"/>
      <c r="EF302" s="126"/>
      <c r="EG302" s="126"/>
      <c r="EH302" s="126"/>
      <c r="EI302" s="126"/>
      <c r="EJ302" s="126"/>
      <c r="EK302" s="126"/>
      <c r="EL302" s="126"/>
      <c r="EM302" s="126"/>
      <c r="EN302" s="126"/>
      <c r="EO302" s="126"/>
      <c r="EP302" s="126"/>
      <c r="EQ302" s="126"/>
      <c r="ER302" s="126"/>
      <c r="ES302" s="126"/>
      <c r="ET302" s="126"/>
      <c r="EU302" s="126"/>
      <c r="EV302" s="126"/>
      <c r="EW302" s="126"/>
      <c r="EX302" s="126"/>
      <c r="EY302" s="126"/>
      <c r="EZ302" s="126"/>
      <c r="FA302" s="126"/>
      <c r="FB302" s="126"/>
      <c r="FC302" s="126"/>
      <c r="FD302" s="126"/>
      <c r="FE302" s="126"/>
      <c r="FF302" s="126"/>
      <c r="FG302" s="126"/>
      <c r="FH302" s="126"/>
      <c r="FI302" s="126"/>
      <c r="FJ302" s="126"/>
      <c r="FK302" s="126"/>
      <c r="FL302" s="126"/>
      <c r="FM302" s="126"/>
      <c r="FN302" s="126"/>
      <c r="FO302" s="126"/>
      <c r="FP302" s="126"/>
      <c r="FQ302" s="126"/>
      <c r="FR302" s="126"/>
      <c r="FS302" s="126"/>
      <c r="FT302" s="126"/>
      <c r="FU302" s="126"/>
      <c r="FV302" s="126"/>
      <c r="FW302" s="126"/>
      <c r="FX302" s="126"/>
      <c r="FY302" s="126"/>
      <c r="FZ302" s="126"/>
      <c r="GA302" s="126"/>
      <c r="GB302" s="126"/>
      <c r="GC302" s="126"/>
      <c r="GD302" s="126"/>
      <c r="GE302" s="126"/>
      <c r="GF302" s="126"/>
      <c r="GG302" s="126"/>
      <c r="GH302" s="126"/>
      <c r="GI302" s="126"/>
      <c r="GJ302" s="126"/>
      <c r="GK302" s="126"/>
      <c r="GL302" s="126"/>
      <c r="GM302" s="126"/>
      <c r="GN302" s="126"/>
      <c r="GO302" s="126"/>
      <c r="GP302" s="126"/>
      <c r="GQ302" s="126"/>
      <c r="GR302" s="126"/>
      <c r="GS302" s="126"/>
      <c r="GT302" s="126"/>
      <c r="GU302" s="126"/>
      <c r="GV302" s="126"/>
      <c r="GW302" s="126"/>
      <c r="GX302" s="126"/>
      <c r="GY302" s="126"/>
      <c r="GZ302" s="126"/>
      <c r="HA302" s="126"/>
      <c r="HB302" s="126"/>
      <c r="HC302" s="126"/>
      <c r="HD302" s="126"/>
      <c r="HE302" s="126"/>
      <c r="HF302" s="126"/>
      <c r="HG302" s="126"/>
      <c r="HH302" s="126"/>
      <c r="HI302" s="126"/>
      <c r="HJ302" s="126"/>
      <c r="HK302" s="126"/>
      <c r="HL302" s="126"/>
      <c r="HM302" s="126"/>
      <c r="HN302" s="126"/>
      <c r="HO302" s="126"/>
      <c r="HP302" s="126"/>
      <c r="HQ302" s="126"/>
      <c r="HR302" s="126"/>
      <c r="HS302" s="126"/>
      <c r="HT302" s="126"/>
      <c r="HU302" s="126"/>
      <c r="HV302" s="126"/>
      <c r="HW302" s="126"/>
      <c r="HX302" s="126"/>
      <c r="HY302" s="126"/>
      <c r="HZ302" s="126"/>
      <c r="IA302" s="126"/>
      <c r="IB302" s="126"/>
      <c r="IC302" s="126"/>
      <c r="ID302" s="126"/>
      <c r="IE302" s="126"/>
      <c r="IF302" s="126"/>
      <c r="IG302" s="126"/>
      <c r="IH302" s="126"/>
      <c r="II302" s="126"/>
      <c r="IJ302" s="126"/>
      <c r="IK302" s="126"/>
      <c r="IL302" s="126"/>
      <c r="IM302" s="126"/>
      <c r="IN302" s="126"/>
      <c r="IO302" s="126"/>
      <c r="IP302" s="126"/>
      <c r="IQ302" s="126"/>
      <c r="IR302" s="126"/>
      <c r="IS302" s="126"/>
      <c r="IT302" s="126"/>
      <c r="IU302" s="126"/>
      <c r="IV302" s="126"/>
    </row>
    <row r="303" spans="1:256" customFormat="1" ht="19.5" customHeight="1">
      <c r="A303" s="195" t="s">
        <v>957</v>
      </c>
      <c r="B303" s="68" t="s">
        <v>617</v>
      </c>
      <c r="C303" s="68" t="s">
        <v>610</v>
      </c>
      <c r="D303" s="196" t="s">
        <v>161</v>
      </c>
      <c r="E303" s="196"/>
      <c r="F303" s="126" t="str">
        <f t="shared" si="43"/>
        <v>う０２</v>
      </c>
      <c r="G303" s="126" t="str">
        <f t="shared" si="44"/>
        <v>牛道雄介</v>
      </c>
      <c r="H303" s="196" t="s">
        <v>616</v>
      </c>
      <c r="I303" s="133" t="s">
        <v>1</v>
      </c>
      <c r="J303" s="69">
        <v>1978</v>
      </c>
      <c r="K303" s="131">
        <f t="shared" ref="K303:K347" si="46">IF(J303="","",(2024-J303))</f>
        <v>46</v>
      </c>
      <c r="L303" s="129" t="str">
        <f t="shared" si="45"/>
        <v>OK</v>
      </c>
      <c r="M303" s="197" t="s">
        <v>273</v>
      </c>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c r="AO303" s="126"/>
      <c r="AP303" s="126"/>
      <c r="AQ303" s="126"/>
      <c r="AR303" s="126"/>
      <c r="AS303" s="126"/>
      <c r="AT303" s="126"/>
      <c r="AU303" s="126"/>
      <c r="AV303" s="126"/>
      <c r="AW303" s="126"/>
      <c r="AX303" s="126"/>
      <c r="AY303" s="126"/>
      <c r="AZ303" s="126"/>
      <c r="BA303" s="126"/>
      <c r="BB303" s="126"/>
      <c r="BC303" s="126"/>
      <c r="BD303" s="126"/>
      <c r="BE303" s="126"/>
      <c r="BF303" s="126"/>
      <c r="BG303" s="126"/>
      <c r="BH303" s="126"/>
      <c r="BI303" s="126"/>
      <c r="BJ303" s="126"/>
      <c r="BK303" s="126"/>
      <c r="BL303" s="126"/>
      <c r="BM303" s="126"/>
      <c r="BN303" s="126"/>
      <c r="BO303" s="126"/>
      <c r="BP303" s="126"/>
      <c r="BQ303" s="126"/>
      <c r="BR303" s="126"/>
      <c r="BS303" s="126"/>
      <c r="BT303" s="126"/>
      <c r="BU303" s="126"/>
      <c r="BV303" s="126"/>
      <c r="BW303" s="126"/>
      <c r="BX303" s="126"/>
      <c r="BY303" s="126"/>
      <c r="BZ303" s="126"/>
      <c r="CA303" s="126"/>
      <c r="CB303" s="126"/>
      <c r="CC303" s="126"/>
      <c r="CD303" s="126"/>
      <c r="CE303" s="126"/>
      <c r="CF303" s="126"/>
      <c r="CG303" s="126"/>
      <c r="CH303" s="126"/>
      <c r="CI303" s="126"/>
      <c r="CJ303" s="126"/>
      <c r="CK303" s="126"/>
      <c r="CL303" s="126"/>
      <c r="CM303" s="126"/>
      <c r="CN303" s="126"/>
      <c r="CO303" s="126"/>
      <c r="CP303" s="126"/>
      <c r="CQ303" s="126"/>
      <c r="CR303" s="126"/>
      <c r="CS303" s="126"/>
      <c r="CT303" s="126"/>
      <c r="CU303" s="126"/>
      <c r="CV303" s="126"/>
      <c r="CW303" s="126"/>
      <c r="CX303" s="126"/>
      <c r="CY303" s="126"/>
      <c r="CZ303" s="126"/>
      <c r="DA303" s="126"/>
      <c r="DB303" s="126"/>
      <c r="DC303" s="126"/>
      <c r="DD303" s="126"/>
      <c r="DE303" s="126"/>
      <c r="DF303" s="126"/>
      <c r="DG303" s="126"/>
      <c r="DH303" s="126"/>
      <c r="DI303" s="126"/>
      <c r="DJ303" s="126"/>
      <c r="DK303" s="126"/>
      <c r="DL303" s="126"/>
      <c r="DM303" s="126"/>
      <c r="DN303" s="126"/>
      <c r="DO303" s="126"/>
      <c r="DP303" s="126"/>
      <c r="DQ303" s="126"/>
      <c r="DR303" s="126"/>
      <c r="DS303" s="126"/>
      <c r="DT303" s="126"/>
      <c r="DU303" s="126"/>
      <c r="DV303" s="126"/>
      <c r="DW303" s="126"/>
      <c r="DX303" s="126"/>
      <c r="DY303" s="126"/>
      <c r="DZ303" s="126"/>
      <c r="EA303" s="126"/>
      <c r="EB303" s="126"/>
      <c r="EC303" s="126"/>
      <c r="ED303" s="126"/>
      <c r="EE303" s="126"/>
      <c r="EF303" s="126"/>
      <c r="EG303" s="126"/>
      <c r="EH303" s="126"/>
      <c r="EI303" s="126"/>
      <c r="EJ303" s="126"/>
      <c r="EK303" s="126"/>
      <c r="EL303" s="126"/>
      <c r="EM303" s="126"/>
      <c r="EN303" s="126"/>
      <c r="EO303" s="126"/>
      <c r="EP303" s="126"/>
      <c r="EQ303" s="126"/>
      <c r="ER303" s="126"/>
      <c r="ES303" s="126"/>
      <c r="ET303" s="126"/>
      <c r="EU303" s="126"/>
      <c r="EV303" s="126"/>
      <c r="EW303" s="126"/>
      <c r="EX303" s="126"/>
      <c r="EY303" s="126"/>
      <c r="EZ303" s="126"/>
      <c r="FA303" s="126"/>
      <c r="FB303" s="126"/>
      <c r="FC303" s="126"/>
      <c r="FD303" s="126"/>
      <c r="FE303" s="126"/>
      <c r="FF303" s="126"/>
      <c r="FG303" s="126"/>
      <c r="FH303" s="126"/>
      <c r="FI303" s="126"/>
      <c r="FJ303" s="126"/>
      <c r="FK303" s="126"/>
      <c r="FL303" s="126"/>
      <c r="FM303" s="126"/>
      <c r="FN303" s="126"/>
      <c r="FO303" s="126"/>
      <c r="FP303" s="126"/>
      <c r="FQ303" s="126"/>
      <c r="FR303" s="126"/>
      <c r="FS303" s="126"/>
      <c r="FT303" s="126"/>
      <c r="FU303" s="126"/>
      <c r="FV303" s="126"/>
      <c r="FW303" s="126"/>
      <c r="FX303" s="126"/>
      <c r="FY303" s="126"/>
      <c r="FZ303" s="126"/>
      <c r="GA303" s="126"/>
      <c r="GB303" s="126"/>
      <c r="GC303" s="126"/>
      <c r="GD303" s="126"/>
      <c r="GE303" s="126"/>
      <c r="GF303" s="126"/>
      <c r="GG303" s="126"/>
      <c r="GH303" s="126"/>
      <c r="GI303" s="126"/>
      <c r="GJ303" s="126"/>
      <c r="GK303" s="126"/>
      <c r="GL303" s="126"/>
      <c r="GM303" s="126"/>
      <c r="GN303" s="126"/>
      <c r="GO303" s="126"/>
      <c r="GP303" s="126"/>
      <c r="GQ303" s="126"/>
      <c r="GR303" s="126"/>
      <c r="GS303" s="126"/>
      <c r="GT303" s="126"/>
      <c r="GU303" s="126"/>
      <c r="GV303" s="126"/>
      <c r="GW303" s="126"/>
      <c r="GX303" s="126"/>
      <c r="GY303" s="126"/>
      <c r="GZ303" s="126"/>
      <c r="HA303" s="126"/>
      <c r="HB303" s="126"/>
      <c r="HC303" s="126"/>
      <c r="HD303" s="126"/>
      <c r="HE303" s="126"/>
      <c r="HF303" s="126"/>
      <c r="HG303" s="126"/>
      <c r="HH303" s="126"/>
      <c r="HI303" s="126"/>
      <c r="HJ303" s="126"/>
      <c r="HK303" s="126"/>
      <c r="HL303" s="126"/>
      <c r="HM303" s="126"/>
      <c r="HN303" s="126"/>
      <c r="HO303" s="126"/>
      <c r="HP303" s="126"/>
      <c r="HQ303" s="126"/>
      <c r="HR303" s="126"/>
      <c r="HS303" s="126"/>
      <c r="HT303" s="126"/>
      <c r="HU303" s="126"/>
      <c r="HV303" s="126"/>
      <c r="HW303" s="126"/>
      <c r="HX303" s="126"/>
      <c r="HY303" s="126"/>
      <c r="HZ303" s="126"/>
      <c r="IA303" s="126"/>
      <c r="IB303" s="126"/>
      <c r="IC303" s="126"/>
      <c r="ID303" s="126"/>
      <c r="IE303" s="126"/>
      <c r="IF303" s="126"/>
      <c r="IG303" s="126"/>
      <c r="IH303" s="126"/>
      <c r="II303" s="126"/>
      <c r="IJ303" s="126"/>
      <c r="IK303" s="126"/>
      <c r="IL303" s="126"/>
      <c r="IM303" s="126"/>
      <c r="IN303" s="126"/>
      <c r="IO303" s="126"/>
      <c r="IP303" s="126"/>
      <c r="IQ303" s="126"/>
      <c r="IR303" s="126"/>
      <c r="IS303" s="126"/>
      <c r="IT303" s="126"/>
      <c r="IU303" s="126"/>
      <c r="IV303" s="126"/>
    </row>
    <row r="304" spans="1:256" customFormat="1" ht="19.5" customHeight="1">
      <c r="A304" s="195" t="s">
        <v>162</v>
      </c>
      <c r="B304" s="64" t="s">
        <v>618</v>
      </c>
      <c r="C304" s="64" t="s">
        <v>619</v>
      </c>
      <c r="D304" s="196" t="s">
        <v>161</v>
      </c>
      <c r="E304" s="196"/>
      <c r="F304" s="126" t="str">
        <f t="shared" si="43"/>
        <v>う０３</v>
      </c>
      <c r="G304" s="126" t="str">
        <f t="shared" si="44"/>
        <v>小倉俊郎</v>
      </c>
      <c r="H304" s="196" t="s">
        <v>616</v>
      </c>
      <c r="I304" s="126" t="s">
        <v>1</v>
      </c>
      <c r="J304" s="73">
        <v>1959</v>
      </c>
      <c r="K304" s="131">
        <f t="shared" si="46"/>
        <v>65</v>
      </c>
      <c r="L304" s="129" t="str">
        <f t="shared" si="45"/>
        <v>OK</v>
      </c>
      <c r="M304" s="126" t="s">
        <v>292</v>
      </c>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c r="AO304" s="126"/>
      <c r="AP304" s="126"/>
      <c r="AQ304" s="126"/>
      <c r="AR304" s="126"/>
      <c r="AS304" s="126"/>
      <c r="AT304" s="126"/>
      <c r="AU304" s="126"/>
      <c r="AV304" s="126"/>
      <c r="AW304" s="126"/>
      <c r="AX304" s="126"/>
      <c r="AY304" s="126"/>
      <c r="AZ304" s="126"/>
      <c r="BA304" s="126"/>
      <c r="BB304" s="126"/>
      <c r="BC304" s="126"/>
      <c r="BD304" s="126"/>
      <c r="BE304" s="126"/>
      <c r="BF304" s="126"/>
      <c r="BG304" s="126"/>
      <c r="BH304" s="126"/>
      <c r="BI304" s="126"/>
      <c r="BJ304" s="126"/>
      <c r="BK304" s="126"/>
      <c r="BL304" s="126"/>
      <c r="BM304" s="126"/>
      <c r="BN304" s="126"/>
      <c r="BO304" s="126"/>
      <c r="BP304" s="126"/>
      <c r="BQ304" s="126"/>
      <c r="BR304" s="126"/>
      <c r="BS304" s="126"/>
      <c r="BT304" s="126"/>
      <c r="BU304" s="126"/>
      <c r="BV304" s="126"/>
      <c r="BW304" s="126"/>
      <c r="BX304" s="126"/>
      <c r="BY304" s="126"/>
      <c r="BZ304" s="126"/>
      <c r="CA304" s="126"/>
      <c r="CB304" s="126"/>
      <c r="CC304" s="126"/>
      <c r="CD304" s="126"/>
      <c r="CE304" s="126"/>
      <c r="CF304" s="126"/>
      <c r="CG304" s="126"/>
      <c r="CH304" s="126"/>
      <c r="CI304" s="126"/>
      <c r="CJ304" s="126"/>
      <c r="CK304" s="126"/>
      <c r="CL304" s="126"/>
      <c r="CM304" s="126"/>
      <c r="CN304" s="126"/>
      <c r="CO304" s="126"/>
      <c r="CP304" s="126"/>
      <c r="CQ304" s="126"/>
      <c r="CR304" s="126"/>
      <c r="CS304" s="126"/>
      <c r="CT304" s="126"/>
      <c r="CU304" s="126"/>
      <c r="CV304" s="126"/>
      <c r="CW304" s="126"/>
      <c r="CX304" s="126"/>
      <c r="CY304" s="126"/>
      <c r="CZ304" s="126"/>
      <c r="DA304" s="126"/>
      <c r="DB304" s="126"/>
      <c r="DC304" s="126"/>
      <c r="DD304" s="126"/>
      <c r="DE304" s="126"/>
      <c r="DF304" s="126"/>
      <c r="DG304" s="126"/>
      <c r="DH304" s="126"/>
      <c r="DI304" s="126"/>
      <c r="DJ304" s="126"/>
      <c r="DK304" s="126"/>
      <c r="DL304" s="126"/>
      <c r="DM304" s="126"/>
      <c r="DN304" s="126"/>
      <c r="DO304" s="126"/>
      <c r="DP304" s="126"/>
      <c r="DQ304" s="126"/>
      <c r="DR304" s="126"/>
      <c r="DS304" s="126"/>
      <c r="DT304" s="126"/>
      <c r="DU304" s="126"/>
      <c r="DV304" s="126"/>
      <c r="DW304" s="126"/>
      <c r="DX304" s="126"/>
      <c r="DY304" s="126"/>
      <c r="DZ304" s="126"/>
      <c r="EA304" s="126"/>
      <c r="EB304" s="126"/>
      <c r="EC304" s="126"/>
      <c r="ED304" s="126"/>
      <c r="EE304" s="126"/>
      <c r="EF304" s="126"/>
      <c r="EG304" s="126"/>
      <c r="EH304" s="126"/>
      <c r="EI304" s="126"/>
      <c r="EJ304" s="126"/>
      <c r="EK304" s="126"/>
      <c r="EL304" s="126"/>
      <c r="EM304" s="126"/>
      <c r="EN304" s="126"/>
      <c r="EO304" s="126"/>
      <c r="EP304" s="126"/>
      <c r="EQ304" s="126"/>
      <c r="ER304" s="126"/>
      <c r="ES304" s="126"/>
      <c r="ET304" s="126"/>
      <c r="EU304" s="126"/>
      <c r="EV304" s="126"/>
      <c r="EW304" s="126"/>
      <c r="EX304" s="126"/>
      <c r="EY304" s="126"/>
      <c r="EZ304" s="126"/>
      <c r="FA304" s="126"/>
      <c r="FB304" s="126"/>
      <c r="FC304" s="126"/>
      <c r="FD304" s="126"/>
      <c r="FE304" s="126"/>
      <c r="FF304" s="126"/>
      <c r="FG304" s="126"/>
      <c r="FH304" s="126"/>
      <c r="FI304" s="126"/>
      <c r="FJ304" s="126"/>
      <c r="FK304" s="126"/>
      <c r="FL304" s="126"/>
      <c r="FM304" s="126"/>
      <c r="FN304" s="126"/>
      <c r="FO304" s="126"/>
      <c r="FP304" s="126"/>
      <c r="FQ304" s="126"/>
      <c r="FR304" s="126"/>
      <c r="FS304" s="126"/>
      <c r="FT304" s="126"/>
      <c r="FU304" s="126"/>
      <c r="FV304" s="126"/>
      <c r="FW304" s="126"/>
      <c r="FX304" s="126"/>
      <c r="FY304" s="126"/>
      <c r="FZ304" s="126"/>
      <c r="GA304" s="126"/>
      <c r="GB304" s="126"/>
      <c r="GC304" s="126"/>
      <c r="GD304" s="126"/>
      <c r="GE304" s="126"/>
      <c r="GF304" s="126"/>
      <c r="GG304" s="126"/>
      <c r="GH304" s="126"/>
      <c r="GI304" s="126"/>
      <c r="GJ304" s="126"/>
      <c r="GK304" s="126"/>
      <c r="GL304" s="126"/>
      <c r="GM304" s="126"/>
      <c r="GN304" s="126"/>
      <c r="GO304" s="126"/>
      <c r="GP304" s="126"/>
      <c r="GQ304" s="126"/>
      <c r="GR304" s="126"/>
      <c r="GS304" s="126"/>
      <c r="GT304" s="126"/>
      <c r="GU304" s="126"/>
      <c r="GV304" s="126"/>
      <c r="GW304" s="126"/>
      <c r="GX304" s="126"/>
      <c r="GY304" s="126"/>
      <c r="GZ304" s="126"/>
      <c r="HA304" s="126"/>
      <c r="HB304" s="126"/>
      <c r="HC304" s="126"/>
      <c r="HD304" s="126"/>
      <c r="HE304" s="126"/>
      <c r="HF304" s="126"/>
      <c r="HG304" s="126"/>
      <c r="HH304" s="126"/>
      <c r="HI304" s="126"/>
      <c r="HJ304" s="126"/>
      <c r="HK304" s="126"/>
      <c r="HL304" s="126"/>
      <c r="HM304" s="126"/>
      <c r="HN304" s="126"/>
      <c r="HO304" s="126"/>
      <c r="HP304" s="126"/>
      <c r="HQ304" s="126"/>
      <c r="HR304" s="126"/>
      <c r="HS304" s="126"/>
      <c r="HT304" s="126"/>
      <c r="HU304" s="126"/>
      <c r="HV304" s="126"/>
      <c r="HW304" s="126"/>
      <c r="HX304" s="126"/>
      <c r="HY304" s="126"/>
      <c r="HZ304" s="126"/>
      <c r="IA304" s="126"/>
      <c r="IB304" s="126"/>
      <c r="IC304" s="126"/>
      <c r="ID304" s="126"/>
      <c r="IE304" s="126"/>
      <c r="IF304" s="126"/>
      <c r="IG304" s="126"/>
      <c r="IH304" s="126"/>
      <c r="II304" s="126"/>
      <c r="IJ304" s="126"/>
      <c r="IK304" s="126"/>
      <c r="IL304" s="126"/>
      <c r="IM304" s="126"/>
      <c r="IN304" s="126"/>
      <c r="IO304" s="126"/>
      <c r="IP304" s="126"/>
      <c r="IQ304" s="126"/>
      <c r="IR304" s="126"/>
      <c r="IS304" s="126"/>
      <c r="IT304" s="126"/>
      <c r="IU304" s="126"/>
      <c r="IV304" s="126"/>
    </row>
    <row r="305" spans="1:256" customFormat="1" ht="19.5" customHeight="1">
      <c r="A305" s="195" t="s">
        <v>163</v>
      </c>
      <c r="B305" s="13" t="s">
        <v>958</v>
      </c>
      <c r="C305" s="13" t="s">
        <v>959</v>
      </c>
      <c r="D305" s="196" t="s">
        <v>161</v>
      </c>
      <c r="E305" s="196"/>
      <c r="F305" s="126" t="str">
        <f t="shared" si="43"/>
        <v>う０４</v>
      </c>
      <c r="G305" s="126" t="str">
        <f t="shared" si="44"/>
        <v>垣内義則</v>
      </c>
      <c r="H305" s="196" t="s">
        <v>616</v>
      </c>
      <c r="I305" s="133" t="s">
        <v>1</v>
      </c>
      <c r="J305" s="69">
        <v>1972</v>
      </c>
      <c r="K305" s="131">
        <f t="shared" si="46"/>
        <v>52</v>
      </c>
      <c r="L305" s="129" t="str">
        <f t="shared" si="45"/>
        <v>OK</v>
      </c>
      <c r="M305" s="66" t="s">
        <v>15</v>
      </c>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c r="AO305" s="126"/>
      <c r="AP305" s="126"/>
      <c r="AQ305" s="126"/>
      <c r="AR305" s="126"/>
      <c r="AS305" s="126"/>
      <c r="AT305" s="126"/>
      <c r="AU305" s="126"/>
      <c r="AV305" s="126"/>
      <c r="AW305" s="126"/>
      <c r="AX305" s="126"/>
      <c r="AY305" s="126"/>
      <c r="AZ305" s="126"/>
      <c r="BA305" s="126"/>
      <c r="BB305" s="126"/>
      <c r="BC305" s="126"/>
      <c r="BD305" s="126"/>
      <c r="BE305" s="126"/>
      <c r="BF305" s="126"/>
      <c r="BG305" s="126"/>
      <c r="BH305" s="126"/>
      <c r="BI305" s="126"/>
      <c r="BJ305" s="126"/>
      <c r="BK305" s="126"/>
      <c r="BL305" s="126"/>
      <c r="BM305" s="126"/>
      <c r="BN305" s="126"/>
      <c r="BO305" s="126"/>
      <c r="BP305" s="126"/>
      <c r="BQ305" s="126"/>
      <c r="BR305" s="126"/>
      <c r="BS305" s="126"/>
      <c r="BT305" s="126"/>
      <c r="BU305" s="126"/>
      <c r="BV305" s="126"/>
      <c r="BW305" s="126"/>
      <c r="BX305" s="126"/>
      <c r="BY305" s="126"/>
      <c r="BZ305" s="126"/>
      <c r="CA305" s="126"/>
      <c r="CB305" s="126"/>
      <c r="CC305" s="126"/>
      <c r="CD305" s="126"/>
      <c r="CE305" s="126"/>
      <c r="CF305" s="126"/>
      <c r="CG305" s="126"/>
      <c r="CH305" s="126"/>
      <c r="CI305" s="126"/>
      <c r="CJ305" s="126"/>
      <c r="CK305" s="126"/>
      <c r="CL305" s="126"/>
      <c r="CM305" s="126"/>
      <c r="CN305" s="126"/>
      <c r="CO305" s="126"/>
      <c r="CP305" s="126"/>
      <c r="CQ305" s="126"/>
      <c r="CR305" s="126"/>
      <c r="CS305" s="126"/>
      <c r="CT305" s="126"/>
      <c r="CU305" s="126"/>
      <c r="CV305" s="126"/>
      <c r="CW305" s="126"/>
      <c r="CX305" s="126"/>
      <c r="CY305" s="126"/>
      <c r="CZ305" s="126"/>
      <c r="DA305" s="126"/>
      <c r="DB305" s="126"/>
      <c r="DC305" s="126"/>
      <c r="DD305" s="126"/>
      <c r="DE305" s="126"/>
      <c r="DF305" s="126"/>
      <c r="DG305" s="126"/>
      <c r="DH305" s="126"/>
      <c r="DI305" s="126"/>
      <c r="DJ305" s="126"/>
      <c r="DK305" s="126"/>
      <c r="DL305" s="126"/>
      <c r="DM305" s="126"/>
      <c r="DN305" s="126"/>
      <c r="DO305" s="126"/>
      <c r="DP305" s="126"/>
      <c r="DQ305" s="126"/>
      <c r="DR305" s="126"/>
      <c r="DS305" s="126"/>
      <c r="DT305" s="126"/>
      <c r="DU305" s="126"/>
      <c r="DV305" s="126"/>
      <c r="DW305" s="126"/>
      <c r="DX305" s="126"/>
      <c r="DY305" s="126"/>
      <c r="DZ305" s="126"/>
      <c r="EA305" s="126"/>
      <c r="EB305" s="126"/>
      <c r="EC305" s="126"/>
      <c r="ED305" s="126"/>
      <c r="EE305" s="126"/>
      <c r="EF305" s="126"/>
      <c r="EG305" s="126"/>
      <c r="EH305" s="126"/>
      <c r="EI305" s="126"/>
      <c r="EJ305" s="126"/>
      <c r="EK305" s="126"/>
      <c r="EL305" s="126"/>
      <c r="EM305" s="126"/>
      <c r="EN305" s="126"/>
      <c r="EO305" s="126"/>
      <c r="EP305" s="126"/>
      <c r="EQ305" s="126"/>
      <c r="ER305" s="126"/>
      <c r="ES305" s="126"/>
      <c r="ET305" s="126"/>
      <c r="EU305" s="126"/>
      <c r="EV305" s="126"/>
      <c r="EW305" s="126"/>
      <c r="EX305" s="126"/>
      <c r="EY305" s="126"/>
      <c r="EZ305" s="126"/>
      <c r="FA305" s="126"/>
      <c r="FB305" s="126"/>
      <c r="FC305" s="126"/>
      <c r="FD305" s="126"/>
      <c r="FE305" s="126"/>
      <c r="FF305" s="126"/>
      <c r="FG305" s="126"/>
      <c r="FH305" s="126"/>
      <c r="FI305" s="126"/>
      <c r="FJ305" s="126"/>
      <c r="FK305" s="126"/>
      <c r="FL305" s="126"/>
      <c r="FM305" s="126"/>
      <c r="FN305" s="126"/>
      <c r="FO305" s="126"/>
      <c r="FP305" s="126"/>
      <c r="FQ305" s="126"/>
      <c r="FR305" s="126"/>
      <c r="FS305" s="126"/>
      <c r="FT305" s="126"/>
      <c r="FU305" s="126"/>
      <c r="FV305" s="126"/>
      <c r="FW305" s="126"/>
      <c r="FX305" s="126"/>
      <c r="FY305" s="126"/>
      <c r="FZ305" s="126"/>
      <c r="GA305" s="126"/>
      <c r="GB305" s="126"/>
      <c r="GC305" s="126"/>
      <c r="GD305" s="126"/>
      <c r="GE305" s="126"/>
      <c r="GF305" s="126"/>
      <c r="GG305" s="126"/>
      <c r="GH305" s="126"/>
      <c r="GI305" s="126"/>
      <c r="GJ305" s="126"/>
      <c r="GK305" s="126"/>
      <c r="GL305" s="126"/>
      <c r="GM305" s="126"/>
      <c r="GN305" s="126"/>
      <c r="GO305" s="126"/>
      <c r="GP305" s="126"/>
      <c r="GQ305" s="126"/>
      <c r="GR305" s="126"/>
      <c r="GS305" s="126"/>
      <c r="GT305" s="126"/>
      <c r="GU305" s="126"/>
      <c r="GV305" s="126"/>
      <c r="GW305" s="126"/>
      <c r="GX305" s="126"/>
      <c r="GY305" s="126"/>
      <c r="GZ305" s="126"/>
      <c r="HA305" s="126"/>
      <c r="HB305" s="126"/>
      <c r="HC305" s="126"/>
      <c r="HD305" s="126"/>
      <c r="HE305" s="126"/>
      <c r="HF305" s="126"/>
      <c r="HG305" s="126"/>
      <c r="HH305" s="126"/>
      <c r="HI305" s="126"/>
      <c r="HJ305" s="126"/>
      <c r="HK305" s="126"/>
      <c r="HL305" s="126"/>
      <c r="HM305" s="126"/>
      <c r="HN305" s="126"/>
      <c r="HO305" s="126"/>
      <c r="HP305" s="126"/>
      <c r="HQ305" s="126"/>
      <c r="HR305" s="126"/>
      <c r="HS305" s="126"/>
      <c r="HT305" s="126"/>
      <c r="HU305" s="126"/>
      <c r="HV305" s="126"/>
      <c r="HW305" s="126"/>
      <c r="HX305" s="126"/>
      <c r="HY305" s="126"/>
      <c r="HZ305" s="126"/>
      <c r="IA305" s="126"/>
      <c r="IB305" s="126"/>
      <c r="IC305" s="126"/>
      <c r="ID305" s="126"/>
      <c r="IE305" s="126"/>
      <c r="IF305" s="126"/>
      <c r="IG305" s="126"/>
      <c r="IH305" s="126"/>
      <c r="II305" s="126"/>
      <c r="IJ305" s="126"/>
      <c r="IK305" s="126"/>
      <c r="IL305" s="126"/>
      <c r="IM305" s="126"/>
      <c r="IN305" s="126"/>
      <c r="IO305" s="126"/>
      <c r="IP305" s="126"/>
      <c r="IQ305" s="126"/>
      <c r="IR305" s="126"/>
      <c r="IS305" s="126"/>
      <c r="IT305" s="126"/>
      <c r="IU305" s="126"/>
      <c r="IV305" s="126"/>
    </row>
    <row r="306" spans="1:256" customFormat="1" ht="19.5" customHeight="1">
      <c r="A306" s="195" t="s">
        <v>164</v>
      </c>
      <c r="B306" s="198" t="s">
        <v>620</v>
      </c>
      <c r="C306" s="198" t="s">
        <v>621</v>
      </c>
      <c r="D306" s="196" t="s">
        <v>161</v>
      </c>
      <c r="E306" s="196"/>
      <c r="F306" s="126" t="str">
        <f t="shared" si="43"/>
        <v>う０５</v>
      </c>
      <c r="G306" s="126" t="str">
        <f t="shared" si="44"/>
        <v>片岡一寿</v>
      </c>
      <c r="H306" s="196" t="s">
        <v>616</v>
      </c>
      <c r="I306" s="133" t="s">
        <v>1</v>
      </c>
      <c r="J306" s="70">
        <v>1971</v>
      </c>
      <c r="K306" s="131">
        <f t="shared" si="46"/>
        <v>53</v>
      </c>
      <c r="L306" s="129" t="str">
        <f t="shared" si="45"/>
        <v>OK</v>
      </c>
      <c r="M306" s="197" t="s">
        <v>292</v>
      </c>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c r="AO306" s="126"/>
      <c r="AP306" s="126"/>
      <c r="AQ306" s="126"/>
      <c r="AR306" s="126"/>
      <c r="AS306" s="126"/>
      <c r="AT306" s="126"/>
      <c r="AU306" s="126"/>
      <c r="AV306" s="126"/>
      <c r="AW306" s="126"/>
      <c r="AX306" s="126"/>
      <c r="AY306" s="126"/>
      <c r="AZ306" s="126"/>
      <c r="BA306" s="126"/>
      <c r="BB306" s="126"/>
      <c r="BC306" s="126"/>
      <c r="BD306" s="126"/>
      <c r="BE306" s="126"/>
      <c r="BF306" s="126"/>
      <c r="BG306" s="126"/>
      <c r="BH306" s="126"/>
      <c r="BI306" s="126"/>
      <c r="BJ306" s="126"/>
      <c r="BK306" s="126"/>
      <c r="BL306" s="126"/>
      <c r="BM306" s="126"/>
      <c r="BN306" s="126"/>
      <c r="BO306" s="126"/>
      <c r="BP306" s="126"/>
      <c r="BQ306" s="126"/>
      <c r="BR306" s="126"/>
      <c r="BS306" s="126"/>
      <c r="BT306" s="126"/>
      <c r="BU306" s="126"/>
      <c r="BV306" s="126"/>
      <c r="BW306" s="126"/>
      <c r="BX306" s="126"/>
      <c r="BY306" s="126"/>
      <c r="BZ306" s="126"/>
      <c r="CA306" s="126"/>
      <c r="CB306" s="126"/>
      <c r="CC306" s="126"/>
      <c r="CD306" s="126"/>
      <c r="CE306" s="126"/>
      <c r="CF306" s="126"/>
      <c r="CG306" s="126"/>
      <c r="CH306" s="126"/>
      <c r="CI306" s="126"/>
      <c r="CJ306" s="126"/>
      <c r="CK306" s="126"/>
      <c r="CL306" s="126"/>
      <c r="CM306" s="126"/>
      <c r="CN306" s="126"/>
      <c r="CO306" s="126"/>
      <c r="CP306" s="126"/>
      <c r="CQ306" s="126"/>
      <c r="CR306" s="126"/>
      <c r="CS306" s="126"/>
      <c r="CT306" s="126"/>
      <c r="CU306" s="126"/>
      <c r="CV306" s="126"/>
      <c r="CW306" s="126"/>
      <c r="CX306" s="126"/>
      <c r="CY306" s="126"/>
      <c r="CZ306" s="126"/>
      <c r="DA306" s="126"/>
      <c r="DB306" s="126"/>
      <c r="DC306" s="126"/>
      <c r="DD306" s="126"/>
      <c r="DE306" s="126"/>
      <c r="DF306" s="126"/>
      <c r="DG306" s="126"/>
      <c r="DH306" s="126"/>
      <c r="DI306" s="126"/>
      <c r="DJ306" s="126"/>
      <c r="DK306" s="126"/>
      <c r="DL306" s="126"/>
      <c r="DM306" s="126"/>
      <c r="DN306" s="126"/>
      <c r="DO306" s="126"/>
      <c r="DP306" s="126"/>
      <c r="DQ306" s="126"/>
      <c r="DR306" s="126"/>
      <c r="DS306" s="126"/>
      <c r="DT306" s="126"/>
      <c r="DU306" s="126"/>
      <c r="DV306" s="126"/>
      <c r="DW306" s="126"/>
      <c r="DX306" s="126"/>
      <c r="DY306" s="126"/>
      <c r="DZ306" s="126"/>
      <c r="EA306" s="126"/>
      <c r="EB306" s="126"/>
      <c r="EC306" s="126"/>
      <c r="ED306" s="126"/>
      <c r="EE306" s="126"/>
      <c r="EF306" s="126"/>
      <c r="EG306" s="126"/>
      <c r="EH306" s="126"/>
      <c r="EI306" s="126"/>
      <c r="EJ306" s="126"/>
      <c r="EK306" s="126"/>
      <c r="EL306" s="126"/>
      <c r="EM306" s="126"/>
      <c r="EN306" s="126"/>
      <c r="EO306" s="126"/>
      <c r="EP306" s="126"/>
      <c r="EQ306" s="126"/>
      <c r="ER306" s="126"/>
      <c r="ES306" s="126"/>
      <c r="ET306" s="126"/>
      <c r="EU306" s="126"/>
      <c r="EV306" s="126"/>
      <c r="EW306" s="126"/>
      <c r="EX306" s="126"/>
      <c r="EY306" s="126"/>
      <c r="EZ306" s="126"/>
      <c r="FA306" s="126"/>
      <c r="FB306" s="126"/>
      <c r="FC306" s="126"/>
      <c r="FD306" s="126"/>
      <c r="FE306" s="126"/>
      <c r="FF306" s="126"/>
      <c r="FG306" s="126"/>
      <c r="FH306" s="126"/>
      <c r="FI306" s="126"/>
      <c r="FJ306" s="126"/>
      <c r="FK306" s="126"/>
      <c r="FL306" s="126"/>
      <c r="FM306" s="126"/>
      <c r="FN306" s="126"/>
      <c r="FO306" s="126"/>
      <c r="FP306" s="126"/>
      <c r="FQ306" s="126"/>
      <c r="FR306" s="126"/>
      <c r="FS306" s="126"/>
      <c r="FT306" s="126"/>
      <c r="FU306" s="126"/>
      <c r="FV306" s="126"/>
      <c r="FW306" s="126"/>
      <c r="FX306" s="126"/>
      <c r="FY306" s="126"/>
      <c r="FZ306" s="126"/>
      <c r="GA306" s="126"/>
      <c r="GB306" s="126"/>
      <c r="GC306" s="126"/>
      <c r="GD306" s="126"/>
      <c r="GE306" s="126"/>
      <c r="GF306" s="126"/>
      <c r="GG306" s="126"/>
      <c r="GH306" s="126"/>
      <c r="GI306" s="126"/>
      <c r="GJ306" s="126"/>
      <c r="GK306" s="126"/>
      <c r="GL306" s="126"/>
      <c r="GM306" s="126"/>
      <c r="GN306" s="126"/>
      <c r="GO306" s="126"/>
      <c r="GP306" s="126"/>
      <c r="GQ306" s="126"/>
      <c r="GR306" s="126"/>
      <c r="GS306" s="126"/>
      <c r="GT306" s="126"/>
      <c r="GU306" s="126"/>
      <c r="GV306" s="126"/>
      <c r="GW306" s="126"/>
      <c r="GX306" s="126"/>
      <c r="GY306" s="126"/>
      <c r="GZ306" s="126"/>
      <c r="HA306" s="126"/>
      <c r="HB306" s="126"/>
      <c r="HC306" s="126"/>
      <c r="HD306" s="126"/>
      <c r="HE306" s="126"/>
      <c r="HF306" s="126"/>
      <c r="HG306" s="126"/>
      <c r="HH306" s="126"/>
      <c r="HI306" s="126"/>
      <c r="HJ306" s="126"/>
      <c r="HK306" s="126"/>
      <c r="HL306" s="126"/>
      <c r="HM306" s="126"/>
      <c r="HN306" s="126"/>
      <c r="HO306" s="126"/>
      <c r="HP306" s="126"/>
      <c r="HQ306" s="126"/>
      <c r="HR306" s="126"/>
      <c r="HS306" s="126"/>
      <c r="HT306" s="126"/>
      <c r="HU306" s="126"/>
      <c r="HV306" s="126"/>
      <c r="HW306" s="126"/>
      <c r="HX306" s="126"/>
      <c r="HY306" s="126"/>
      <c r="HZ306" s="126"/>
      <c r="IA306" s="126"/>
      <c r="IB306" s="126"/>
      <c r="IC306" s="126"/>
      <c r="ID306" s="126"/>
      <c r="IE306" s="126"/>
      <c r="IF306" s="126"/>
      <c r="IG306" s="126"/>
      <c r="IH306" s="126"/>
      <c r="II306" s="126"/>
      <c r="IJ306" s="126"/>
      <c r="IK306" s="126"/>
      <c r="IL306" s="126"/>
      <c r="IM306" s="126"/>
      <c r="IN306" s="126"/>
      <c r="IO306" s="126"/>
      <c r="IP306" s="126"/>
      <c r="IQ306" s="126"/>
      <c r="IR306" s="126"/>
      <c r="IS306" s="126"/>
      <c r="IT306" s="126"/>
      <c r="IU306" s="126"/>
      <c r="IV306" s="126"/>
    </row>
    <row r="307" spans="1:256" customFormat="1" ht="19.5" customHeight="1">
      <c r="A307" s="195" t="s">
        <v>165</v>
      </c>
      <c r="B307" s="41" t="s">
        <v>887</v>
      </c>
      <c r="C307" s="41" t="s">
        <v>960</v>
      </c>
      <c r="D307" s="196" t="s">
        <v>161</v>
      </c>
      <c r="E307" s="196"/>
      <c r="F307" s="126" t="str">
        <f t="shared" si="43"/>
        <v>う０６</v>
      </c>
      <c r="G307" s="126" t="str">
        <f t="shared" si="44"/>
        <v>森健一</v>
      </c>
      <c r="H307" s="196" t="s">
        <v>616</v>
      </c>
      <c r="I307" s="133" t="s">
        <v>1</v>
      </c>
      <c r="J307" s="70">
        <v>1971</v>
      </c>
      <c r="K307" s="131">
        <f t="shared" si="46"/>
        <v>53</v>
      </c>
      <c r="L307" s="129" t="str">
        <f t="shared" si="45"/>
        <v>OK</v>
      </c>
      <c r="M307" s="197" t="s">
        <v>292</v>
      </c>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6"/>
      <c r="AY307" s="126"/>
      <c r="AZ307" s="126"/>
      <c r="BA307" s="126"/>
      <c r="BB307" s="126"/>
      <c r="BC307" s="126"/>
      <c r="BD307" s="126"/>
      <c r="BE307" s="126"/>
      <c r="BF307" s="126"/>
      <c r="BG307" s="126"/>
      <c r="BH307" s="126"/>
      <c r="BI307" s="126"/>
      <c r="BJ307" s="126"/>
      <c r="BK307" s="126"/>
      <c r="BL307" s="126"/>
      <c r="BM307" s="126"/>
      <c r="BN307" s="126"/>
      <c r="BO307" s="126"/>
      <c r="BP307" s="126"/>
      <c r="BQ307" s="126"/>
      <c r="BR307" s="126"/>
      <c r="BS307" s="126"/>
      <c r="BT307" s="126"/>
      <c r="BU307" s="126"/>
      <c r="BV307" s="126"/>
      <c r="BW307" s="126"/>
      <c r="BX307" s="126"/>
      <c r="BY307" s="126"/>
      <c r="BZ307" s="126"/>
      <c r="CA307" s="126"/>
      <c r="CB307" s="126"/>
      <c r="CC307" s="126"/>
      <c r="CD307" s="126"/>
      <c r="CE307" s="126"/>
      <c r="CF307" s="126"/>
      <c r="CG307" s="126"/>
      <c r="CH307" s="126"/>
      <c r="CI307" s="126"/>
      <c r="CJ307" s="126"/>
      <c r="CK307" s="126"/>
      <c r="CL307" s="126"/>
      <c r="CM307" s="126"/>
      <c r="CN307" s="126"/>
      <c r="CO307" s="126"/>
      <c r="CP307" s="126"/>
      <c r="CQ307" s="126"/>
      <c r="CR307" s="126"/>
      <c r="CS307" s="126"/>
      <c r="CT307" s="126"/>
      <c r="CU307" s="126"/>
      <c r="CV307" s="126"/>
      <c r="CW307" s="126"/>
      <c r="CX307" s="126"/>
      <c r="CY307" s="126"/>
      <c r="CZ307" s="126"/>
      <c r="DA307" s="126"/>
      <c r="DB307" s="126"/>
      <c r="DC307" s="126"/>
      <c r="DD307" s="126"/>
      <c r="DE307" s="126"/>
      <c r="DF307" s="126"/>
      <c r="DG307" s="126"/>
      <c r="DH307" s="126"/>
      <c r="DI307" s="126"/>
      <c r="DJ307" s="126"/>
      <c r="DK307" s="126"/>
      <c r="DL307" s="126"/>
      <c r="DM307" s="126"/>
      <c r="DN307" s="126"/>
      <c r="DO307" s="126"/>
      <c r="DP307" s="126"/>
      <c r="DQ307" s="126"/>
      <c r="DR307" s="126"/>
      <c r="DS307" s="126"/>
      <c r="DT307" s="126"/>
      <c r="DU307" s="126"/>
      <c r="DV307" s="126"/>
      <c r="DW307" s="126"/>
      <c r="DX307" s="126"/>
      <c r="DY307" s="126"/>
      <c r="DZ307" s="126"/>
      <c r="EA307" s="126"/>
      <c r="EB307" s="126"/>
      <c r="EC307" s="126"/>
      <c r="ED307" s="126"/>
      <c r="EE307" s="126"/>
      <c r="EF307" s="126"/>
      <c r="EG307" s="126"/>
      <c r="EH307" s="126"/>
      <c r="EI307" s="126"/>
      <c r="EJ307" s="126"/>
      <c r="EK307" s="126"/>
      <c r="EL307" s="126"/>
      <c r="EM307" s="126"/>
      <c r="EN307" s="126"/>
      <c r="EO307" s="126"/>
      <c r="EP307" s="126"/>
      <c r="EQ307" s="126"/>
      <c r="ER307" s="126"/>
      <c r="ES307" s="126"/>
      <c r="ET307" s="126"/>
      <c r="EU307" s="126"/>
      <c r="EV307" s="126"/>
      <c r="EW307" s="126"/>
      <c r="EX307" s="126"/>
      <c r="EY307" s="126"/>
      <c r="EZ307" s="126"/>
      <c r="FA307" s="126"/>
      <c r="FB307" s="126"/>
      <c r="FC307" s="126"/>
      <c r="FD307" s="126"/>
      <c r="FE307" s="126"/>
      <c r="FF307" s="126"/>
      <c r="FG307" s="126"/>
      <c r="FH307" s="126"/>
      <c r="FI307" s="126"/>
      <c r="FJ307" s="126"/>
      <c r="FK307" s="126"/>
      <c r="FL307" s="126"/>
      <c r="FM307" s="126"/>
      <c r="FN307" s="126"/>
      <c r="FO307" s="126"/>
      <c r="FP307" s="126"/>
      <c r="FQ307" s="126"/>
      <c r="FR307" s="126"/>
      <c r="FS307" s="126"/>
      <c r="FT307" s="126"/>
      <c r="FU307" s="126"/>
      <c r="FV307" s="126"/>
      <c r="FW307" s="126"/>
      <c r="FX307" s="126"/>
      <c r="FY307" s="126"/>
      <c r="FZ307" s="126"/>
      <c r="GA307" s="126"/>
      <c r="GB307" s="126"/>
      <c r="GC307" s="126"/>
      <c r="GD307" s="126"/>
      <c r="GE307" s="126"/>
      <c r="GF307" s="126"/>
      <c r="GG307" s="126"/>
      <c r="GH307" s="126"/>
      <c r="GI307" s="126"/>
      <c r="GJ307" s="126"/>
      <c r="GK307" s="126"/>
      <c r="GL307" s="126"/>
      <c r="GM307" s="126"/>
      <c r="GN307" s="126"/>
      <c r="GO307" s="126"/>
      <c r="GP307" s="126"/>
      <c r="GQ307" s="126"/>
      <c r="GR307" s="126"/>
      <c r="GS307" s="126"/>
      <c r="GT307" s="126"/>
      <c r="GU307" s="126"/>
      <c r="GV307" s="126"/>
      <c r="GW307" s="126"/>
      <c r="GX307" s="126"/>
      <c r="GY307" s="126"/>
      <c r="GZ307" s="126"/>
      <c r="HA307" s="126"/>
      <c r="HB307" s="126"/>
      <c r="HC307" s="126"/>
      <c r="HD307" s="126"/>
      <c r="HE307" s="126"/>
      <c r="HF307" s="126"/>
      <c r="HG307" s="126"/>
      <c r="HH307" s="126"/>
      <c r="HI307" s="126"/>
      <c r="HJ307" s="126"/>
      <c r="HK307" s="126"/>
      <c r="HL307" s="126"/>
      <c r="HM307" s="126"/>
      <c r="HN307" s="126"/>
      <c r="HO307" s="126"/>
      <c r="HP307" s="126"/>
      <c r="HQ307" s="126"/>
      <c r="HR307" s="126"/>
      <c r="HS307" s="126"/>
      <c r="HT307" s="126"/>
      <c r="HU307" s="126"/>
      <c r="HV307" s="126"/>
      <c r="HW307" s="126"/>
      <c r="HX307" s="126"/>
      <c r="HY307" s="126"/>
      <c r="HZ307" s="126"/>
      <c r="IA307" s="126"/>
      <c r="IB307" s="126"/>
      <c r="IC307" s="126"/>
      <c r="ID307" s="126"/>
      <c r="IE307" s="126"/>
      <c r="IF307" s="126"/>
      <c r="IG307" s="126"/>
      <c r="IH307" s="126"/>
      <c r="II307" s="126"/>
      <c r="IJ307" s="126"/>
      <c r="IK307" s="126"/>
      <c r="IL307" s="126"/>
      <c r="IM307" s="126"/>
      <c r="IN307" s="126"/>
      <c r="IO307" s="126"/>
      <c r="IP307" s="126"/>
      <c r="IQ307" s="126"/>
      <c r="IR307" s="126"/>
      <c r="IS307" s="126"/>
      <c r="IT307" s="126"/>
      <c r="IU307" s="126"/>
      <c r="IV307" s="126"/>
    </row>
    <row r="308" spans="1:256" customFormat="1" ht="19.5" customHeight="1">
      <c r="A308" s="195" t="s">
        <v>166</v>
      </c>
      <c r="B308" s="88" t="s">
        <v>622</v>
      </c>
      <c r="C308" s="88" t="s">
        <v>654</v>
      </c>
      <c r="D308" s="196" t="s">
        <v>161</v>
      </c>
      <c r="E308" s="196"/>
      <c r="F308" s="126" t="str">
        <f t="shared" si="43"/>
        <v>う０７</v>
      </c>
      <c r="G308" s="126" t="str">
        <f t="shared" si="44"/>
        <v>亀井皓太</v>
      </c>
      <c r="H308" s="196" t="s">
        <v>616</v>
      </c>
      <c r="I308" s="196" t="s">
        <v>1</v>
      </c>
      <c r="J308" s="71">
        <v>2003</v>
      </c>
      <c r="K308" s="131">
        <f t="shared" si="46"/>
        <v>21</v>
      </c>
      <c r="L308" s="199" t="str">
        <f t="shared" si="45"/>
        <v>OK</v>
      </c>
      <c r="M308" s="66" t="s">
        <v>15</v>
      </c>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26"/>
      <c r="AY308" s="126"/>
      <c r="AZ308" s="126"/>
      <c r="BA308" s="126"/>
      <c r="BB308" s="126"/>
      <c r="BC308" s="126"/>
      <c r="BD308" s="126"/>
      <c r="BE308" s="126"/>
      <c r="BF308" s="126"/>
      <c r="BG308" s="126"/>
      <c r="BH308" s="126"/>
      <c r="BI308" s="126"/>
      <c r="BJ308" s="126"/>
      <c r="BK308" s="126"/>
      <c r="BL308" s="126"/>
      <c r="BM308" s="126"/>
      <c r="BN308" s="126"/>
      <c r="BO308" s="126"/>
      <c r="BP308" s="126"/>
      <c r="BQ308" s="126"/>
      <c r="BR308" s="126"/>
      <c r="BS308" s="126"/>
      <c r="BT308" s="126"/>
      <c r="BU308" s="126"/>
      <c r="BV308" s="126"/>
      <c r="BW308" s="126"/>
      <c r="BX308" s="126"/>
      <c r="BY308" s="126"/>
      <c r="BZ308" s="126"/>
      <c r="CA308" s="126"/>
      <c r="CB308" s="126"/>
      <c r="CC308" s="126"/>
      <c r="CD308" s="126"/>
      <c r="CE308" s="126"/>
      <c r="CF308" s="126"/>
      <c r="CG308" s="126"/>
      <c r="CH308" s="126"/>
      <c r="CI308" s="126"/>
      <c r="CJ308" s="126"/>
      <c r="CK308" s="126"/>
      <c r="CL308" s="126"/>
      <c r="CM308" s="126"/>
      <c r="CN308" s="126"/>
      <c r="CO308" s="126"/>
      <c r="CP308" s="126"/>
      <c r="CQ308" s="126"/>
      <c r="CR308" s="126"/>
      <c r="CS308" s="126"/>
      <c r="CT308" s="126"/>
      <c r="CU308" s="126"/>
      <c r="CV308" s="126"/>
      <c r="CW308" s="126"/>
      <c r="CX308" s="126"/>
      <c r="CY308" s="126"/>
      <c r="CZ308" s="126"/>
      <c r="DA308" s="126"/>
      <c r="DB308" s="126"/>
      <c r="DC308" s="126"/>
      <c r="DD308" s="126"/>
      <c r="DE308" s="126"/>
      <c r="DF308" s="126"/>
      <c r="DG308" s="126"/>
      <c r="DH308" s="126"/>
      <c r="DI308" s="126"/>
      <c r="DJ308" s="126"/>
      <c r="DK308" s="126"/>
      <c r="DL308" s="126"/>
      <c r="DM308" s="126"/>
      <c r="DN308" s="126"/>
      <c r="DO308" s="126"/>
      <c r="DP308" s="126"/>
      <c r="DQ308" s="126"/>
      <c r="DR308" s="126"/>
      <c r="DS308" s="126"/>
      <c r="DT308" s="126"/>
      <c r="DU308" s="126"/>
      <c r="DV308" s="126"/>
      <c r="DW308" s="126"/>
      <c r="DX308" s="126"/>
      <c r="DY308" s="126"/>
      <c r="DZ308" s="126"/>
      <c r="EA308" s="126"/>
      <c r="EB308" s="126"/>
      <c r="EC308" s="126"/>
      <c r="ED308" s="126"/>
      <c r="EE308" s="126"/>
      <c r="EF308" s="126"/>
      <c r="EG308" s="126"/>
      <c r="EH308" s="126"/>
      <c r="EI308" s="126"/>
      <c r="EJ308" s="126"/>
      <c r="EK308" s="126"/>
      <c r="EL308" s="126"/>
      <c r="EM308" s="126"/>
      <c r="EN308" s="126"/>
      <c r="EO308" s="126"/>
      <c r="EP308" s="126"/>
      <c r="EQ308" s="126"/>
      <c r="ER308" s="126"/>
      <c r="ES308" s="126"/>
      <c r="ET308" s="126"/>
      <c r="EU308" s="126"/>
      <c r="EV308" s="126"/>
      <c r="EW308" s="126"/>
      <c r="EX308" s="126"/>
      <c r="EY308" s="126"/>
      <c r="EZ308" s="126"/>
      <c r="FA308" s="126"/>
      <c r="FB308" s="126"/>
      <c r="FC308" s="126"/>
      <c r="FD308" s="126"/>
      <c r="FE308" s="126"/>
      <c r="FF308" s="126"/>
      <c r="FG308" s="126"/>
      <c r="FH308" s="126"/>
      <c r="FI308" s="126"/>
      <c r="FJ308" s="126"/>
      <c r="FK308" s="126"/>
      <c r="FL308" s="126"/>
      <c r="FM308" s="126"/>
      <c r="FN308" s="126"/>
      <c r="FO308" s="126"/>
      <c r="FP308" s="126"/>
      <c r="FQ308" s="126"/>
      <c r="FR308" s="126"/>
      <c r="FS308" s="126"/>
      <c r="FT308" s="126"/>
      <c r="FU308" s="126"/>
      <c r="FV308" s="126"/>
      <c r="FW308" s="126"/>
      <c r="FX308" s="126"/>
      <c r="FY308" s="126"/>
      <c r="FZ308" s="126"/>
      <c r="GA308" s="126"/>
      <c r="GB308" s="126"/>
      <c r="GC308" s="126"/>
      <c r="GD308" s="126"/>
      <c r="GE308" s="126"/>
      <c r="GF308" s="126"/>
      <c r="GG308" s="126"/>
      <c r="GH308" s="126"/>
      <c r="GI308" s="126"/>
      <c r="GJ308" s="126"/>
      <c r="GK308" s="126"/>
      <c r="GL308" s="126"/>
      <c r="GM308" s="126"/>
      <c r="GN308" s="126"/>
      <c r="GO308" s="126"/>
      <c r="GP308" s="126"/>
      <c r="GQ308" s="126"/>
      <c r="GR308" s="126"/>
      <c r="GS308" s="126"/>
      <c r="GT308" s="126"/>
      <c r="GU308" s="126"/>
      <c r="GV308" s="126"/>
      <c r="GW308" s="126"/>
      <c r="GX308" s="126"/>
      <c r="GY308" s="126"/>
      <c r="GZ308" s="126"/>
      <c r="HA308" s="126"/>
      <c r="HB308" s="126"/>
      <c r="HC308" s="126"/>
      <c r="HD308" s="126"/>
      <c r="HE308" s="126"/>
      <c r="HF308" s="126"/>
      <c r="HG308" s="126"/>
      <c r="HH308" s="126"/>
      <c r="HI308" s="126"/>
      <c r="HJ308" s="126"/>
      <c r="HK308" s="126"/>
      <c r="HL308" s="126"/>
      <c r="HM308" s="126"/>
      <c r="HN308" s="126"/>
      <c r="HO308" s="126"/>
      <c r="HP308" s="126"/>
      <c r="HQ308" s="126"/>
      <c r="HR308" s="126"/>
      <c r="HS308" s="126"/>
      <c r="HT308" s="126"/>
      <c r="HU308" s="126"/>
      <c r="HV308" s="126"/>
      <c r="HW308" s="126"/>
      <c r="HX308" s="126"/>
      <c r="HY308" s="126"/>
      <c r="HZ308" s="126"/>
      <c r="IA308" s="126"/>
      <c r="IB308" s="126"/>
      <c r="IC308" s="126"/>
      <c r="ID308" s="126"/>
      <c r="IE308" s="126"/>
      <c r="IF308" s="126"/>
      <c r="IG308" s="126"/>
      <c r="IH308" s="126"/>
      <c r="II308" s="126"/>
      <c r="IJ308" s="126"/>
      <c r="IK308" s="126"/>
      <c r="IL308" s="126"/>
      <c r="IM308" s="126"/>
      <c r="IN308" s="126"/>
      <c r="IO308" s="126"/>
      <c r="IP308" s="126"/>
      <c r="IQ308" s="126"/>
      <c r="IR308" s="126"/>
      <c r="IS308" s="126"/>
      <c r="IT308" s="126"/>
      <c r="IU308" s="126"/>
      <c r="IV308" s="126"/>
    </row>
    <row r="309" spans="1:256" customFormat="1" ht="19.5" customHeight="1">
      <c r="A309" s="195" t="s">
        <v>167</v>
      </c>
      <c r="B309" s="13" t="s">
        <v>961</v>
      </c>
      <c r="C309" s="13" t="s">
        <v>962</v>
      </c>
      <c r="D309" s="196" t="s">
        <v>161</v>
      </c>
      <c r="E309" s="196"/>
      <c r="F309" s="126" t="str">
        <f t="shared" si="43"/>
        <v>う０８</v>
      </c>
      <c r="G309" s="126" t="str">
        <f t="shared" si="44"/>
        <v>亀井雅嗣</v>
      </c>
      <c r="H309" s="196" t="s">
        <v>616</v>
      </c>
      <c r="I309" s="196" t="s">
        <v>1</v>
      </c>
      <c r="J309" s="71">
        <v>1970</v>
      </c>
      <c r="K309" s="131">
        <f t="shared" si="46"/>
        <v>54</v>
      </c>
      <c r="L309" s="126" t="str">
        <f t="shared" si="45"/>
        <v>OK</v>
      </c>
      <c r="M309" s="66" t="s">
        <v>15</v>
      </c>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c r="AO309" s="126"/>
      <c r="AP309" s="126"/>
      <c r="AQ309" s="126"/>
      <c r="AR309" s="126"/>
      <c r="AS309" s="126"/>
      <c r="AT309" s="126"/>
      <c r="AU309" s="126"/>
      <c r="AV309" s="126"/>
      <c r="AW309" s="126"/>
      <c r="AX309" s="126"/>
      <c r="AY309" s="126"/>
      <c r="AZ309" s="126"/>
      <c r="BA309" s="126"/>
      <c r="BB309" s="126"/>
      <c r="BC309" s="126"/>
      <c r="BD309" s="126"/>
      <c r="BE309" s="126"/>
      <c r="BF309" s="126"/>
      <c r="BG309" s="126"/>
      <c r="BH309" s="126"/>
      <c r="BI309" s="126"/>
      <c r="BJ309" s="126"/>
      <c r="BK309" s="126"/>
      <c r="BL309" s="126"/>
      <c r="BM309" s="126"/>
      <c r="BN309" s="126"/>
      <c r="BO309" s="126"/>
      <c r="BP309" s="126"/>
      <c r="BQ309" s="126"/>
      <c r="BR309" s="126"/>
      <c r="BS309" s="126"/>
      <c r="BT309" s="126"/>
      <c r="BU309" s="126"/>
      <c r="BV309" s="126"/>
      <c r="BW309" s="126"/>
      <c r="BX309" s="126"/>
      <c r="BY309" s="126"/>
      <c r="BZ309" s="126"/>
      <c r="CA309" s="126"/>
      <c r="CB309" s="126"/>
      <c r="CC309" s="126"/>
      <c r="CD309" s="126"/>
      <c r="CE309" s="126"/>
      <c r="CF309" s="126"/>
      <c r="CG309" s="126"/>
      <c r="CH309" s="126"/>
      <c r="CI309" s="126"/>
      <c r="CJ309" s="126"/>
      <c r="CK309" s="126"/>
      <c r="CL309" s="126"/>
      <c r="CM309" s="126"/>
      <c r="CN309" s="126"/>
      <c r="CO309" s="126"/>
      <c r="CP309" s="126"/>
      <c r="CQ309" s="126"/>
      <c r="CR309" s="126"/>
      <c r="CS309" s="126"/>
      <c r="CT309" s="126"/>
      <c r="CU309" s="126"/>
      <c r="CV309" s="126"/>
      <c r="CW309" s="126"/>
      <c r="CX309" s="126"/>
      <c r="CY309" s="126"/>
      <c r="CZ309" s="126"/>
      <c r="DA309" s="126"/>
      <c r="DB309" s="126"/>
      <c r="DC309" s="126"/>
      <c r="DD309" s="126"/>
      <c r="DE309" s="126"/>
      <c r="DF309" s="126"/>
      <c r="DG309" s="126"/>
      <c r="DH309" s="126"/>
      <c r="DI309" s="126"/>
      <c r="DJ309" s="126"/>
      <c r="DK309" s="126"/>
      <c r="DL309" s="126"/>
      <c r="DM309" s="126"/>
      <c r="DN309" s="126"/>
      <c r="DO309" s="126"/>
      <c r="DP309" s="126"/>
      <c r="DQ309" s="126"/>
      <c r="DR309" s="126"/>
      <c r="DS309" s="126"/>
      <c r="DT309" s="126"/>
      <c r="DU309" s="126"/>
      <c r="DV309" s="126"/>
      <c r="DW309" s="126"/>
      <c r="DX309" s="126"/>
      <c r="DY309" s="126"/>
      <c r="DZ309" s="126"/>
      <c r="EA309" s="126"/>
      <c r="EB309" s="126"/>
      <c r="EC309" s="126"/>
      <c r="ED309" s="126"/>
      <c r="EE309" s="126"/>
      <c r="EF309" s="126"/>
      <c r="EG309" s="126"/>
      <c r="EH309" s="126"/>
      <c r="EI309" s="126"/>
      <c r="EJ309" s="126"/>
      <c r="EK309" s="126"/>
      <c r="EL309" s="126"/>
      <c r="EM309" s="126"/>
      <c r="EN309" s="126"/>
      <c r="EO309" s="126"/>
      <c r="EP309" s="126"/>
      <c r="EQ309" s="126"/>
      <c r="ER309" s="126"/>
      <c r="ES309" s="126"/>
      <c r="ET309" s="126"/>
      <c r="EU309" s="126"/>
      <c r="EV309" s="126"/>
      <c r="EW309" s="126"/>
      <c r="EX309" s="126"/>
      <c r="EY309" s="126"/>
      <c r="EZ309" s="126"/>
      <c r="FA309" s="126"/>
      <c r="FB309" s="126"/>
      <c r="FC309" s="126"/>
      <c r="FD309" s="126"/>
      <c r="FE309" s="126"/>
      <c r="FF309" s="126"/>
      <c r="FG309" s="126"/>
      <c r="FH309" s="126"/>
      <c r="FI309" s="126"/>
      <c r="FJ309" s="126"/>
      <c r="FK309" s="126"/>
      <c r="FL309" s="126"/>
      <c r="FM309" s="126"/>
      <c r="FN309" s="126"/>
      <c r="FO309" s="126"/>
      <c r="FP309" s="126"/>
      <c r="FQ309" s="126"/>
      <c r="FR309" s="126"/>
      <c r="FS309" s="126"/>
      <c r="FT309" s="126"/>
      <c r="FU309" s="126"/>
      <c r="FV309" s="126"/>
      <c r="FW309" s="126"/>
      <c r="FX309" s="126"/>
      <c r="FY309" s="126"/>
      <c r="FZ309" s="126"/>
      <c r="GA309" s="126"/>
      <c r="GB309" s="126"/>
      <c r="GC309" s="126"/>
      <c r="GD309" s="126"/>
      <c r="GE309" s="126"/>
      <c r="GF309" s="126"/>
      <c r="GG309" s="126"/>
      <c r="GH309" s="126"/>
      <c r="GI309" s="126"/>
      <c r="GJ309" s="126"/>
      <c r="GK309" s="126"/>
      <c r="GL309" s="126"/>
      <c r="GM309" s="126"/>
      <c r="GN309" s="126"/>
      <c r="GO309" s="126"/>
      <c r="GP309" s="126"/>
      <c r="GQ309" s="126"/>
      <c r="GR309" s="126"/>
      <c r="GS309" s="126"/>
      <c r="GT309" s="126"/>
      <c r="GU309" s="126"/>
      <c r="GV309" s="126"/>
      <c r="GW309" s="126"/>
      <c r="GX309" s="126"/>
      <c r="GY309" s="126"/>
      <c r="GZ309" s="126"/>
      <c r="HA309" s="126"/>
      <c r="HB309" s="126"/>
      <c r="HC309" s="126"/>
      <c r="HD309" s="126"/>
      <c r="HE309" s="126"/>
      <c r="HF309" s="126"/>
      <c r="HG309" s="126"/>
      <c r="HH309" s="126"/>
      <c r="HI309" s="126"/>
      <c r="HJ309" s="126"/>
      <c r="HK309" s="126"/>
      <c r="HL309" s="126"/>
      <c r="HM309" s="126"/>
      <c r="HN309" s="126"/>
      <c r="HO309" s="126"/>
      <c r="HP309" s="126"/>
      <c r="HQ309" s="126"/>
      <c r="HR309" s="126"/>
      <c r="HS309" s="126"/>
      <c r="HT309" s="126"/>
      <c r="HU309" s="126"/>
      <c r="HV309" s="126"/>
      <c r="HW309" s="126"/>
      <c r="HX309" s="126"/>
      <c r="HY309" s="126"/>
      <c r="HZ309" s="126"/>
      <c r="IA309" s="126"/>
      <c r="IB309" s="126"/>
      <c r="IC309" s="126"/>
      <c r="ID309" s="126"/>
      <c r="IE309" s="126"/>
      <c r="IF309" s="126"/>
      <c r="IG309" s="126"/>
      <c r="IH309" s="126"/>
      <c r="II309" s="126"/>
      <c r="IJ309" s="126"/>
      <c r="IK309" s="126"/>
      <c r="IL309" s="126"/>
      <c r="IM309" s="126"/>
      <c r="IN309" s="126"/>
      <c r="IO309" s="126"/>
      <c r="IP309" s="126"/>
      <c r="IQ309" s="126"/>
      <c r="IR309" s="126"/>
      <c r="IS309" s="126"/>
      <c r="IT309" s="126"/>
      <c r="IU309" s="126"/>
      <c r="IV309" s="126"/>
    </row>
    <row r="310" spans="1:256" customFormat="1" ht="19.5" customHeight="1">
      <c r="A310" s="195" t="s">
        <v>168</v>
      </c>
      <c r="B310" s="13" t="s">
        <v>963</v>
      </c>
      <c r="C310" s="13" t="s">
        <v>964</v>
      </c>
      <c r="D310" s="196" t="s">
        <v>161</v>
      </c>
      <c r="E310" s="196"/>
      <c r="F310" s="126" t="str">
        <f t="shared" si="43"/>
        <v>う０９</v>
      </c>
      <c r="G310" s="126" t="str">
        <f t="shared" si="44"/>
        <v>源代翔太</v>
      </c>
      <c r="H310" s="196" t="s">
        <v>616</v>
      </c>
      <c r="I310" s="200" t="s">
        <v>1</v>
      </c>
      <c r="J310" s="74">
        <v>1997</v>
      </c>
      <c r="K310" s="131">
        <f t="shared" si="46"/>
        <v>27</v>
      </c>
      <c r="L310" s="126" t="str">
        <f t="shared" si="45"/>
        <v>OK</v>
      </c>
      <c r="M310" s="201" t="s">
        <v>277</v>
      </c>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c r="AO310" s="126"/>
      <c r="AP310" s="126"/>
      <c r="AQ310" s="126"/>
      <c r="AR310" s="126"/>
      <c r="AS310" s="126"/>
      <c r="AT310" s="126"/>
      <c r="AU310" s="126"/>
      <c r="AV310" s="126"/>
      <c r="AW310" s="126"/>
      <c r="AX310" s="126"/>
      <c r="AY310" s="126"/>
      <c r="AZ310" s="126"/>
      <c r="BA310" s="126"/>
      <c r="BB310" s="126"/>
      <c r="BC310" s="126"/>
      <c r="BD310" s="126"/>
      <c r="BE310" s="126"/>
      <c r="BF310" s="126"/>
      <c r="BG310" s="126"/>
      <c r="BH310" s="126"/>
      <c r="BI310" s="126"/>
      <c r="BJ310" s="126"/>
      <c r="BK310" s="126"/>
      <c r="BL310" s="126"/>
      <c r="BM310" s="126"/>
      <c r="BN310" s="126"/>
      <c r="BO310" s="126"/>
      <c r="BP310" s="126"/>
      <c r="BQ310" s="126"/>
      <c r="BR310" s="126"/>
      <c r="BS310" s="126"/>
      <c r="BT310" s="126"/>
      <c r="BU310" s="126"/>
      <c r="BV310" s="126"/>
      <c r="BW310" s="126"/>
      <c r="BX310" s="126"/>
      <c r="BY310" s="126"/>
      <c r="BZ310" s="126"/>
      <c r="CA310" s="126"/>
      <c r="CB310" s="126"/>
      <c r="CC310" s="126"/>
      <c r="CD310" s="126"/>
      <c r="CE310" s="126"/>
      <c r="CF310" s="126"/>
      <c r="CG310" s="126"/>
      <c r="CH310" s="126"/>
      <c r="CI310" s="126"/>
      <c r="CJ310" s="126"/>
      <c r="CK310" s="126"/>
      <c r="CL310" s="126"/>
      <c r="CM310" s="126"/>
      <c r="CN310" s="126"/>
      <c r="CO310" s="126"/>
      <c r="CP310" s="126"/>
      <c r="CQ310" s="126"/>
      <c r="CR310" s="126"/>
      <c r="CS310" s="126"/>
      <c r="CT310" s="126"/>
      <c r="CU310" s="126"/>
      <c r="CV310" s="126"/>
      <c r="CW310" s="126"/>
      <c r="CX310" s="126"/>
      <c r="CY310" s="126"/>
      <c r="CZ310" s="126"/>
      <c r="DA310" s="126"/>
      <c r="DB310" s="126"/>
      <c r="DC310" s="126"/>
      <c r="DD310" s="126"/>
      <c r="DE310" s="126"/>
      <c r="DF310" s="126"/>
      <c r="DG310" s="126"/>
      <c r="DH310" s="126"/>
      <c r="DI310" s="126"/>
      <c r="DJ310" s="126"/>
      <c r="DK310" s="126"/>
      <c r="DL310" s="126"/>
      <c r="DM310" s="126"/>
      <c r="DN310" s="126"/>
      <c r="DO310" s="126"/>
      <c r="DP310" s="126"/>
      <c r="DQ310" s="126"/>
      <c r="DR310" s="126"/>
      <c r="DS310" s="126"/>
      <c r="DT310" s="126"/>
      <c r="DU310" s="126"/>
      <c r="DV310" s="126"/>
      <c r="DW310" s="126"/>
      <c r="DX310" s="126"/>
      <c r="DY310" s="126"/>
      <c r="DZ310" s="126"/>
      <c r="EA310" s="126"/>
      <c r="EB310" s="126"/>
      <c r="EC310" s="126"/>
      <c r="ED310" s="126"/>
      <c r="EE310" s="126"/>
      <c r="EF310" s="126"/>
      <c r="EG310" s="126"/>
      <c r="EH310" s="126"/>
      <c r="EI310" s="126"/>
      <c r="EJ310" s="126"/>
      <c r="EK310" s="126"/>
      <c r="EL310" s="126"/>
      <c r="EM310" s="126"/>
      <c r="EN310" s="126"/>
      <c r="EO310" s="126"/>
      <c r="EP310" s="126"/>
      <c r="EQ310" s="126"/>
      <c r="ER310" s="126"/>
      <c r="ES310" s="126"/>
      <c r="ET310" s="126"/>
      <c r="EU310" s="126"/>
      <c r="EV310" s="126"/>
      <c r="EW310" s="126"/>
      <c r="EX310" s="126"/>
      <c r="EY310" s="126"/>
      <c r="EZ310" s="126"/>
      <c r="FA310" s="126"/>
      <c r="FB310" s="126"/>
      <c r="FC310" s="126"/>
      <c r="FD310" s="126"/>
      <c r="FE310" s="126"/>
      <c r="FF310" s="126"/>
      <c r="FG310" s="126"/>
      <c r="FH310" s="126"/>
      <c r="FI310" s="126"/>
      <c r="FJ310" s="126"/>
      <c r="FK310" s="126"/>
      <c r="FL310" s="126"/>
      <c r="FM310" s="126"/>
      <c r="FN310" s="126"/>
      <c r="FO310" s="126"/>
      <c r="FP310" s="126"/>
      <c r="FQ310" s="126"/>
      <c r="FR310" s="126"/>
      <c r="FS310" s="126"/>
      <c r="FT310" s="126"/>
      <c r="FU310" s="126"/>
      <c r="FV310" s="126"/>
      <c r="FW310" s="126"/>
      <c r="FX310" s="126"/>
      <c r="FY310" s="126"/>
      <c r="FZ310" s="126"/>
      <c r="GA310" s="126"/>
      <c r="GB310" s="126"/>
      <c r="GC310" s="126"/>
      <c r="GD310" s="126"/>
      <c r="GE310" s="126"/>
      <c r="GF310" s="126"/>
      <c r="GG310" s="126"/>
      <c r="GH310" s="126"/>
      <c r="GI310" s="126"/>
      <c r="GJ310" s="126"/>
      <c r="GK310" s="126"/>
      <c r="GL310" s="126"/>
      <c r="GM310" s="126"/>
      <c r="GN310" s="126"/>
      <c r="GO310" s="126"/>
      <c r="GP310" s="126"/>
      <c r="GQ310" s="126"/>
      <c r="GR310" s="126"/>
      <c r="GS310" s="126"/>
      <c r="GT310" s="126"/>
      <c r="GU310" s="126"/>
      <c r="GV310" s="126"/>
      <c r="GW310" s="126"/>
      <c r="GX310" s="126"/>
      <c r="GY310" s="126"/>
      <c r="GZ310" s="126"/>
      <c r="HA310" s="126"/>
      <c r="HB310" s="126"/>
      <c r="HC310" s="126"/>
      <c r="HD310" s="126"/>
      <c r="HE310" s="126"/>
      <c r="HF310" s="126"/>
      <c r="HG310" s="126"/>
      <c r="HH310" s="126"/>
      <c r="HI310" s="126"/>
      <c r="HJ310" s="126"/>
      <c r="HK310" s="126"/>
      <c r="HL310" s="126"/>
      <c r="HM310" s="126"/>
      <c r="HN310" s="126"/>
      <c r="HO310" s="126"/>
      <c r="HP310" s="126"/>
      <c r="HQ310" s="126"/>
      <c r="HR310" s="126"/>
      <c r="HS310" s="126"/>
      <c r="HT310" s="126"/>
      <c r="HU310" s="126"/>
      <c r="HV310" s="126"/>
      <c r="HW310" s="126"/>
      <c r="HX310" s="126"/>
      <c r="HY310" s="126"/>
      <c r="HZ310" s="126"/>
      <c r="IA310" s="126"/>
      <c r="IB310" s="126"/>
      <c r="IC310" s="126"/>
      <c r="ID310" s="126"/>
      <c r="IE310" s="126"/>
      <c r="IF310" s="126"/>
      <c r="IG310" s="126"/>
      <c r="IH310" s="126"/>
      <c r="II310" s="126"/>
      <c r="IJ310" s="126"/>
      <c r="IK310" s="126"/>
      <c r="IL310" s="126"/>
      <c r="IM310" s="126"/>
      <c r="IN310" s="126"/>
      <c r="IO310" s="126"/>
      <c r="IP310" s="126"/>
      <c r="IQ310" s="126"/>
      <c r="IR310" s="126"/>
      <c r="IS310" s="126"/>
      <c r="IT310" s="126"/>
      <c r="IU310" s="126"/>
      <c r="IV310" s="126"/>
    </row>
    <row r="311" spans="1:256" customFormat="1" ht="19.5" customHeight="1">
      <c r="A311" s="195" t="s">
        <v>169</v>
      </c>
      <c r="B311" s="198" t="s">
        <v>624</v>
      </c>
      <c r="C311" s="198" t="s">
        <v>625</v>
      </c>
      <c r="D311" s="196" t="s">
        <v>161</v>
      </c>
      <c r="E311" s="196"/>
      <c r="F311" s="126" t="str">
        <f t="shared" si="43"/>
        <v>う１０</v>
      </c>
      <c r="G311" s="126" t="str">
        <f t="shared" si="44"/>
        <v>竹田圭佑</v>
      </c>
      <c r="H311" s="196" t="s">
        <v>616</v>
      </c>
      <c r="I311" s="196" t="s">
        <v>1</v>
      </c>
      <c r="J311" s="67">
        <v>1982</v>
      </c>
      <c r="K311" s="131">
        <f t="shared" si="46"/>
        <v>42</v>
      </c>
      <c r="L311" s="126" t="str">
        <f t="shared" si="45"/>
        <v>OK</v>
      </c>
      <c r="M311" s="66" t="s">
        <v>934</v>
      </c>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c r="AO311" s="126"/>
      <c r="AP311" s="126"/>
      <c r="AQ311" s="126"/>
      <c r="AR311" s="126"/>
      <c r="AS311" s="126"/>
      <c r="AT311" s="126"/>
      <c r="AU311" s="126"/>
      <c r="AV311" s="126"/>
      <c r="AW311" s="126"/>
      <c r="AX311" s="126"/>
      <c r="AY311" s="126"/>
      <c r="AZ311" s="126"/>
      <c r="BA311" s="126"/>
      <c r="BB311" s="126"/>
      <c r="BC311" s="126"/>
      <c r="BD311" s="126"/>
      <c r="BE311" s="126"/>
      <c r="BF311" s="126"/>
      <c r="BG311" s="126"/>
      <c r="BH311" s="126"/>
      <c r="BI311" s="126"/>
      <c r="BJ311" s="126"/>
      <c r="BK311" s="126"/>
      <c r="BL311" s="126"/>
      <c r="BM311" s="126"/>
      <c r="BN311" s="126"/>
      <c r="BO311" s="126"/>
      <c r="BP311" s="126"/>
      <c r="BQ311" s="126"/>
      <c r="BR311" s="126"/>
      <c r="BS311" s="126"/>
      <c r="BT311" s="126"/>
      <c r="BU311" s="126"/>
      <c r="BV311" s="126"/>
      <c r="BW311" s="126"/>
      <c r="BX311" s="126"/>
      <c r="BY311" s="126"/>
      <c r="BZ311" s="126"/>
      <c r="CA311" s="126"/>
      <c r="CB311" s="126"/>
      <c r="CC311" s="126"/>
      <c r="CD311" s="126"/>
      <c r="CE311" s="126"/>
      <c r="CF311" s="126"/>
      <c r="CG311" s="126"/>
      <c r="CH311" s="126"/>
      <c r="CI311" s="126"/>
      <c r="CJ311" s="126"/>
      <c r="CK311" s="126"/>
      <c r="CL311" s="126"/>
      <c r="CM311" s="126"/>
      <c r="CN311" s="126"/>
      <c r="CO311" s="126"/>
      <c r="CP311" s="126"/>
      <c r="CQ311" s="126"/>
      <c r="CR311" s="126"/>
      <c r="CS311" s="126"/>
      <c r="CT311" s="126"/>
      <c r="CU311" s="126"/>
      <c r="CV311" s="126"/>
      <c r="CW311" s="126"/>
      <c r="CX311" s="126"/>
      <c r="CY311" s="126"/>
      <c r="CZ311" s="126"/>
      <c r="DA311" s="126"/>
      <c r="DB311" s="126"/>
      <c r="DC311" s="126"/>
      <c r="DD311" s="126"/>
      <c r="DE311" s="126"/>
      <c r="DF311" s="126"/>
      <c r="DG311" s="126"/>
      <c r="DH311" s="126"/>
      <c r="DI311" s="126"/>
      <c r="DJ311" s="126"/>
      <c r="DK311" s="126"/>
      <c r="DL311" s="126"/>
      <c r="DM311" s="126"/>
      <c r="DN311" s="126"/>
      <c r="DO311" s="126"/>
      <c r="DP311" s="126"/>
      <c r="DQ311" s="126"/>
      <c r="DR311" s="126"/>
      <c r="DS311" s="126"/>
      <c r="DT311" s="126"/>
      <c r="DU311" s="126"/>
      <c r="DV311" s="126"/>
      <c r="DW311" s="126"/>
      <c r="DX311" s="126"/>
      <c r="DY311" s="126"/>
      <c r="DZ311" s="126"/>
      <c r="EA311" s="126"/>
      <c r="EB311" s="126"/>
      <c r="EC311" s="126"/>
      <c r="ED311" s="126"/>
      <c r="EE311" s="126"/>
      <c r="EF311" s="126"/>
      <c r="EG311" s="126"/>
      <c r="EH311" s="126"/>
      <c r="EI311" s="126"/>
      <c r="EJ311" s="126"/>
      <c r="EK311" s="126"/>
      <c r="EL311" s="126"/>
      <c r="EM311" s="126"/>
      <c r="EN311" s="126"/>
      <c r="EO311" s="126"/>
      <c r="EP311" s="126"/>
      <c r="EQ311" s="126"/>
      <c r="ER311" s="126"/>
      <c r="ES311" s="126"/>
      <c r="ET311" s="126"/>
      <c r="EU311" s="126"/>
      <c r="EV311" s="126"/>
      <c r="EW311" s="126"/>
      <c r="EX311" s="126"/>
      <c r="EY311" s="126"/>
      <c r="EZ311" s="126"/>
      <c r="FA311" s="126"/>
      <c r="FB311" s="126"/>
      <c r="FC311" s="126"/>
      <c r="FD311" s="126"/>
      <c r="FE311" s="126"/>
      <c r="FF311" s="126"/>
      <c r="FG311" s="126"/>
      <c r="FH311" s="126"/>
      <c r="FI311" s="126"/>
      <c r="FJ311" s="126"/>
      <c r="FK311" s="126"/>
      <c r="FL311" s="126"/>
      <c r="FM311" s="126"/>
      <c r="FN311" s="126"/>
      <c r="FO311" s="126"/>
      <c r="FP311" s="126"/>
      <c r="FQ311" s="126"/>
      <c r="FR311" s="126"/>
      <c r="FS311" s="126"/>
      <c r="FT311" s="126"/>
      <c r="FU311" s="126"/>
      <c r="FV311" s="126"/>
      <c r="FW311" s="126"/>
      <c r="FX311" s="126"/>
      <c r="FY311" s="126"/>
      <c r="FZ311" s="126"/>
      <c r="GA311" s="126"/>
      <c r="GB311" s="126"/>
      <c r="GC311" s="126"/>
      <c r="GD311" s="126"/>
      <c r="GE311" s="126"/>
      <c r="GF311" s="126"/>
      <c r="GG311" s="126"/>
      <c r="GH311" s="126"/>
      <c r="GI311" s="126"/>
      <c r="GJ311" s="126"/>
      <c r="GK311" s="126"/>
      <c r="GL311" s="126"/>
      <c r="GM311" s="126"/>
      <c r="GN311" s="126"/>
      <c r="GO311" s="126"/>
      <c r="GP311" s="126"/>
      <c r="GQ311" s="126"/>
      <c r="GR311" s="126"/>
      <c r="GS311" s="126"/>
      <c r="GT311" s="126"/>
      <c r="GU311" s="126"/>
      <c r="GV311" s="126"/>
      <c r="GW311" s="126"/>
      <c r="GX311" s="126"/>
      <c r="GY311" s="126"/>
      <c r="GZ311" s="126"/>
      <c r="HA311" s="126"/>
      <c r="HB311" s="126"/>
      <c r="HC311" s="126"/>
      <c r="HD311" s="126"/>
      <c r="HE311" s="126"/>
      <c r="HF311" s="126"/>
      <c r="HG311" s="126"/>
      <c r="HH311" s="126"/>
      <c r="HI311" s="126"/>
      <c r="HJ311" s="126"/>
      <c r="HK311" s="126"/>
      <c r="HL311" s="126"/>
      <c r="HM311" s="126"/>
      <c r="HN311" s="126"/>
      <c r="HO311" s="126"/>
      <c r="HP311" s="126"/>
      <c r="HQ311" s="126"/>
      <c r="HR311" s="126"/>
      <c r="HS311" s="126"/>
      <c r="HT311" s="126"/>
      <c r="HU311" s="126"/>
      <c r="HV311" s="126"/>
      <c r="HW311" s="126"/>
      <c r="HX311" s="126"/>
      <c r="HY311" s="126"/>
      <c r="HZ311" s="126"/>
      <c r="IA311" s="126"/>
      <c r="IB311" s="126"/>
      <c r="IC311" s="126"/>
      <c r="ID311" s="126"/>
      <c r="IE311" s="126"/>
      <c r="IF311" s="126"/>
      <c r="IG311" s="126"/>
      <c r="IH311" s="126"/>
      <c r="II311" s="126"/>
      <c r="IJ311" s="126"/>
      <c r="IK311" s="126"/>
      <c r="IL311" s="126"/>
      <c r="IM311" s="126"/>
      <c r="IN311" s="126"/>
      <c r="IO311" s="126"/>
      <c r="IP311" s="126"/>
      <c r="IQ311" s="126"/>
      <c r="IR311" s="126"/>
      <c r="IS311" s="126"/>
      <c r="IT311" s="126"/>
      <c r="IU311" s="126"/>
      <c r="IV311" s="126"/>
    </row>
    <row r="312" spans="1:256" customFormat="1" ht="19.5" customHeight="1">
      <c r="A312" s="195" t="s">
        <v>170</v>
      </c>
      <c r="B312" s="64" t="s">
        <v>626</v>
      </c>
      <c r="C312" s="64" t="s">
        <v>627</v>
      </c>
      <c r="D312" s="196" t="s">
        <v>161</v>
      </c>
      <c r="E312" s="196"/>
      <c r="F312" s="126" t="str">
        <f t="shared" si="43"/>
        <v>う１１</v>
      </c>
      <c r="G312" s="126" t="str">
        <f t="shared" si="44"/>
        <v>堤内昭仁</v>
      </c>
      <c r="H312" s="196" t="s">
        <v>616</v>
      </c>
      <c r="I312" s="133" t="s">
        <v>1</v>
      </c>
      <c r="J312" s="69">
        <v>1977</v>
      </c>
      <c r="K312" s="131">
        <f t="shared" si="46"/>
        <v>47</v>
      </c>
      <c r="L312" s="126" t="str">
        <f t="shared" si="45"/>
        <v>OK</v>
      </c>
      <c r="M312" s="66" t="s">
        <v>273</v>
      </c>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c r="AO312" s="126"/>
      <c r="AP312" s="126"/>
      <c r="AQ312" s="126"/>
      <c r="AR312" s="126"/>
      <c r="AS312" s="126"/>
      <c r="AT312" s="126"/>
      <c r="AU312" s="126"/>
      <c r="AV312" s="126"/>
      <c r="AW312" s="126"/>
      <c r="AX312" s="126"/>
      <c r="AY312" s="126"/>
      <c r="AZ312" s="126"/>
      <c r="BA312" s="126"/>
      <c r="BB312" s="126"/>
      <c r="BC312" s="126"/>
      <c r="BD312" s="126"/>
      <c r="BE312" s="126"/>
      <c r="BF312" s="126"/>
      <c r="BG312" s="126"/>
      <c r="BH312" s="126"/>
      <c r="BI312" s="126"/>
      <c r="BJ312" s="126"/>
      <c r="BK312" s="126"/>
      <c r="BL312" s="126"/>
      <c r="BM312" s="126"/>
      <c r="BN312" s="126"/>
      <c r="BO312" s="126"/>
      <c r="BP312" s="126"/>
      <c r="BQ312" s="126"/>
      <c r="BR312" s="126"/>
      <c r="BS312" s="126"/>
      <c r="BT312" s="126"/>
      <c r="BU312" s="126"/>
      <c r="BV312" s="126"/>
      <c r="BW312" s="126"/>
      <c r="BX312" s="126"/>
      <c r="BY312" s="126"/>
      <c r="BZ312" s="126"/>
      <c r="CA312" s="126"/>
      <c r="CB312" s="126"/>
      <c r="CC312" s="126"/>
      <c r="CD312" s="126"/>
      <c r="CE312" s="126"/>
      <c r="CF312" s="126"/>
      <c r="CG312" s="126"/>
      <c r="CH312" s="126"/>
      <c r="CI312" s="126"/>
      <c r="CJ312" s="126"/>
      <c r="CK312" s="126"/>
      <c r="CL312" s="126"/>
      <c r="CM312" s="126"/>
      <c r="CN312" s="126"/>
      <c r="CO312" s="126"/>
      <c r="CP312" s="126"/>
      <c r="CQ312" s="126"/>
      <c r="CR312" s="126"/>
      <c r="CS312" s="126"/>
      <c r="CT312" s="126"/>
      <c r="CU312" s="126"/>
      <c r="CV312" s="126"/>
      <c r="CW312" s="126"/>
      <c r="CX312" s="126"/>
      <c r="CY312" s="126"/>
      <c r="CZ312" s="126"/>
      <c r="DA312" s="126"/>
      <c r="DB312" s="126"/>
      <c r="DC312" s="126"/>
      <c r="DD312" s="126"/>
      <c r="DE312" s="126"/>
      <c r="DF312" s="126"/>
      <c r="DG312" s="126"/>
      <c r="DH312" s="126"/>
      <c r="DI312" s="126"/>
      <c r="DJ312" s="126"/>
      <c r="DK312" s="126"/>
      <c r="DL312" s="126"/>
      <c r="DM312" s="126"/>
      <c r="DN312" s="126"/>
      <c r="DO312" s="126"/>
      <c r="DP312" s="126"/>
      <c r="DQ312" s="126"/>
      <c r="DR312" s="126"/>
      <c r="DS312" s="126"/>
      <c r="DT312" s="126"/>
      <c r="DU312" s="126"/>
      <c r="DV312" s="126"/>
      <c r="DW312" s="126"/>
      <c r="DX312" s="126"/>
      <c r="DY312" s="126"/>
      <c r="DZ312" s="126"/>
      <c r="EA312" s="126"/>
      <c r="EB312" s="126"/>
      <c r="EC312" s="126"/>
      <c r="ED312" s="126"/>
      <c r="EE312" s="126"/>
      <c r="EF312" s="126"/>
      <c r="EG312" s="126"/>
      <c r="EH312" s="126"/>
      <c r="EI312" s="126"/>
      <c r="EJ312" s="126"/>
      <c r="EK312" s="126"/>
      <c r="EL312" s="126"/>
      <c r="EM312" s="126"/>
      <c r="EN312" s="126"/>
      <c r="EO312" s="126"/>
      <c r="EP312" s="126"/>
      <c r="EQ312" s="126"/>
      <c r="ER312" s="126"/>
      <c r="ES312" s="126"/>
      <c r="ET312" s="126"/>
      <c r="EU312" s="126"/>
      <c r="EV312" s="126"/>
      <c r="EW312" s="126"/>
      <c r="EX312" s="126"/>
      <c r="EY312" s="126"/>
      <c r="EZ312" s="126"/>
      <c r="FA312" s="126"/>
      <c r="FB312" s="126"/>
      <c r="FC312" s="126"/>
      <c r="FD312" s="126"/>
      <c r="FE312" s="126"/>
      <c r="FF312" s="126"/>
      <c r="FG312" s="126"/>
      <c r="FH312" s="126"/>
      <c r="FI312" s="126"/>
      <c r="FJ312" s="126"/>
      <c r="FK312" s="126"/>
      <c r="FL312" s="126"/>
      <c r="FM312" s="126"/>
      <c r="FN312" s="126"/>
      <c r="FO312" s="126"/>
      <c r="FP312" s="126"/>
      <c r="FQ312" s="126"/>
      <c r="FR312" s="126"/>
      <c r="FS312" s="126"/>
      <c r="FT312" s="126"/>
      <c r="FU312" s="126"/>
      <c r="FV312" s="126"/>
      <c r="FW312" s="126"/>
      <c r="FX312" s="126"/>
      <c r="FY312" s="126"/>
      <c r="FZ312" s="126"/>
      <c r="GA312" s="126"/>
      <c r="GB312" s="126"/>
      <c r="GC312" s="126"/>
      <c r="GD312" s="126"/>
      <c r="GE312" s="126"/>
      <c r="GF312" s="126"/>
      <c r="GG312" s="126"/>
      <c r="GH312" s="126"/>
      <c r="GI312" s="126"/>
      <c r="GJ312" s="126"/>
      <c r="GK312" s="126"/>
      <c r="GL312" s="126"/>
      <c r="GM312" s="126"/>
      <c r="GN312" s="126"/>
      <c r="GO312" s="126"/>
      <c r="GP312" s="126"/>
      <c r="GQ312" s="126"/>
      <c r="GR312" s="126"/>
      <c r="GS312" s="126"/>
      <c r="GT312" s="126"/>
      <c r="GU312" s="126"/>
      <c r="GV312" s="126"/>
      <c r="GW312" s="126"/>
      <c r="GX312" s="126"/>
      <c r="GY312" s="126"/>
      <c r="GZ312" s="126"/>
      <c r="HA312" s="126"/>
      <c r="HB312" s="126"/>
      <c r="HC312" s="126"/>
      <c r="HD312" s="126"/>
      <c r="HE312" s="126"/>
      <c r="HF312" s="126"/>
      <c r="HG312" s="126"/>
      <c r="HH312" s="126"/>
      <c r="HI312" s="126"/>
      <c r="HJ312" s="126"/>
      <c r="HK312" s="126"/>
      <c r="HL312" s="126"/>
      <c r="HM312" s="126"/>
      <c r="HN312" s="126"/>
      <c r="HO312" s="126"/>
      <c r="HP312" s="126"/>
      <c r="HQ312" s="126"/>
      <c r="HR312" s="126"/>
      <c r="HS312" s="126"/>
      <c r="HT312" s="126"/>
      <c r="HU312" s="126"/>
      <c r="HV312" s="126"/>
      <c r="HW312" s="126"/>
      <c r="HX312" s="126"/>
      <c r="HY312" s="126"/>
      <c r="HZ312" s="126"/>
      <c r="IA312" s="126"/>
      <c r="IB312" s="126"/>
      <c r="IC312" s="126"/>
      <c r="ID312" s="126"/>
      <c r="IE312" s="126"/>
      <c r="IF312" s="126"/>
      <c r="IG312" s="126"/>
      <c r="IH312" s="126"/>
      <c r="II312" s="126"/>
      <c r="IJ312" s="126"/>
      <c r="IK312" s="126"/>
      <c r="IL312" s="126"/>
      <c r="IM312" s="126"/>
      <c r="IN312" s="126"/>
      <c r="IO312" s="126"/>
      <c r="IP312" s="126"/>
      <c r="IQ312" s="126"/>
      <c r="IR312" s="126"/>
      <c r="IS312" s="126"/>
      <c r="IT312" s="126"/>
      <c r="IU312" s="126"/>
      <c r="IV312" s="126"/>
    </row>
    <row r="313" spans="1:256" customFormat="1" ht="19.5" customHeight="1">
      <c r="A313" s="195" t="s">
        <v>171</v>
      </c>
      <c r="B313" s="64" t="s">
        <v>628</v>
      </c>
      <c r="C313" s="64" t="s">
        <v>629</v>
      </c>
      <c r="D313" s="196" t="s">
        <v>161</v>
      </c>
      <c r="E313" s="196"/>
      <c r="F313" s="126" t="str">
        <f t="shared" si="43"/>
        <v>う１２</v>
      </c>
      <c r="G313" s="126" t="str">
        <f t="shared" si="44"/>
        <v>土肥将博</v>
      </c>
      <c r="H313" s="196" t="s">
        <v>616</v>
      </c>
      <c r="I313" s="133" t="s">
        <v>1</v>
      </c>
      <c r="J313" s="82">
        <v>1964</v>
      </c>
      <c r="K313" s="131">
        <f t="shared" si="46"/>
        <v>60</v>
      </c>
      <c r="L313" s="126" t="str">
        <f t="shared" si="45"/>
        <v>OK</v>
      </c>
      <c r="M313" s="202" t="s">
        <v>393</v>
      </c>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c r="AO313" s="126"/>
      <c r="AP313" s="126"/>
      <c r="AQ313" s="126"/>
      <c r="AR313" s="126"/>
      <c r="AS313" s="126"/>
      <c r="AT313" s="126"/>
      <c r="AU313" s="126"/>
      <c r="AV313" s="126"/>
      <c r="AW313" s="126"/>
      <c r="AX313" s="126"/>
      <c r="AY313" s="126"/>
      <c r="AZ313" s="126"/>
      <c r="BA313" s="126"/>
      <c r="BB313" s="126"/>
      <c r="BC313" s="126"/>
      <c r="BD313" s="126"/>
      <c r="BE313" s="126"/>
      <c r="BF313" s="126"/>
      <c r="BG313" s="126"/>
      <c r="BH313" s="126"/>
      <c r="BI313" s="126"/>
      <c r="BJ313" s="126"/>
      <c r="BK313" s="126"/>
      <c r="BL313" s="126"/>
      <c r="BM313" s="126"/>
      <c r="BN313" s="126"/>
      <c r="BO313" s="126"/>
      <c r="BP313" s="126"/>
      <c r="BQ313" s="126"/>
      <c r="BR313" s="126"/>
      <c r="BS313" s="126"/>
      <c r="BT313" s="126"/>
      <c r="BU313" s="126"/>
      <c r="BV313" s="126"/>
      <c r="BW313" s="126"/>
      <c r="BX313" s="126"/>
      <c r="BY313" s="126"/>
      <c r="BZ313" s="126"/>
      <c r="CA313" s="126"/>
      <c r="CB313" s="126"/>
      <c r="CC313" s="126"/>
      <c r="CD313" s="126"/>
      <c r="CE313" s="126"/>
      <c r="CF313" s="126"/>
      <c r="CG313" s="126"/>
      <c r="CH313" s="126"/>
      <c r="CI313" s="126"/>
      <c r="CJ313" s="126"/>
      <c r="CK313" s="126"/>
      <c r="CL313" s="126"/>
      <c r="CM313" s="126"/>
      <c r="CN313" s="126"/>
      <c r="CO313" s="126"/>
      <c r="CP313" s="126"/>
      <c r="CQ313" s="126"/>
      <c r="CR313" s="126"/>
      <c r="CS313" s="126"/>
      <c r="CT313" s="126"/>
      <c r="CU313" s="126"/>
      <c r="CV313" s="126"/>
      <c r="CW313" s="126"/>
      <c r="CX313" s="126"/>
      <c r="CY313" s="126"/>
      <c r="CZ313" s="126"/>
      <c r="DA313" s="126"/>
      <c r="DB313" s="126"/>
      <c r="DC313" s="126"/>
      <c r="DD313" s="126"/>
      <c r="DE313" s="126"/>
      <c r="DF313" s="126"/>
      <c r="DG313" s="126"/>
      <c r="DH313" s="126"/>
      <c r="DI313" s="126"/>
      <c r="DJ313" s="126"/>
      <c r="DK313" s="126"/>
      <c r="DL313" s="126"/>
      <c r="DM313" s="126"/>
      <c r="DN313" s="126"/>
      <c r="DO313" s="126"/>
      <c r="DP313" s="126"/>
      <c r="DQ313" s="126"/>
      <c r="DR313" s="126"/>
      <c r="DS313" s="126"/>
      <c r="DT313" s="126"/>
      <c r="DU313" s="126"/>
      <c r="DV313" s="126"/>
      <c r="DW313" s="126"/>
      <c r="DX313" s="126"/>
      <c r="DY313" s="126"/>
      <c r="DZ313" s="126"/>
      <c r="EA313" s="126"/>
      <c r="EB313" s="126"/>
      <c r="EC313" s="126"/>
      <c r="ED313" s="126"/>
      <c r="EE313" s="126"/>
      <c r="EF313" s="126"/>
      <c r="EG313" s="126"/>
      <c r="EH313" s="126"/>
      <c r="EI313" s="126"/>
      <c r="EJ313" s="126"/>
      <c r="EK313" s="126"/>
      <c r="EL313" s="126"/>
      <c r="EM313" s="126"/>
      <c r="EN313" s="126"/>
      <c r="EO313" s="126"/>
      <c r="EP313" s="126"/>
      <c r="EQ313" s="126"/>
      <c r="ER313" s="126"/>
      <c r="ES313" s="126"/>
      <c r="ET313" s="126"/>
      <c r="EU313" s="126"/>
      <c r="EV313" s="126"/>
      <c r="EW313" s="126"/>
      <c r="EX313" s="126"/>
      <c r="EY313" s="126"/>
      <c r="EZ313" s="126"/>
      <c r="FA313" s="126"/>
      <c r="FB313" s="126"/>
      <c r="FC313" s="126"/>
      <c r="FD313" s="126"/>
      <c r="FE313" s="126"/>
      <c r="FF313" s="126"/>
      <c r="FG313" s="126"/>
      <c r="FH313" s="126"/>
      <c r="FI313" s="126"/>
      <c r="FJ313" s="126"/>
      <c r="FK313" s="126"/>
      <c r="FL313" s="126"/>
      <c r="FM313" s="126"/>
      <c r="FN313" s="126"/>
      <c r="FO313" s="126"/>
      <c r="FP313" s="126"/>
      <c r="FQ313" s="126"/>
      <c r="FR313" s="126"/>
      <c r="FS313" s="126"/>
      <c r="FT313" s="126"/>
      <c r="FU313" s="126"/>
      <c r="FV313" s="126"/>
      <c r="FW313" s="126"/>
      <c r="FX313" s="126"/>
      <c r="FY313" s="126"/>
      <c r="FZ313" s="126"/>
      <c r="GA313" s="126"/>
      <c r="GB313" s="126"/>
      <c r="GC313" s="126"/>
      <c r="GD313" s="126"/>
      <c r="GE313" s="126"/>
      <c r="GF313" s="126"/>
      <c r="GG313" s="126"/>
      <c r="GH313" s="126"/>
      <c r="GI313" s="126"/>
      <c r="GJ313" s="126"/>
      <c r="GK313" s="126"/>
      <c r="GL313" s="126"/>
      <c r="GM313" s="126"/>
      <c r="GN313" s="126"/>
      <c r="GO313" s="126"/>
      <c r="GP313" s="126"/>
      <c r="GQ313" s="126"/>
      <c r="GR313" s="126"/>
      <c r="GS313" s="126"/>
      <c r="GT313" s="126"/>
      <c r="GU313" s="126"/>
      <c r="GV313" s="126"/>
      <c r="GW313" s="126"/>
      <c r="GX313" s="126"/>
      <c r="GY313" s="126"/>
      <c r="GZ313" s="126"/>
      <c r="HA313" s="126"/>
      <c r="HB313" s="126"/>
      <c r="HC313" s="126"/>
      <c r="HD313" s="126"/>
      <c r="HE313" s="126"/>
      <c r="HF313" s="126"/>
      <c r="HG313" s="126"/>
      <c r="HH313" s="126"/>
      <c r="HI313" s="126"/>
      <c r="HJ313" s="126"/>
      <c r="HK313" s="126"/>
      <c r="HL313" s="126"/>
      <c r="HM313" s="126"/>
      <c r="HN313" s="126"/>
      <c r="HO313" s="126"/>
      <c r="HP313" s="126"/>
      <c r="HQ313" s="126"/>
      <c r="HR313" s="126"/>
      <c r="HS313" s="126"/>
      <c r="HT313" s="126"/>
      <c r="HU313" s="126"/>
      <c r="HV313" s="126"/>
      <c r="HW313" s="126"/>
      <c r="HX313" s="126"/>
      <c r="HY313" s="126"/>
      <c r="HZ313" s="126"/>
      <c r="IA313" s="126"/>
      <c r="IB313" s="126"/>
      <c r="IC313" s="126"/>
      <c r="ID313" s="126"/>
      <c r="IE313" s="126"/>
      <c r="IF313" s="126"/>
      <c r="IG313" s="126"/>
      <c r="IH313" s="126"/>
      <c r="II313" s="126"/>
      <c r="IJ313" s="126"/>
      <c r="IK313" s="126"/>
      <c r="IL313" s="126"/>
      <c r="IM313" s="126"/>
      <c r="IN313" s="126"/>
      <c r="IO313" s="126"/>
      <c r="IP313" s="126"/>
      <c r="IQ313" s="126"/>
      <c r="IR313" s="126"/>
      <c r="IS313" s="126"/>
      <c r="IT313" s="126"/>
      <c r="IU313" s="126"/>
      <c r="IV313" s="126"/>
    </row>
    <row r="314" spans="1:256" customFormat="1" ht="19.5" customHeight="1">
      <c r="A314" s="195" t="s">
        <v>172</v>
      </c>
      <c r="B314" s="126" t="s">
        <v>655</v>
      </c>
      <c r="C314" s="126" t="s">
        <v>656</v>
      </c>
      <c r="D314" s="196" t="s">
        <v>161</v>
      </c>
      <c r="E314" s="196"/>
      <c r="F314" s="126" t="str">
        <f t="shared" si="43"/>
        <v>う１３</v>
      </c>
      <c r="G314" s="126" t="str">
        <f t="shared" si="44"/>
        <v>林哲学</v>
      </c>
      <c r="H314" s="196" t="s">
        <v>616</v>
      </c>
      <c r="I314" s="133" t="s">
        <v>1</v>
      </c>
      <c r="J314" s="75">
        <v>1995</v>
      </c>
      <c r="K314" s="131">
        <f t="shared" si="46"/>
        <v>29</v>
      </c>
      <c r="L314" s="126" t="str">
        <f t="shared" si="45"/>
        <v>OK</v>
      </c>
      <c r="M314" s="126" t="s">
        <v>257</v>
      </c>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c r="AO314" s="126"/>
      <c r="AP314" s="126"/>
      <c r="AQ314" s="126"/>
      <c r="AR314" s="126"/>
      <c r="AS314" s="126"/>
      <c r="AT314" s="126"/>
      <c r="AU314" s="126"/>
      <c r="AV314" s="126"/>
      <c r="AW314" s="126"/>
      <c r="AX314" s="126"/>
      <c r="AY314" s="126"/>
      <c r="AZ314" s="126"/>
      <c r="BA314" s="126"/>
      <c r="BB314" s="126"/>
      <c r="BC314" s="126"/>
      <c r="BD314" s="126"/>
      <c r="BE314" s="126"/>
      <c r="BF314" s="126"/>
      <c r="BG314" s="126"/>
      <c r="BH314" s="126"/>
      <c r="BI314" s="126"/>
      <c r="BJ314" s="126"/>
      <c r="BK314" s="126"/>
      <c r="BL314" s="126"/>
      <c r="BM314" s="126"/>
      <c r="BN314" s="126"/>
      <c r="BO314" s="126"/>
      <c r="BP314" s="126"/>
      <c r="BQ314" s="126"/>
      <c r="BR314" s="126"/>
      <c r="BS314" s="126"/>
      <c r="BT314" s="126"/>
      <c r="BU314" s="126"/>
      <c r="BV314" s="126"/>
      <c r="BW314" s="126"/>
      <c r="BX314" s="126"/>
      <c r="BY314" s="126"/>
      <c r="BZ314" s="126"/>
      <c r="CA314" s="126"/>
      <c r="CB314" s="126"/>
      <c r="CC314" s="126"/>
      <c r="CD314" s="126"/>
      <c r="CE314" s="126"/>
      <c r="CF314" s="126"/>
      <c r="CG314" s="126"/>
      <c r="CH314" s="126"/>
      <c r="CI314" s="126"/>
      <c r="CJ314" s="126"/>
      <c r="CK314" s="126"/>
      <c r="CL314" s="126"/>
      <c r="CM314" s="126"/>
      <c r="CN314" s="126"/>
      <c r="CO314" s="126"/>
      <c r="CP314" s="126"/>
      <c r="CQ314" s="126"/>
      <c r="CR314" s="126"/>
      <c r="CS314" s="126"/>
      <c r="CT314" s="126"/>
      <c r="CU314" s="126"/>
      <c r="CV314" s="126"/>
      <c r="CW314" s="126"/>
      <c r="CX314" s="126"/>
      <c r="CY314" s="126"/>
      <c r="CZ314" s="126"/>
      <c r="DA314" s="126"/>
      <c r="DB314" s="126"/>
      <c r="DC314" s="126"/>
      <c r="DD314" s="126"/>
      <c r="DE314" s="126"/>
      <c r="DF314" s="126"/>
      <c r="DG314" s="126"/>
      <c r="DH314" s="126"/>
      <c r="DI314" s="126"/>
      <c r="DJ314" s="126"/>
      <c r="DK314" s="126"/>
      <c r="DL314" s="126"/>
      <c r="DM314" s="126"/>
      <c r="DN314" s="126"/>
      <c r="DO314" s="126"/>
      <c r="DP314" s="126"/>
      <c r="DQ314" s="126"/>
      <c r="DR314" s="126"/>
      <c r="DS314" s="126"/>
      <c r="DT314" s="126"/>
      <c r="DU314" s="126"/>
      <c r="DV314" s="126"/>
      <c r="DW314" s="126"/>
      <c r="DX314" s="126"/>
      <c r="DY314" s="126"/>
      <c r="DZ314" s="126"/>
      <c r="EA314" s="126"/>
      <c r="EB314" s="126"/>
      <c r="EC314" s="126"/>
      <c r="ED314" s="126"/>
      <c r="EE314" s="126"/>
      <c r="EF314" s="126"/>
      <c r="EG314" s="126"/>
      <c r="EH314" s="126"/>
      <c r="EI314" s="126"/>
      <c r="EJ314" s="126"/>
      <c r="EK314" s="126"/>
      <c r="EL314" s="126"/>
      <c r="EM314" s="126"/>
      <c r="EN314" s="126"/>
      <c r="EO314" s="126"/>
      <c r="EP314" s="126"/>
      <c r="EQ314" s="126"/>
      <c r="ER314" s="126"/>
      <c r="ES314" s="126"/>
      <c r="ET314" s="126"/>
      <c r="EU314" s="126"/>
      <c r="EV314" s="126"/>
      <c r="EW314" s="126"/>
      <c r="EX314" s="126"/>
      <c r="EY314" s="126"/>
      <c r="EZ314" s="126"/>
      <c r="FA314" s="126"/>
      <c r="FB314" s="126"/>
      <c r="FC314" s="126"/>
      <c r="FD314" s="126"/>
      <c r="FE314" s="126"/>
      <c r="FF314" s="126"/>
      <c r="FG314" s="126"/>
      <c r="FH314" s="126"/>
      <c r="FI314" s="126"/>
      <c r="FJ314" s="126"/>
      <c r="FK314" s="126"/>
      <c r="FL314" s="126"/>
      <c r="FM314" s="126"/>
      <c r="FN314" s="126"/>
      <c r="FO314" s="126"/>
      <c r="FP314" s="126"/>
      <c r="FQ314" s="126"/>
      <c r="FR314" s="126"/>
      <c r="FS314" s="126"/>
      <c r="FT314" s="126"/>
      <c r="FU314" s="126"/>
      <c r="FV314" s="126"/>
      <c r="FW314" s="126"/>
      <c r="FX314" s="126"/>
      <c r="FY314" s="126"/>
      <c r="FZ314" s="126"/>
      <c r="GA314" s="126"/>
      <c r="GB314" s="126"/>
      <c r="GC314" s="126"/>
      <c r="GD314" s="126"/>
      <c r="GE314" s="126"/>
      <c r="GF314" s="126"/>
      <c r="GG314" s="126"/>
      <c r="GH314" s="126"/>
      <c r="GI314" s="126"/>
      <c r="GJ314" s="126"/>
      <c r="GK314" s="126"/>
      <c r="GL314" s="126"/>
      <c r="GM314" s="126"/>
      <c r="GN314" s="126"/>
      <c r="GO314" s="126"/>
      <c r="GP314" s="126"/>
      <c r="GQ314" s="126"/>
      <c r="GR314" s="126"/>
      <c r="GS314" s="126"/>
      <c r="GT314" s="126"/>
      <c r="GU314" s="126"/>
      <c r="GV314" s="126"/>
      <c r="GW314" s="126"/>
      <c r="GX314" s="126"/>
      <c r="GY314" s="126"/>
      <c r="GZ314" s="126"/>
      <c r="HA314" s="126"/>
      <c r="HB314" s="126"/>
      <c r="HC314" s="126"/>
      <c r="HD314" s="126"/>
      <c r="HE314" s="126"/>
      <c r="HF314" s="126"/>
      <c r="HG314" s="126"/>
      <c r="HH314" s="126"/>
      <c r="HI314" s="126"/>
      <c r="HJ314" s="126"/>
      <c r="HK314" s="126"/>
      <c r="HL314" s="126"/>
      <c r="HM314" s="126"/>
      <c r="HN314" s="126"/>
      <c r="HO314" s="126"/>
      <c r="HP314" s="126"/>
      <c r="HQ314" s="126"/>
      <c r="HR314" s="126"/>
      <c r="HS314" s="126"/>
      <c r="HT314" s="126"/>
      <c r="HU314" s="126"/>
      <c r="HV314" s="126"/>
      <c r="HW314" s="126"/>
      <c r="HX314" s="126"/>
      <c r="HY314" s="126"/>
      <c r="HZ314" s="126"/>
      <c r="IA314" s="126"/>
      <c r="IB314" s="126"/>
      <c r="IC314" s="126"/>
      <c r="ID314" s="126"/>
      <c r="IE314" s="126"/>
      <c r="IF314" s="126"/>
      <c r="IG314" s="126"/>
      <c r="IH314" s="126"/>
      <c r="II314" s="126"/>
      <c r="IJ314" s="126"/>
      <c r="IK314" s="126"/>
      <c r="IL314" s="126"/>
      <c r="IM314" s="126"/>
      <c r="IN314" s="126"/>
      <c r="IO314" s="126"/>
      <c r="IP314" s="126"/>
      <c r="IQ314" s="126"/>
      <c r="IR314" s="126"/>
      <c r="IS314" s="126"/>
      <c r="IT314" s="126"/>
      <c r="IU314" s="126"/>
      <c r="IV314" s="126"/>
    </row>
    <row r="315" spans="1:256" customFormat="1" ht="19.5" customHeight="1">
      <c r="A315" s="195" t="s">
        <v>173</v>
      </c>
      <c r="B315" s="64" t="s">
        <v>630</v>
      </c>
      <c r="C315" s="64" t="s">
        <v>537</v>
      </c>
      <c r="D315" s="196" t="s">
        <v>161</v>
      </c>
      <c r="E315" s="196"/>
      <c r="F315" s="126" t="str">
        <f t="shared" si="43"/>
        <v>う１４</v>
      </c>
      <c r="G315" s="126" t="str">
        <f t="shared" si="44"/>
        <v>深田健太郎</v>
      </c>
      <c r="H315" s="196" t="s">
        <v>616</v>
      </c>
      <c r="I315" s="133" t="s">
        <v>1</v>
      </c>
      <c r="J315" s="70">
        <v>1997</v>
      </c>
      <c r="K315" s="131">
        <f t="shared" si="46"/>
        <v>27</v>
      </c>
      <c r="L315" s="126" t="str">
        <f t="shared" si="45"/>
        <v>OK</v>
      </c>
      <c r="M315" s="197" t="s">
        <v>277</v>
      </c>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c r="AO315" s="126"/>
      <c r="AP315" s="126"/>
      <c r="AQ315" s="126"/>
      <c r="AR315" s="126"/>
      <c r="AS315" s="126"/>
      <c r="AT315" s="126"/>
      <c r="AU315" s="126"/>
      <c r="AV315" s="126"/>
      <c r="AW315" s="126"/>
      <c r="AX315" s="126"/>
      <c r="AY315" s="126"/>
      <c r="AZ315" s="126"/>
      <c r="BA315" s="126"/>
      <c r="BB315" s="126"/>
      <c r="BC315" s="126"/>
      <c r="BD315" s="126"/>
      <c r="BE315" s="126"/>
      <c r="BF315" s="126"/>
      <c r="BG315" s="126"/>
      <c r="BH315" s="126"/>
      <c r="BI315" s="126"/>
      <c r="BJ315" s="126"/>
      <c r="BK315" s="126"/>
      <c r="BL315" s="126"/>
      <c r="BM315" s="126"/>
      <c r="BN315" s="126"/>
      <c r="BO315" s="126"/>
      <c r="BP315" s="126"/>
      <c r="BQ315" s="126"/>
      <c r="BR315" s="126"/>
      <c r="BS315" s="126"/>
      <c r="BT315" s="126"/>
      <c r="BU315" s="126"/>
      <c r="BV315" s="126"/>
      <c r="BW315" s="126"/>
      <c r="BX315" s="126"/>
      <c r="BY315" s="126"/>
      <c r="BZ315" s="126"/>
      <c r="CA315" s="126"/>
      <c r="CB315" s="126"/>
      <c r="CC315" s="126"/>
      <c r="CD315" s="126"/>
      <c r="CE315" s="126"/>
      <c r="CF315" s="126"/>
      <c r="CG315" s="126"/>
      <c r="CH315" s="126"/>
      <c r="CI315" s="126"/>
      <c r="CJ315" s="126"/>
      <c r="CK315" s="126"/>
      <c r="CL315" s="126"/>
      <c r="CM315" s="126"/>
      <c r="CN315" s="126"/>
      <c r="CO315" s="126"/>
      <c r="CP315" s="126"/>
      <c r="CQ315" s="126"/>
      <c r="CR315" s="126"/>
      <c r="CS315" s="126"/>
      <c r="CT315" s="126"/>
      <c r="CU315" s="126"/>
      <c r="CV315" s="126"/>
      <c r="CW315" s="126"/>
      <c r="CX315" s="126"/>
      <c r="CY315" s="126"/>
      <c r="CZ315" s="126"/>
      <c r="DA315" s="126"/>
      <c r="DB315" s="126"/>
      <c r="DC315" s="126"/>
      <c r="DD315" s="126"/>
      <c r="DE315" s="126"/>
      <c r="DF315" s="126"/>
      <c r="DG315" s="126"/>
      <c r="DH315" s="126"/>
      <c r="DI315" s="126"/>
      <c r="DJ315" s="126"/>
      <c r="DK315" s="126"/>
      <c r="DL315" s="126"/>
      <c r="DM315" s="126"/>
      <c r="DN315" s="126"/>
      <c r="DO315" s="126"/>
      <c r="DP315" s="126"/>
      <c r="DQ315" s="126"/>
      <c r="DR315" s="126"/>
      <c r="DS315" s="126"/>
      <c r="DT315" s="126"/>
      <c r="DU315" s="126"/>
      <c r="DV315" s="126"/>
      <c r="DW315" s="126"/>
      <c r="DX315" s="126"/>
      <c r="DY315" s="126"/>
      <c r="DZ315" s="126"/>
      <c r="EA315" s="126"/>
      <c r="EB315" s="126"/>
      <c r="EC315" s="126"/>
      <c r="ED315" s="126"/>
      <c r="EE315" s="126"/>
      <c r="EF315" s="126"/>
      <c r="EG315" s="126"/>
      <c r="EH315" s="126"/>
      <c r="EI315" s="126"/>
      <c r="EJ315" s="126"/>
      <c r="EK315" s="126"/>
      <c r="EL315" s="126"/>
      <c r="EM315" s="126"/>
      <c r="EN315" s="126"/>
      <c r="EO315" s="126"/>
      <c r="EP315" s="126"/>
      <c r="EQ315" s="126"/>
      <c r="ER315" s="126"/>
      <c r="ES315" s="126"/>
      <c r="ET315" s="126"/>
      <c r="EU315" s="126"/>
      <c r="EV315" s="126"/>
      <c r="EW315" s="126"/>
      <c r="EX315" s="126"/>
      <c r="EY315" s="126"/>
      <c r="EZ315" s="126"/>
      <c r="FA315" s="126"/>
      <c r="FB315" s="126"/>
      <c r="FC315" s="126"/>
      <c r="FD315" s="126"/>
      <c r="FE315" s="126"/>
      <c r="FF315" s="126"/>
      <c r="FG315" s="126"/>
      <c r="FH315" s="126"/>
      <c r="FI315" s="126"/>
      <c r="FJ315" s="126"/>
      <c r="FK315" s="126"/>
      <c r="FL315" s="126"/>
      <c r="FM315" s="126"/>
      <c r="FN315" s="126"/>
      <c r="FO315" s="126"/>
      <c r="FP315" s="126"/>
      <c r="FQ315" s="126"/>
      <c r="FR315" s="126"/>
      <c r="FS315" s="126"/>
      <c r="FT315" s="126"/>
      <c r="FU315" s="126"/>
      <c r="FV315" s="126"/>
      <c r="FW315" s="126"/>
      <c r="FX315" s="126"/>
      <c r="FY315" s="126"/>
      <c r="FZ315" s="126"/>
      <c r="GA315" s="126"/>
      <c r="GB315" s="126"/>
      <c r="GC315" s="126"/>
      <c r="GD315" s="126"/>
      <c r="GE315" s="126"/>
      <c r="GF315" s="126"/>
      <c r="GG315" s="126"/>
      <c r="GH315" s="126"/>
      <c r="GI315" s="126"/>
      <c r="GJ315" s="126"/>
      <c r="GK315" s="126"/>
      <c r="GL315" s="126"/>
      <c r="GM315" s="126"/>
      <c r="GN315" s="126"/>
      <c r="GO315" s="126"/>
      <c r="GP315" s="126"/>
      <c r="GQ315" s="126"/>
      <c r="GR315" s="126"/>
      <c r="GS315" s="126"/>
      <c r="GT315" s="126"/>
      <c r="GU315" s="126"/>
      <c r="GV315" s="126"/>
      <c r="GW315" s="126"/>
      <c r="GX315" s="126"/>
      <c r="GY315" s="126"/>
      <c r="GZ315" s="126"/>
      <c r="HA315" s="126"/>
      <c r="HB315" s="126"/>
      <c r="HC315" s="126"/>
      <c r="HD315" s="126"/>
      <c r="HE315" s="126"/>
      <c r="HF315" s="126"/>
      <c r="HG315" s="126"/>
      <c r="HH315" s="126"/>
      <c r="HI315" s="126"/>
      <c r="HJ315" s="126"/>
      <c r="HK315" s="126"/>
      <c r="HL315" s="126"/>
      <c r="HM315" s="126"/>
      <c r="HN315" s="126"/>
      <c r="HO315" s="126"/>
      <c r="HP315" s="126"/>
      <c r="HQ315" s="126"/>
      <c r="HR315" s="126"/>
      <c r="HS315" s="126"/>
      <c r="HT315" s="126"/>
      <c r="HU315" s="126"/>
      <c r="HV315" s="126"/>
      <c r="HW315" s="126"/>
      <c r="HX315" s="126"/>
      <c r="HY315" s="126"/>
      <c r="HZ315" s="126"/>
      <c r="IA315" s="126"/>
      <c r="IB315" s="126"/>
      <c r="IC315" s="126"/>
      <c r="ID315" s="126"/>
      <c r="IE315" s="126"/>
      <c r="IF315" s="126"/>
      <c r="IG315" s="126"/>
      <c r="IH315" s="126"/>
      <c r="II315" s="126"/>
      <c r="IJ315" s="126"/>
      <c r="IK315" s="126"/>
      <c r="IL315" s="126"/>
      <c r="IM315" s="126"/>
      <c r="IN315" s="126"/>
      <c r="IO315" s="126"/>
      <c r="IP315" s="126"/>
      <c r="IQ315" s="126"/>
      <c r="IR315" s="126"/>
      <c r="IS315" s="126"/>
      <c r="IT315" s="126"/>
      <c r="IU315" s="126"/>
      <c r="IV315" s="126"/>
    </row>
    <row r="316" spans="1:256" customFormat="1" ht="19.5" customHeight="1">
      <c r="A316" s="195" t="s">
        <v>174</v>
      </c>
      <c r="B316" s="13" t="s">
        <v>306</v>
      </c>
      <c r="C316" s="13" t="s">
        <v>631</v>
      </c>
      <c r="D316" s="196" t="s">
        <v>161</v>
      </c>
      <c r="E316" s="196"/>
      <c r="F316" s="126" t="str">
        <f t="shared" si="43"/>
        <v>う１５</v>
      </c>
      <c r="G316" s="126" t="str">
        <f t="shared" si="44"/>
        <v>松本啓吾</v>
      </c>
      <c r="H316" s="196" t="s">
        <v>616</v>
      </c>
      <c r="I316" s="133" t="s">
        <v>1</v>
      </c>
      <c r="J316" s="75">
        <v>1981</v>
      </c>
      <c r="K316" s="131">
        <f t="shared" si="46"/>
        <v>43</v>
      </c>
      <c r="L316" s="126" t="str">
        <f t="shared" si="45"/>
        <v>OK</v>
      </c>
      <c r="M316" s="126" t="s">
        <v>244</v>
      </c>
    </row>
    <row r="317" spans="1:256" customFormat="1" ht="19.5" customHeight="1">
      <c r="A317" s="195" t="s">
        <v>175</v>
      </c>
      <c r="B317" s="198" t="s">
        <v>515</v>
      </c>
      <c r="C317" s="198" t="s">
        <v>633</v>
      </c>
      <c r="D317" s="196" t="s">
        <v>161</v>
      </c>
      <c r="E317" s="196"/>
      <c r="F317" s="126" t="str">
        <f t="shared" si="43"/>
        <v>う１６</v>
      </c>
      <c r="G317" s="126" t="str">
        <f t="shared" si="44"/>
        <v>山本昌紀</v>
      </c>
      <c r="H317" s="196" t="s">
        <v>616</v>
      </c>
      <c r="I317" s="133" t="s">
        <v>1</v>
      </c>
      <c r="J317" s="203">
        <v>1970</v>
      </c>
      <c r="K317" s="131">
        <f t="shared" si="46"/>
        <v>54</v>
      </c>
      <c r="L317" s="126" t="str">
        <f t="shared" si="45"/>
        <v>OK</v>
      </c>
      <c r="M317" s="13" t="s">
        <v>965</v>
      </c>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c r="AO317" s="126"/>
      <c r="AP317" s="126"/>
      <c r="AQ317" s="126"/>
      <c r="AR317" s="126"/>
      <c r="AS317" s="126"/>
      <c r="AT317" s="126"/>
      <c r="AU317" s="126"/>
      <c r="AV317" s="126"/>
      <c r="AW317" s="126"/>
      <c r="AX317" s="126"/>
      <c r="AY317" s="126"/>
      <c r="AZ317" s="126"/>
      <c r="BA317" s="126"/>
      <c r="BB317" s="126"/>
      <c r="BC317" s="126"/>
      <c r="BD317" s="126"/>
      <c r="BE317" s="126"/>
      <c r="BF317" s="126"/>
      <c r="BG317" s="126"/>
      <c r="BH317" s="126"/>
      <c r="BI317" s="126"/>
      <c r="BJ317" s="126"/>
      <c r="BK317" s="126"/>
      <c r="BL317" s="126"/>
      <c r="BM317" s="126"/>
      <c r="BN317" s="126"/>
      <c r="BO317" s="126"/>
      <c r="BP317" s="126"/>
      <c r="BQ317" s="126"/>
      <c r="BR317" s="126"/>
      <c r="BS317" s="126"/>
      <c r="BT317" s="126"/>
      <c r="BU317" s="126"/>
      <c r="BV317" s="126"/>
      <c r="BW317" s="126"/>
      <c r="BX317" s="126"/>
      <c r="BY317" s="126"/>
      <c r="BZ317" s="126"/>
      <c r="CA317" s="126"/>
      <c r="CB317" s="126"/>
      <c r="CC317" s="126"/>
      <c r="CD317" s="126"/>
      <c r="CE317" s="126"/>
      <c r="CF317" s="126"/>
      <c r="CG317" s="126"/>
      <c r="CH317" s="126"/>
      <c r="CI317" s="126"/>
      <c r="CJ317" s="126"/>
      <c r="CK317" s="126"/>
      <c r="CL317" s="126"/>
      <c r="CM317" s="126"/>
      <c r="CN317" s="126"/>
      <c r="CO317" s="126"/>
      <c r="CP317" s="126"/>
      <c r="CQ317" s="126"/>
      <c r="CR317" s="126"/>
      <c r="CS317" s="126"/>
      <c r="CT317" s="126"/>
      <c r="CU317" s="126"/>
      <c r="CV317" s="126"/>
      <c r="CW317" s="126"/>
      <c r="CX317" s="126"/>
      <c r="CY317" s="126"/>
      <c r="CZ317" s="126"/>
      <c r="DA317" s="126"/>
      <c r="DB317" s="126"/>
      <c r="DC317" s="126"/>
      <c r="DD317" s="126"/>
      <c r="DE317" s="126"/>
      <c r="DF317" s="126"/>
      <c r="DG317" s="126"/>
      <c r="DH317" s="126"/>
      <c r="DI317" s="126"/>
      <c r="DJ317" s="126"/>
      <c r="DK317" s="126"/>
      <c r="DL317" s="126"/>
      <c r="DM317" s="126"/>
      <c r="DN317" s="126"/>
      <c r="DO317" s="126"/>
      <c r="DP317" s="126"/>
      <c r="DQ317" s="126"/>
      <c r="DR317" s="126"/>
      <c r="DS317" s="126"/>
      <c r="DT317" s="126"/>
      <c r="DU317" s="126"/>
      <c r="DV317" s="126"/>
      <c r="DW317" s="126"/>
      <c r="DX317" s="126"/>
      <c r="DY317" s="126"/>
      <c r="DZ317" s="126"/>
      <c r="EA317" s="126"/>
      <c r="EB317" s="126"/>
      <c r="EC317" s="126"/>
      <c r="ED317" s="126"/>
      <c r="EE317" s="126"/>
      <c r="EF317" s="126"/>
      <c r="EG317" s="126"/>
      <c r="EH317" s="126"/>
      <c r="EI317" s="126"/>
      <c r="EJ317" s="126"/>
      <c r="EK317" s="126"/>
      <c r="EL317" s="126"/>
      <c r="EM317" s="126"/>
      <c r="EN317" s="126"/>
      <c r="EO317" s="126"/>
      <c r="EP317" s="126"/>
      <c r="EQ317" s="126"/>
      <c r="ER317" s="126"/>
      <c r="ES317" s="126"/>
      <c r="ET317" s="126"/>
      <c r="EU317" s="126"/>
      <c r="EV317" s="126"/>
      <c r="EW317" s="126"/>
      <c r="EX317" s="126"/>
      <c r="EY317" s="126"/>
      <c r="EZ317" s="126"/>
      <c r="FA317" s="126"/>
      <c r="FB317" s="126"/>
      <c r="FC317" s="126"/>
      <c r="FD317" s="126"/>
      <c r="FE317" s="126"/>
      <c r="FF317" s="126"/>
      <c r="FG317" s="126"/>
      <c r="FH317" s="126"/>
      <c r="FI317" s="126"/>
      <c r="FJ317" s="126"/>
      <c r="FK317" s="126"/>
      <c r="FL317" s="126"/>
      <c r="FM317" s="126"/>
      <c r="FN317" s="126"/>
      <c r="FO317" s="126"/>
      <c r="FP317" s="126"/>
      <c r="FQ317" s="126"/>
      <c r="FR317" s="126"/>
      <c r="FS317" s="126"/>
      <c r="FT317" s="126"/>
      <c r="FU317" s="126"/>
      <c r="FV317" s="126"/>
      <c r="FW317" s="126"/>
      <c r="FX317" s="126"/>
      <c r="FY317" s="126"/>
      <c r="FZ317" s="126"/>
      <c r="GA317" s="126"/>
      <c r="GB317" s="126"/>
      <c r="GC317" s="126"/>
      <c r="GD317" s="126"/>
      <c r="GE317" s="126"/>
      <c r="GF317" s="126"/>
      <c r="GG317" s="126"/>
      <c r="GH317" s="126"/>
      <c r="GI317" s="126"/>
      <c r="GJ317" s="126"/>
      <c r="GK317" s="126"/>
      <c r="GL317" s="126"/>
      <c r="GM317" s="126"/>
      <c r="GN317" s="126"/>
      <c r="GO317" s="126"/>
      <c r="GP317" s="126"/>
      <c r="GQ317" s="126"/>
      <c r="GR317" s="126"/>
      <c r="GS317" s="126"/>
      <c r="GT317" s="126"/>
      <c r="GU317" s="126"/>
      <c r="GV317" s="126"/>
      <c r="GW317" s="126"/>
      <c r="GX317" s="126"/>
      <c r="GY317" s="126"/>
      <c r="GZ317" s="126"/>
      <c r="HA317" s="126"/>
      <c r="HB317" s="126"/>
      <c r="HC317" s="126"/>
      <c r="HD317" s="126"/>
      <c r="HE317" s="126"/>
      <c r="HF317" s="126"/>
      <c r="HG317" s="126"/>
      <c r="HH317" s="126"/>
      <c r="HI317" s="126"/>
      <c r="HJ317" s="126"/>
      <c r="HK317" s="126"/>
      <c r="HL317" s="126"/>
      <c r="HM317" s="126"/>
      <c r="HN317" s="126"/>
      <c r="HO317" s="126"/>
      <c r="HP317" s="126"/>
      <c r="HQ317" s="126"/>
      <c r="HR317" s="126"/>
      <c r="HS317" s="126"/>
      <c r="HT317" s="126"/>
      <c r="HU317" s="126"/>
      <c r="HV317" s="126"/>
      <c r="HW317" s="126"/>
      <c r="HX317" s="126"/>
      <c r="HY317" s="126"/>
      <c r="HZ317" s="126"/>
      <c r="IA317" s="126"/>
      <c r="IB317" s="126"/>
      <c r="IC317" s="126"/>
      <c r="ID317" s="126"/>
      <c r="IE317" s="126"/>
      <c r="IF317" s="126"/>
      <c r="IG317" s="126"/>
      <c r="IH317" s="126"/>
      <c r="II317" s="126"/>
      <c r="IJ317" s="126"/>
      <c r="IK317" s="126"/>
      <c r="IL317" s="126"/>
      <c r="IM317" s="126"/>
      <c r="IN317" s="126"/>
      <c r="IO317" s="126"/>
      <c r="IP317" s="126"/>
      <c r="IQ317" s="126"/>
      <c r="IR317" s="126"/>
      <c r="IS317" s="126"/>
      <c r="IT317" s="126"/>
      <c r="IU317" s="126"/>
      <c r="IV317" s="126"/>
    </row>
    <row r="318" spans="1:256" customFormat="1" ht="19.5" customHeight="1">
      <c r="A318" s="195" t="s">
        <v>176</v>
      </c>
      <c r="B318" s="198" t="s">
        <v>515</v>
      </c>
      <c r="C318" s="198" t="s">
        <v>634</v>
      </c>
      <c r="D318" s="196" t="s">
        <v>161</v>
      </c>
      <c r="E318" s="196"/>
      <c r="F318" s="126" t="str">
        <f t="shared" si="43"/>
        <v>う１７</v>
      </c>
      <c r="G318" s="126" t="str">
        <f t="shared" si="44"/>
        <v>山本浩之</v>
      </c>
      <c r="H318" s="196" t="s">
        <v>616</v>
      </c>
      <c r="I318" s="133" t="s">
        <v>1</v>
      </c>
      <c r="J318" s="70">
        <v>1967</v>
      </c>
      <c r="K318" s="131">
        <f t="shared" si="46"/>
        <v>57</v>
      </c>
      <c r="L318" s="126" t="str">
        <f t="shared" si="45"/>
        <v>OK</v>
      </c>
      <c r="M318" s="78" t="s">
        <v>965</v>
      </c>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c r="AO318" s="126"/>
      <c r="AP318" s="126"/>
      <c r="AQ318" s="126"/>
      <c r="AR318" s="126"/>
      <c r="AS318" s="126"/>
      <c r="AT318" s="126"/>
      <c r="AU318" s="126"/>
      <c r="AV318" s="126"/>
      <c r="AW318" s="126"/>
      <c r="AX318" s="126"/>
      <c r="AY318" s="126"/>
      <c r="AZ318" s="126"/>
      <c r="BA318" s="126"/>
      <c r="BB318" s="126"/>
      <c r="BC318" s="126"/>
      <c r="BD318" s="126"/>
      <c r="BE318" s="126"/>
      <c r="BF318" s="126"/>
      <c r="BG318" s="126"/>
      <c r="BH318" s="126"/>
      <c r="BI318" s="126"/>
      <c r="BJ318" s="126"/>
      <c r="BK318" s="126"/>
      <c r="BL318" s="126"/>
      <c r="BM318" s="126"/>
      <c r="BN318" s="126"/>
      <c r="BO318" s="126"/>
      <c r="BP318" s="126"/>
      <c r="BQ318" s="126"/>
      <c r="BR318" s="126"/>
      <c r="BS318" s="126"/>
      <c r="BT318" s="126"/>
      <c r="BU318" s="126"/>
      <c r="BV318" s="126"/>
      <c r="BW318" s="126"/>
      <c r="BX318" s="126"/>
      <c r="BY318" s="126"/>
      <c r="BZ318" s="126"/>
      <c r="CA318" s="126"/>
      <c r="CB318" s="126"/>
      <c r="CC318" s="126"/>
      <c r="CD318" s="126"/>
      <c r="CE318" s="126"/>
      <c r="CF318" s="126"/>
      <c r="CG318" s="126"/>
      <c r="CH318" s="126"/>
      <c r="CI318" s="126"/>
      <c r="CJ318" s="126"/>
      <c r="CK318" s="126"/>
      <c r="CL318" s="126"/>
      <c r="CM318" s="126"/>
      <c r="CN318" s="126"/>
      <c r="CO318" s="126"/>
      <c r="CP318" s="126"/>
      <c r="CQ318" s="126"/>
      <c r="CR318" s="126"/>
      <c r="CS318" s="126"/>
      <c r="CT318" s="126"/>
      <c r="CU318" s="126"/>
      <c r="CV318" s="126"/>
      <c r="CW318" s="126"/>
      <c r="CX318" s="126"/>
      <c r="CY318" s="126"/>
      <c r="CZ318" s="126"/>
      <c r="DA318" s="126"/>
      <c r="DB318" s="126"/>
      <c r="DC318" s="126"/>
      <c r="DD318" s="126"/>
      <c r="DE318" s="126"/>
      <c r="DF318" s="126"/>
      <c r="DG318" s="126"/>
      <c r="DH318" s="126"/>
      <c r="DI318" s="126"/>
      <c r="DJ318" s="126"/>
      <c r="DK318" s="126"/>
      <c r="DL318" s="126"/>
      <c r="DM318" s="126"/>
      <c r="DN318" s="126"/>
      <c r="DO318" s="126"/>
      <c r="DP318" s="126"/>
      <c r="DQ318" s="126"/>
      <c r="DR318" s="126"/>
      <c r="DS318" s="126"/>
      <c r="DT318" s="126"/>
      <c r="DU318" s="126"/>
      <c r="DV318" s="126"/>
      <c r="DW318" s="126"/>
      <c r="DX318" s="126"/>
      <c r="DY318" s="126"/>
      <c r="DZ318" s="126"/>
      <c r="EA318" s="126"/>
      <c r="EB318" s="126"/>
      <c r="EC318" s="126"/>
      <c r="ED318" s="126"/>
      <c r="EE318" s="126"/>
      <c r="EF318" s="126"/>
      <c r="EG318" s="126"/>
      <c r="EH318" s="126"/>
      <c r="EI318" s="126"/>
      <c r="EJ318" s="126"/>
      <c r="EK318" s="126"/>
      <c r="EL318" s="126"/>
      <c r="EM318" s="126"/>
      <c r="EN318" s="126"/>
      <c r="EO318" s="126"/>
      <c r="EP318" s="126"/>
      <c r="EQ318" s="126"/>
      <c r="ER318" s="126"/>
      <c r="ES318" s="126"/>
      <c r="ET318" s="126"/>
      <c r="EU318" s="126"/>
      <c r="EV318" s="126"/>
      <c r="EW318" s="126"/>
      <c r="EX318" s="126"/>
      <c r="EY318" s="126"/>
      <c r="EZ318" s="126"/>
      <c r="FA318" s="126"/>
      <c r="FB318" s="126"/>
      <c r="FC318" s="126"/>
      <c r="FD318" s="126"/>
      <c r="FE318" s="126"/>
      <c r="FF318" s="126"/>
      <c r="FG318" s="126"/>
      <c r="FH318" s="126"/>
      <c r="FI318" s="126"/>
      <c r="FJ318" s="126"/>
      <c r="FK318" s="126"/>
      <c r="FL318" s="126"/>
      <c r="FM318" s="126"/>
      <c r="FN318" s="126"/>
      <c r="FO318" s="126"/>
      <c r="FP318" s="126"/>
      <c r="FQ318" s="126"/>
      <c r="FR318" s="126"/>
      <c r="FS318" s="126"/>
      <c r="FT318" s="126"/>
      <c r="FU318" s="126"/>
      <c r="FV318" s="126"/>
      <c r="FW318" s="126"/>
      <c r="FX318" s="126"/>
      <c r="FY318" s="126"/>
      <c r="FZ318" s="126"/>
      <c r="GA318" s="126"/>
      <c r="GB318" s="126"/>
      <c r="GC318" s="126"/>
      <c r="GD318" s="126"/>
      <c r="GE318" s="126"/>
      <c r="GF318" s="126"/>
      <c r="GG318" s="126"/>
      <c r="GH318" s="126"/>
      <c r="GI318" s="126"/>
      <c r="GJ318" s="126"/>
      <c r="GK318" s="126"/>
      <c r="GL318" s="126"/>
      <c r="GM318" s="126"/>
      <c r="GN318" s="126"/>
      <c r="GO318" s="126"/>
      <c r="GP318" s="126"/>
      <c r="GQ318" s="126"/>
      <c r="GR318" s="126"/>
      <c r="GS318" s="126"/>
      <c r="GT318" s="126"/>
      <c r="GU318" s="126"/>
      <c r="GV318" s="126"/>
      <c r="GW318" s="126"/>
      <c r="GX318" s="126"/>
      <c r="GY318" s="126"/>
      <c r="GZ318" s="126"/>
      <c r="HA318" s="126"/>
      <c r="HB318" s="126"/>
      <c r="HC318" s="126"/>
      <c r="HD318" s="126"/>
      <c r="HE318" s="126"/>
      <c r="HF318" s="126"/>
      <c r="HG318" s="126"/>
      <c r="HH318" s="126"/>
      <c r="HI318" s="126"/>
      <c r="HJ318" s="126"/>
      <c r="HK318" s="126"/>
      <c r="HL318" s="126"/>
      <c r="HM318" s="126"/>
      <c r="HN318" s="126"/>
      <c r="HO318" s="126"/>
      <c r="HP318" s="126"/>
      <c r="HQ318" s="126"/>
      <c r="HR318" s="126"/>
      <c r="HS318" s="126"/>
      <c r="HT318" s="126"/>
      <c r="HU318" s="126"/>
      <c r="HV318" s="126"/>
      <c r="HW318" s="126"/>
      <c r="HX318" s="126"/>
      <c r="HY318" s="126"/>
      <c r="HZ318" s="126"/>
      <c r="IA318" s="126"/>
      <c r="IB318" s="126"/>
      <c r="IC318" s="126"/>
      <c r="ID318" s="126"/>
      <c r="IE318" s="126"/>
      <c r="IF318" s="126"/>
      <c r="IG318" s="126"/>
      <c r="IH318" s="126"/>
      <c r="II318" s="126"/>
      <c r="IJ318" s="126"/>
      <c r="IK318" s="126"/>
      <c r="IL318" s="126"/>
      <c r="IM318" s="126"/>
      <c r="IN318" s="126"/>
      <c r="IO318" s="126"/>
      <c r="IP318" s="126"/>
      <c r="IQ318" s="126"/>
      <c r="IR318" s="126"/>
      <c r="IS318" s="126"/>
      <c r="IT318" s="126"/>
      <c r="IU318" s="126"/>
      <c r="IV318" s="126"/>
    </row>
    <row r="319" spans="1:256" customFormat="1" ht="19.5" customHeight="1">
      <c r="A319" s="195" t="s">
        <v>177</v>
      </c>
      <c r="B319" s="204" t="s">
        <v>570</v>
      </c>
      <c r="C319" s="204" t="s">
        <v>185</v>
      </c>
      <c r="D319" s="196" t="s">
        <v>161</v>
      </c>
      <c r="E319" s="196"/>
      <c r="F319" s="126" t="str">
        <f t="shared" si="43"/>
        <v>う１８</v>
      </c>
      <c r="G319" s="126" t="str">
        <f t="shared" si="44"/>
        <v>吉村淳</v>
      </c>
      <c r="H319" s="196" t="s">
        <v>616</v>
      </c>
      <c r="I319" s="133" t="s">
        <v>1</v>
      </c>
      <c r="J319" s="70">
        <v>1976</v>
      </c>
      <c r="K319" s="131">
        <f t="shared" si="46"/>
        <v>48</v>
      </c>
      <c r="L319" s="126" t="str">
        <f t="shared" si="45"/>
        <v>OK</v>
      </c>
      <c r="M319" s="78" t="s">
        <v>895</v>
      </c>
      <c r="N319" s="2"/>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c r="AO319" s="126"/>
      <c r="AP319" s="126"/>
      <c r="AQ319" s="126"/>
      <c r="AR319" s="126"/>
      <c r="AS319" s="126"/>
      <c r="AT319" s="126"/>
      <c r="AU319" s="126"/>
      <c r="AV319" s="126"/>
      <c r="AW319" s="126"/>
      <c r="AX319" s="126"/>
      <c r="AY319" s="126"/>
      <c r="AZ319" s="126"/>
      <c r="BA319" s="126"/>
      <c r="BB319" s="126"/>
      <c r="BC319" s="126"/>
      <c r="BD319" s="126"/>
      <c r="BE319" s="126"/>
      <c r="BF319" s="126"/>
      <c r="BG319" s="126"/>
      <c r="BH319" s="126"/>
      <c r="BI319" s="126"/>
      <c r="BJ319" s="126"/>
      <c r="BK319" s="126"/>
      <c r="BL319" s="126"/>
      <c r="BM319" s="126"/>
      <c r="BN319" s="126"/>
      <c r="BO319" s="126"/>
      <c r="BP319" s="126"/>
      <c r="BQ319" s="126"/>
      <c r="BR319" s="126"/>
      <c r="BS319" s="126"/>
      <c r="BT319" s="126"/>
      <c r="BU319" s="126"/>
      <c r="BV319" s="126"/>
      <c r="BW319" s="126"/>
      <c r="BX319" s="126"/>
      <c r="BY319" s="126"/>
      <c r="BZ319" s="126"/>
      <c r="CA319" s="126"/>
      <c r="CB319" s="126"/>
      <c r="CC319" s="126"/>
      <c r="CD319" s="126"/>
      <c r="CE319" s="126"/>
      <c r="CF319" s="126"/>
      <c r="CG319" s="126"/>
      <c r="CH319" s="126"/>
      <c r="CI319" s="126"/>
      <c r="CJ319" s="126"/>
      <c r="CK319" s="126"/>
      <c r="CL319" s="126"/>
      <c r="CM319" s="126"/>
      <c r="CN319" s="126"/>
      <c r="CO319" s="126"/>
      <c r="CP319" s="126"/>
      <c r="CQ319" s="126"/>
      <c r="CR319" s="126"/>
      <c r="CS319" s="126"/>
      <c r="CT319" s="126"/>
      <c r="CU319" s="126"/>
      <c r="CV319" s="126"/>
      <c r="CW319" s="126"/>
      <c r="CX319" s="126"/>
      <c r="CY319" s="126"/>
      <c r="CZ319" s="126"/>
      <c r="DA319" s="126"/>
      <c r="DB319" s="126"/>
      <c r="DC319" s="126"/>
      <c r="DD319" s="126"/>
      <c r="DE319" s="126"/>
      <c r="DF319" s="126"/>
      <c r="DG319" s="126"/>
      <c r="DH319" s="126"/>
      <c r="DI319" s="126"/>
      <c r="DJ319" s="126"/>
      <c r="DK319" s="126"/>
      <c r="DL319" s="126"/>
      <c r="DM319" s="126"/>
      <c r="DN319" s="126"/>
      <c r="DO319" s="126"/>
      <c r="DP319" s="126"/>
      <c r="DQ319" s="126"/>
      <c r="DR319" s="126"/>
      <c r="DS319" s="126"/>
      <c r="DT319" s="126"/>
      <c r="DU319" s="126"/>
      <c r="DV319" s="126"/>
      <c r="DW319" s="126"/>
      <c r="DX319" s="126"/>
      <c r="DY319" s="126"/>
      <c r="DZ319" s="126"/>
      <c r="EA319" s="126"/>
      <c r="EB319" s="126"/>
      <c r="EC319" s="126"/>
      <c r="ED319" s="126"/>
      <c r="EE319" s="126"/>
      <c r="EF319" s="126"/>
      <c r="EG319" s="126"/>
      <c r="EH319" s="126"/>
      <c r="EI319" s="126"/>
      <c r="EJ319" s="126"/>
      <c r="EK319" s="126"/>
      <c r="EL319" s="126"/>
      <c r="EM319" s="126"/>
      <c r="EN319" s="126"/>
      <c r="EO319" s="126"/>
      <c r="EP319" s="126"/>
      <c r="EQ319" s="126"/>
      <c r="ER319" s="126"/>
      <c r="ES319" s="126"/>
      <c r="ET319" s="126"/>
      <c r="EU319" s="126"/>
      <c r="EV319" s="126"/>
      <c r="EW319" s="126"/>
      <c r="EX319" s="126"/>
      <c r="EY319" s="126"/>
      <c r="EZ319" s="126"/>
      <c r="FA319" s="126"/>
      <c r="FB319" s="126"/>
      <c r="FC319" s="126"/>
      <c r="FD319" s="126"/>
      <c r="FE319" s="126"/>
      <c r="FF319" s="126"/>
      <c r="FG319" s="126"/>
      <c r="FH319" s="126"/>
      <c r="FI319" s="126"/>
      <c r="FJ319" s="126"/>
      <c r="FK319" s="126"/>
      <c r="FL319" s="126"/>
      <c r="FM319" s="126"/>
      <c r="FN319" s="126"/>
      <c r="FO319" s="126"/>
      <c r="FP319" s="126"/>
      <c r="FQ319" s="126"/>
      <c r="FR319" s="126"/>
      <c r="FS319" s="126"/>
      <c r="FT319" s="126"/>
      <c r="FU319" s="126"/>
      <c r="FV319" s="126"/>
      <c r="FW319" s="126"/>
      <c r="FX319" s="126"/>
      <c r="FY319" s="126"/>
      <c r="FZ319" s="126"/>
      <c r="GA319" s="126"/>
      <c r="GB319" s="126"/>
      <c r="GC319" s="126"/>
      <c r="GD319" s="126"/>
      <c r="GE319" s="126"/>
      <c r="GF319" s="126"/>
      <c r="GG319" s="126"/>
      <c r="GH319" s="126"/>
      <c r="GI319" s="126"/>
      <c r="GJ319" s="126"/>
      <c r="GK319" s="126"/>
      <c r="GL319" s="126"/>
      <c r="GM319" s="126"/>
      <c r="GN319" s="126"/>
      <c r="GO319" s="126"/>
      <c r="GP319" s="126"/>
      <c r="GQ319" s="126"/>
      <c r="GR319" s="126"/>
      <c r="GS319" s="126"/>
      <c r="GT319" s="126"/>
      <c r="GU319" s="126"/>
      <c r="GV319" s="126"/>
      <c r="GW319" s="126"/>
      <c r="GX319" s="126"/>
      <c r="GY319" s="126"/>
      <c r="GZ319" s="126"/>
      <c r="HA319" s="126"/>
      <c r="HB319" s="126"/>
      <c r="HC319" s="126"/>
      <c r="HD319" s="126"/>
      <c r="HE319" s="126"/>
      <c r="HF319" s="126"/>
      <c r="HG319" s="126"/>
      <c r="HH319" s="126"/>
      <c r="HI319" s="126"/>
      <c r="HJ319" s="126"/>
      <c r="HK319" s="126"/>
      <c r="HL319" s="126"/>
      <c r="HM319" s="126"/>
      <c r="HN319" s="126"/>
      <c r="HO319" s="126"/>
      <c r="HP319" s="126"/>
      <c r="HQ319" s="126"/>
      <c r="HR319" s="126"/>
      <c r="HS319" s="126"/>
      <c r="HT319" s="126"/>
      <c r="HU319" s="126"/>
      <c r="HV319" s="126"/>
      <c r="HW319" s="126"/>
      <c r="HX319" s="126"/>
      <c r="HY319" s="126"/>
      <c r="HZ319" s="126"/>
      <c r="IA319" s="126"/>
      <c r="IB319" s="126"/>
      <c r="IC319" s="126"/>
      <c r="ID319" s="126"/>
      <c r="IE319" s="126"/>
      <c r="IF319" s="126"/>
      <c r="IG319" s="126"/>
      <c r="IH319" s="126"/>
      <c r="II319" s="126"/>
      <c r="IJ319" s="126"/>
      <c r="IK319" s="126"/>
      <c r="IL319" s="126"/>
      <c r="IM319" s="126"/>
      <c r="IN319" s="126"/>
      <c r="IO319" s="126"/>
      <c r="IP319" s="126"/>
      <c r="IQ319" s="126"/>
      <c r="IR319" s="126"/>
      <c r="IS319" s="126"/>
      <c r="IT319" s="126"/>
      <c r="IU319" s="126"/>
      <c r="IV319" s="126"/>
    </row>
    <row r="320" spans="1:256" customFormat="1" ht="19.5" customHeight="1">
      <c r="A320" s="195" t="s">
        <v>178</v>
      </c>
      <c r="B320" s="64" t="s">
        <v>635</v>
      </c>
      <c r="C320" s="64" t="s">
        <v>636</v>
      </c>
      <c r="D320" s="196" t="s">
        <v>161</v>
      </c>
      <c r="E320" s="196"/>
      <c r="F320" s="126" t="str">
        <f t="shared" si="43"/>
        <v>う１９</v>
      </c>
      <c r="G320" s="126" t="str">
        <f t="shared" si="44"/>
        <v>脇野佳邦</v>
      </c>
      <c r="H320" s="196" t="s">
        <v>616</v>
      </c>
      <c r="I320" s="133" t="s">
        <v>1</v>
      </c>
      <c r="J320" s="70">
        <v>1973</v>
      </c>
      <c r="K320" s="131">
        <f t="shared" si="46"/>
        <v>51</v>
      </c>
      <c r="L320" s="126" t="str">
        <f t="shared" si="45"/>
        <v>OK</v>
      </c>
      <c r="M320" s="78" t="s">
        <v>393</v>
      </c>
      <c r="N320" s="2"/>
    </row>
    <row r="321" spans="1:256" customFormat="1" ht="19.5" customHeight="1">
      <c r="A321" s="195" t="s">
        <v>179</v>
      </c>
      <c r="B321" s="64" t="s">
        <v>180</v>
      </c>
      <c r="C321" s="64" t="s">
        <v>966</v>
      </c>
      <c r="D321" s="196" t="s">
        <v>161</v>
      </c>
      <c r="E321" s="196"/>
      <c r="F321" s="126" t="str">
        <f t="shared" si="43"/>
        <v>う２０</v>
      </c>
      <c r="G321" s="126" t="str">
        <f t="shared" si="44"/>
        <v>峰　祥靖</v>
      </c>
      <c r="H321" s="196" t="s">
        <v>616</v>
      </c>
      <c r="I321" s="133" t="s">
        <v>1</v>
      </c>
      <c r="J321" s="70">
        <v>1975</v>
      </c>
      <c r="K321" s="131">
        <f t="shared" si="46"/>
        <v>49</v>
      </c>
      <c r="L321" s="126" t="str">
        <f t="shared" si="45"/>
        <v>OK</v>
      </c>
      <c r="M321" s="78" t="s">
        <v>967</v>
      </c>
    </row>
    <row r="322" spans="1:256" customFormat="1" ht="19.5" customHeight="1">
      <c r="A322" s="195" t="s">
        <v>181</v>
      </c>
      <c r="B322" s="76" t="s">
        <v>159</v>
      </c>
      <c r="C322" s="76" t="s">
        <v>160</v>
      </c>
      <c r="D322" s="196" t="s">
        <v>161</v>
      </c>
      <c r="E322" s="196"/>
      <c r="F322" s="126" t="str">
        <f t="shared" si="43"/>
        <v>う２１</v>
      </c>
      <c r="G322" s="126" t="str">
        <f t="shared" si="44"/>
        <v>野村良平</v>
      </c>
      <c r="H322" s="196" t="s">
        <v>616</v>
      </c>
      <c r="I322" s="133" t="s">
        <v>1</v>
      </c>
      <c r="J322" s="70">
        <v>1989</v>
      </c>
      <c r="K322" s="131">
        <f t="shared" si="46"/>
        <v>35</v>
      </c>
      <c r="L322" s="126" t="str">
        <f t="shared" si="45"/>
        <v>OK</v>
      </c>
      <c r="M322" s="78" t="s">
        <v>968</v>
      </c>
    </row>
    <row r="323" spans="1:256" customFormat="1" ht="19.5" customHeight="1">
      <c r="A323" s="195" t="s">
        <v>182</v>
      </c>
      <c r="B323" s="64" t="s">
        <v>637</v>
      </c>
      <c r="C323" s="64" t="s">
        <v>638</v>
      </c>
      <c r="D323" s="196" t="s">
        <v>161</v>
      </c>
      <c r="E323" s="196"/>
      <c r="F323" s="126" t="str">
        <f t="shared" si="43"/>
        <v>う２２</v>
      </c>
      <c r="G323" s="126" t="str">
        <f t="shared" si="44"/>
        <v>利光龍司</v>
      </c>
      <c r="H323" s="196" t="s">
        <v>616</v>
      </c>
      <c r="I323" s="133" t="s">
        <v>1</v>
      </c>
      <c r="J323" s="70">
        <v>1972</v>
      </c>
      <c r="K323" s="131">
        <f t="shared" si="46"/>
        <v>52</v>
      </c>
      <c r="L323" s="126" t="str">
        <f t="shared" si="45"/>
        <v>OK</v>
      </c>
      <c r="M323" s="78" t="s">
        <v>895</v>
      </c>
    </row>
    <row r="324" spans="1:256" customFormat="1" ht="19.5" customHeight="1">
      <c r="A324" s="195" t="s">
        <v>183</v>
      </c>
      <c r="B324" s="64" t="s">
        <v>969</v>
      </c>
      <c r="C324" s="64" t="s">
        <v>970</v>
      </c>
      <c r="D324" s="196" t="s">
        <v>161</v>
      </c>
      <c r="E324" s="196"/>
      <c r="F324" s="126" t="str">
        <f t="shared" si="43"/>
        <v>う２３</v>
      </c>
      <c r="G324" s="126" t="str">
        <f t="shared" si="44"/>
        <v>坂田義記</v>
      </c>
      <c r="H324" s="196" t="s">
        <v>616</v>
      </c>
      <c r="I324" s="133" t="s">
        <v>1</v>
      </c>
      <c r="J324" s="70">
        <v>1988</v>
      </c>
      <c r="K324" s="131">
        <f t="shared" si="46"/>
        <v>36</v>
      </c>
      <c r="L324" s="126" t="str">
        <f t="shared" si="45"/>
        <v>OK</v>
      </c>
      <c r="M324" s="78" t="s">
        <v>971</v>
      </c>
    </row>
    <row r="325" spans="1:256" ht="19.5" customHeight="1">
      <c r="A325" s="195" t="s">
        <v>184</v>
      </c>
      <c r="B325" s="87" t="s">
        <v>651</v>
      </c>
      <c r="C325" s="87" t="s">
        <v>972</v>
      </c>
      <c r="D325" s="196" t="s">
        <v>161</v>
      </c>
      <c r="E325" s="196"/>
      <c r="F325" s="126" t="str">
        <f t="shared" si="43"/>
        <v>う２４</v>
      </c>
      <c r="G325" s="126" t="str">
        <f t="shared" si="44"/>
        <v>伊吹邦子</v>
      </c>
      <c r="H325" s="196" t="s">
        <v>616</v>
      </c>
      <c r="I325" s="126" t="s">
        <v>265</v>
      </c>
      <c r="J325" s="67">
        <v>1969</v>
      </c>
      <c r="K325" s="131">
        <f t="shared" si="46"/>
        <v>55</v>
      </c>
      <c r="L325" s="126" t="str">
        <f t="shared" si="45"/>
        <v>OK</v>
      </c>
      <c r="M325" s="66" t="s">
        <v>934</v>
      </c>
      <c r="N325" s="126"/>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row>
    <row r="326" spans="1:256" s="13" customFormat="1" ht="14.25">
      <c r="A326" s="195" t="s">
        <v>186</v>
      </c>
      <c r="B326" s="80" t="s">
        <v>639</v>
      </c>
      <c r="C326" s="81" t="s">
        <v>640</v>
      </c>
      <c r="D326" s="196" t="s">
        <v>161</v>
      </c>
      <c r="E326" s="196"/>
      <c r="F326" s="126" t="str">
        <f t="shared" si="43"/>
        <v>う２５</v>
      </c>
      <c r="G326" s="126" t="str">
        <f t="shared" si="44"/>
        <v>植垣貴美子</v>
      </c>
      <c r="H326" s="196" t="s">
        <v>616</v>
      </c>
      <c r="I326" s="196" t="s">
        <v>265</v>
      </c>
      <c r="J326" s="71">
        <v>1965</v>
      </c>
      <c r="K326" s="131">
        <f t="shared" si="46"/>
        <v>59</v>
      </c>
      <c r="L326" s="126" t="str">
        <f t="shared" si="45"/>
        <v>OK</v>
      </c>
      <c r="M326" s="201" t="s">
        <v>277</v>
      </c>
      <c r="N326" s="1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row>
    <row r="327" spans="1:256" s="13" customFormat="1" ht="14.25">
      <c r="A327" s="195" t="s">
        <v>187</v>
      </c>
      <c r="B327" s="15" t="s">
        <v>973</v>
      </c>
      <c r="C327" s="15" t="s">
        <v>974</v>
      </c>
      <c r="D327" s="196" t="s">
        <v>161</v>
      </c>
      <c r="E327" s="196"/>
      <c r="F327" s="126" t="str">
        <f t="shared" si="43"/>
        <v>う２６</v>
      </c>
      <c r="G327" s="126" t="str">
        <f t="shared" si="44"/>
        <v>牛道心</v>
      </c>
      <c r="H327" s="196" t="s">
        <v>616</v>
      </c>
      <c r="I327" s="126" t="s">
        <v>265</v>
      </c>
      <c r="J327" s="203">
        <v>1978</v>
      </c>
      <c r="K327" s="131">
        <f t="shared" si="46"/>
        <v>46</v>
      </c>
      <c r="L327" s="126" t="str">
        <f t="shared" si="45"/>
        <v>OK</v>
      </c>
      <c r="M327" s="13" t="s">
        <v>714</v>
      </c>
      <c r="N327" s="126"/>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row>
    <row r="328" spans="1:256" s="13" customFormat="1">
      <c r="A328" s="195" t="s">
        <v>188</v>
      </c>
      <c r="B328" s="15" t="s">
        <v>641</v>
      </c>
      <c r="C328" s="15" t="s">
        <v>975</v>
      </c>
      <c r="D328" s="196" t="s">
        <v>161</v>
      </c>
      <c r="E328" s="196"/>
      <c r="F328" s="126" t="str">
        <f t="shared" si="43"/>
        <v>う２７</v>
      </c>
      <c r="G328" s="126" t="str">
        <f t="shared" si="44"/>
        <v>梅田陽子</v>
      </c>
      <c r="H328" s="196" t="s">
        <v>616</v>
      </c>
      <c r="I328" s="126" t="s">
        <v>265</v>
      </c>
      <c r="J328" s="65">
        <v>1967</v>
      </c>
      <c r="K328" s="131">
        <f t="shared" si="46"/>
        <v>57</v>
      </c>
      <c r="L328" s="126" t="str">
        <f t="shared" si="45"/>
        <v>OK</v>
      </c>
      <c r="M328" s="66" t="s">
        <v>976</v>
      </c>
      <c r="N328" s="126"/>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row>
    <row r="329" spans="1:256" s="13" customFormat="1" ht="14.25">
      <c r="A329" s="195" t="s">
        <v>189</v>
      </c>
      <c r="B329" s="15" t="s">
        <v>958</v>
      </c>
      <c r="C329" s="15" t="s">
        <v>709</v>
      </c>
      <c r="D329" s="196" t="s">
        <v>161</v>
      </c>
      <c r="E329" s="196"/>
      <c r="F329" s="126" t="str">
        <f t="shared" si="43"/>
        <v>う２８</v>
      </c>
      <c r="G329" s="126" t="str">
        <f t="shared" si="44"/>
        <v>垣内美香</v>
      </c>
      <c r="H329" s="196" t="s">
        <v>616</v>
      </c>
      <c r="I329" s="126" t="s">
        <v>265</v>
      </c>
      <c r="J329" s="67">
        <v>1968</v>
      </c>
      <c r="K329" s="131">
        <f t="shared" si="46"/>
        <v>56</v>
      </c>
      <c r="L329" s="126" t="str">
        <f t="shared" si="45"/>
        <v>OK</v>
      </c>
      <c r="M329" s="201" t="s">
        <v>393</v>
      </c>
      <c r="N329" s="126"/>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row>
    <row r="330" spans="1:256" s="13" customFormat="1" ht="14.25">
      <c r="A330" s="195" t="s">
        <v>190</v>
      </c>
      <c r="B330" s="19" t="s">
        <v>642</v>
      </c>
      <c r="C330" s="19" t="s">
        <v>643</v>
      </c>
      <c r="D330" s="196" t="s">
        <v>161</v>
      </c>
      <c r="E330" s="196"/>
      <c r="F330" s="126" t="str">
        <f t="shared" si="43"/>
        <v>う２９</v>
      </c>
      <c r="G330" s="126" t="str">
        <f t="shared" si="44"/>
        <v>谷口美佳</v>
      </c>
      <c r="H330" s="196" t="s">
        <v>616</v>
      </c>
      <c r="I330" s="126" t="s">
        <v>265</v>
      </c>
      <c r="J330" s="67">
        <v>1972</v>
      </c>
      <c r="K330" s="131">
        <f t="shared" si="46"/>
        <v>52</v>
      </c>
      <c r="L330" s="126" t="str">
        <f t="shared" si="45"/>
        <v>OK</v>
      </c>
      <c r="M330" s="66" t="s">
        <v>623</v>
      </c>
      <c r="N330" s="126"/>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row>
    <row r="331" spans="1:256" s="13" customFormat="1" ht="14.25">
      <c r="A331" s="195" t="s">
        <v>191</v>
      </c>
      <c r="B331" s="83" t="s">
        <v>644</v>
      </c>
      <c r="C331" s="83" t="s">
        <v>977</v>
      </c>
      <c r="D331" s="196" t="s">
        <v>161</v>
      </c>
      <c r="E331" s="196"/>
      <c r="F331" s="126" t="str">
        <f t="shared" si="43"/>
        <v>う３０</v>
      </c>
      <c r="G331" s="126" t="str">
        <f t="shared" si="44"/>
        <v>辻佳子</v>
      </c>
      <c r="H331" s="196" t="s">
        <v>616</v>
      </c>
      <c r="I331" s="126" t="s">
        <v>265</v>
      </c>
      <c r="J331" s="77">
        <v>1973</v>
      </c>
      <c r="K331" s="131">
        <f t="shared" si="46"/>
        <v>51</v>
      </c>
      <c r="L331" s="126" t="str">
        <f t="shared" si="45"/>
        <v>OK</v>
      </c>
      <c r="M331" s="78" t="s">
        <v>934</v>
      </c>
      <c r="N331" s="79"/>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row>
    <row r="332" spans="1:256" s="13" customFormat="1" ht="14.25">
      <c r="A332" s="195" t="s">
        <v>193</v>
      </c>
      <c r="B332" s="15" t="s">
        <v>645</v>
      </c>
      <c r="C332" s="15" t="s">
        <v>978</v>
      </c>
      <c r="D332" s="196" t="s">
        <v>161</v>
      </c>
      <c r="E332" s="196"/>
      <c r="F332" s="126" t="str">
        <f t="shared" si="43"/>
        <v>う３１</v>
      </c>
      <c r="G332" s="126" t="str">
        <f t="shared" si="44"/>
        <v>苗村直子</v>
      </c>
      <c r="H332" s="196" t="s">
        <v>616</v>
      </c>
      <c r="I332" s="126" t="s">
        <v>265</v>
      </c>
      <c r="J332" s="77">
        <v>1974</v>
      </c>
      <c r="K332" s="131">
        <f t="shared" si="46"/>
        <v>50</v>
      </c>
      <c r="L332" s="126" t="str">
        <f t="shared" si="45"/>
        <v>OK</v>
      </c>
      <c r="M332" s="78" t="s">
        <v>979</v>
      </c>
      <c r="N332" s="79"/>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row>
    <row r="333" spans="1:256" s="13" customFormat="1" ht="14.25">
      <c r="A333" s="195" t="s">
        <v>194</v>
      </c>
      <c r="B333" s="15" t="s">
        <v>980</v>
      </c>
      <c r="C333" s="15" t="s">
        <v>981</v>
      </c>
      <c r="D333" s="196" t="s">
        <v>161</v>
      </c>
      <c r="E333" s="196"/>
      <c r="F333" s="126" t="str">
        <f t="shared" si="43"/>
        <v>う３２</v>
      </c>
      <c r="G333" s="126" t="str">
        <f t="shared" si="44"/>
        <v>永松貴子</v>
      </c>
      <c r="H333" s="196" t="s">
        <v>616</v>
      </c>
      <c r="I333" s="126" t="s">
        <v>265</v>
      </c>
      <c r="J333" s="77">
        <v>1962</v>
      </c>
      <c r="K333" s="131">
        <f t="shared" si="46"/>
        <v>62</v>
      </c>
      <c r="L333" s="126" t="str">
        <f t="shared" si="45"/>
        <v>OK</v>
      </c>
      <c r="M333" s="78" t="s">
        <v>934</v>
      </c>
      <c r="N333" s="79"/>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c r="IV333"/>
    </row>
    <row r="334" spans="1:256" s="13" customFormat="1" ht="14.25">
      <c r="A334" s="195" t="s">
        <v>195</v>
      </c>
      <c r="B334" s="84" t="s">
        <v>646</v>
      </c>
      <c r="C334" s="84" t="s">
        <v>647</v>
      </c>
      <c r="D334" s="196" t="s">
        <v>161</v>
      </c>
      <c r="E334" s="196"/>
      <c r="F334" s="126" t="str">
        <f t="shared" si="43"/>
        <v>う３３</v>
      </c>
      <c r="G334" s="126" t="str">
        <f t="shared" si="44"/>
        <v>西崎友香</v>
      </c>
      <c r="H334" s="196" t="s">
        <v>616</v>
      </c>
      <c r="I334" s="126" t="s">
        <v>265</v>
      </c>
      <c r="J334" s="70">
        <v>1980</v>
      </c>
      <c r="K334" s="131">
        <f t="shared" si="46"/>
        <v>44</v>
      </c>
      <c r="L334" s="126" t="str">
        <f t="shared" si="45"/>
        <v>OK</v>
      </c>
      <c r="M334" s="78" t="s">
        <v>934</v>
      </c>
      <c r="N334"/>
    </row>
    <row r="335" spans="1:256" s="13" customFormat="1" ht="14.25">
      <c r="A335" s="195" t="s">
        <v>196</v>
      </c>
      <c r="B335" s="15" t="s">
        <v>982</v>
      </c>
      <c r="C335" s="15" t="s">
        <v>983</v>
      </c>
      <c r="D335" s="196" t="s">
        <v>161</v>
      </c>
      <c r="E335" s="196"/>
      <c r="F335" s="126" t="str">
        <f t="shared" si="43"/>
        <v>う３４</v>
      </c>
      <c r="G335" s="126" t="str">
        <f t="shared" si="44"/>
        <v>藤田博美</v>
      </c>
      <c r="H335" s="196" t="s">
        <v>616</v>
      </c>
      <c r="I335" s="126" t="s">
        <v>265</v>
      </c>
      <c r="J335" s="82">
        <v>1970</v>
      </c>
      <c r="K335" s="131">
        <f t="shared" si="46"/>
        <v>54</v>
      </c>
      <c r="L335" s="126" t="str">
        <f t="shared" si="45"/>
        <v>OK</v>
      </c>
      <c r="M335" s="78" t="s">
        <v>6</v>
      </c>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c r="IV335"/>
    </row>
    <row r="336" spans="1:256" s="13" customFormat="1" ht="14.25">
      <c r="A336" s="195" t="s">
        <v>197</v>
      </c>
      <c r="B336" s="85" t="s">
        <v>649</v>
      </c>
      <c r="C336" s="85" t="s">
        <v>984</v>
      </c>
      <c r="D336" s="196" t="s">
        <v>161</v>
      </c>
      <c r="E336" s="196"/>
      <c r="F336" s="126" t="str">
        <f t="shared" si="43"/>
        <v>う３５</v>
      </c>
      <c r="G336" s="126" t="str">
        <f t="shared" si="44"/>
        <v>藤村加代子</v>
      </c>
      <c r="H336" s="196" t="s">
        <v>616</v>
      </c>
      <c r="I336" s="126" t="s">
        <v>265</v>
      </c>
      <c r="J336" s="71">
        <v>1963</v>
      </c>
      <c r="K336" s="131">
        <f t="shared" si="46"/>
        <v>61</v>
      </c>
      <c r="L336" s="126" t="str">
        <f t="shared" si="45"/>
        <v>OK</v>
      </c>
      <c r="M336" s="201" t="s">
        <v>244</v>
      </c>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row>
    <row r="337" spans="1:256" s="13" customFormat="1" ht="14.25">
      <c r="A337" s="195" t="s">
        <v>198</v>
      </c>
      <c r="B337" s="15" t="s">
        <v>985</v>
      </c>
      <c r="C337" s="15" t="s">
        <v>986</v>
      </c>
      <c r="D337" s="196" t="s">
        <v>161</v>
      </c>
      <c r="E337" s="196"/>
      <c r="F337" s="126" t="str">
        <f t="shared" si="43"/>
        <v>う３６</v>
      </c>
      <c r="G337" s="126" t="str">
        <f t="shared" si="44"/>
        <v>藤原泰子</v>
      </c>
      <c r="H337" s="196" t="s">
        <v>616</v>
      </c>
      <c r="I337" s="126" t="s">
        <v>265</v>
      </c>
      <c r="J337" s="203">
        <v>1965</v>
      </c>
      <c r="K337" s="131">
        <f t="shared" si="46"/>
        <v>59</v>
      </c>
      <c r="L337" s="126" t="str">
        <f t="shared" si="45"/>
        <v>OK</v>
      </c>
      <c r="M337" s="78" t="s">
        <v>971</v>
      </c>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c r="IV337"/>
    </row>
    <row r="338" spans="1:256" s="13" customFormat="1" ht="14.25">
      <c r="A338" s="195" t="s">
        <v>199</v>
      </c>
      <c r="B338" s="15" t="s">
        <v>987</v>
      </c>
      <c r="C338" s="15" t="s">
        <v>988</v>
      </c>
      <c r="D338" s="196" t="s">
        <v>161</v>
      </c>
      <c r="E338" s="196"/>
      <c r="F338" s="126" t="str">
        <f t="shared" si="43"/>
        <v>う３７</v>
      </c>
      <c r="G338" s="126" t="str">
        <f t="shared" si="44"/>
        <v>三崎奈々</v>
      </c>
      <c r="H338" s="196" t="s">
        <v>616</v>
      </c>
      <c r="I338" s="126" t="s">
        <v>265</v>
      </c>
      <c r="J338" s="75">
        <v>1973</v>
      </c>
      <c r="K338" s="131">
        <f t="shared" si="46"/>
        <v>51</v>
      </c>
      <c r="L338" s="126" t="str">
        <f t="shared" si="45"/>
        <v>OK</v>
      </c>
      <c r="M338" s="126" t="s">
        <v>393</v>
      </c>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c r="IV338"/>
    </row>
    <row r="339" spans="1:256" s="143" customFormat="1" ht="14.25">
      <c r="A339" s="195" t="s">
        <v>200</v>
      </c>
      <c r="B339" s="86" t="s">
        <v>192</v>
      </c>
      <c r="C339" s="86" t="s">
        <v>989</v>
      </c>
      <c r="D339" s="196" t="s">
        <v>161</v>
      </c>
      <c r="E339" s="196"/>
      <c r="F339" s="126" t="str">
        <f t="shared" si="43"/>
        <v>う３８</v>
      </c>
      <c r="G339" s="126" t="str">
        <f t="shared" si="44"/>
        <v>竹下光代</v>
      </c>
      <c r="H339" s="196" t="s">
        <v>616</v>
      </c>
      <c r="I339" s="126" t="s">
        <v>265</v>
      </c>
      <c r="J339" s="70">
        <v>1974</v>
      </c>
      <c r="K339" s="131">
        <f t="shared" si="46"/>
        <v>50</v>
      </c>
      <c r="L339" s="126" t="str">
        <f t="shared" si="45"/>
        <v>OK</v>
      </c>
      <c r="M339" s="205" t="s">
        <v>400</v>
      </c>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c r="IV339"/>
    </row>
    <row r="340" spans="1:256" s="13" customFormat="1" ht="14.25">
      <c r="A340" s="195" t="s">
        <v>201</v>
      </c>
      <c r="B340" s="15" t="s">
        <v>650</v>
      </c>
      <c r="C340" s="15" t="s">
        <v>990</v>
      </c>
      <c r="D340" s="196" t="s">
        <v>161</v>
      </c>
      <c r="E340" s="196"/>
      <c r="F340" s="126" t="str">
        <f t="shared" si="43"/>
        <v>う３９</v>
      </c>
      <c r="G340" s="126" t="str">
        <f t="shared" si="44"/>
        <v>田中有紀</v>
      </c>
      <c r="H340" s="196" t="s">
        <v>616</v>
      </c>
      <c r="I340" s="126" t="s">
        <v>265</v>
      </c>
      <c r="J340" s="70">
        <v>1969</v>
      </c>
      <c r="K340" s="131">
        <f t="shared" si="46"/>
        <v>55</v>
      </c>
      <c r="L340" s="126" t="str">
        <f t="shared" si="45"/>
        <v>OK</v>
      </c>
      <c r="M340" s="78" t="s">
        <v>257</v>
      </c>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c r="IV340"/>
    </row>
    <row r="341" spans="1:256" s="13" customFormat="1" ht="14.25">
      <c r="A341" s="195" t="s">
        <v>202</v>
      </c>
      <c r="B341" s="15" t="s">
        <v>650</v>
      </c>
      <c r="C341" s="15" t="s">
        <v>991</v>
      </c>
      <c r="D341" s="196" t="s">
        <v>161</v>
      </c>
      <c r="E341" s="196"/>
      <c r="F341" s="126" t="str">
        <f t="shared" si="43"/>
        <v>う４０</v>
      </c>
      <c r="G341" s="126" t="str">
        <f t="shared" si="44"/>
        <v>田中都</v>
      </c>
      <c r="H341" s="196" t="s">
        <v>616</v>
      </c>
      <c r="I341" s="126" t="s">
        <v>265</v>
      </c>
      <c r="J341" s="70">
        <v>1970</v>
      </c>
      <c r="K341" s="131">
        <f t="shared" si="46"/>
        <v>54</v>
      </c>
      <c r="L341" s="126" t="str">
        <f t="shared" si="45"/>
        <v>OK</v>
      </c>
      <c r="M341" s="78" t="s">
        <v>393</v>
      </c>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row>
    <row r="342" spans="1:256" s="13" customFormat="1" ht="14.25">
      <c r="A342" s="195" t="s">
        <v>203</v>
      </c>
      <c r="B342" s="87" t="s">
        <v>158</v>
      </c>
      <c r="C342" s="87" t="s">
        <v>992</v>
      </c>
      <c r="D342" s="196" t="s">
        <v>161</v>
      </c>
      <c r="E342" s="196"/>
      <c r="F342" s="126" t="str">
        <f t="shared" si="43"/>
        <v>う４１</v>
      </c>
      <c r="G342" s="126" t="str">
        <f t="shared" si="44"/>
        <v>姫井亜利沙</v>
      </c>
      <c r="H342" s="196" t="s">
        <v>616</v>
      </c>
      <c r="I342" s="126" t="s">
        <v>265</v>
      </c>
      <c r="J342" s="70">
        <v>1982</v>
      </c>
      <c r="K342" s="131">
        <f t="shared" si="46"/>
        <v>42</v>
      </c>
      <c r="L342" s="126" t="str">
        <f t="shared" si="45"/>
        <v>OK</v>
      </c>
      <c r="M342" s="78" t="s">
        <v>934</v>
      </c>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c r="IT342"/>
      <c r="IU342"/>
      <c r="IV342"/>
    </row>
    <row r="343" spans="1:256" s="13" customFormat="1" ht="14.25">
      <c r="A343" s="195" t="s">
        <v>204</v>
      </c>
      <c r="B343" s="15" t="s">
        <v>722</v>
      </c>
      <c r="C343" s="15" t="s">
        <v>993</v>
      </c>
      <c r="D343" s="196" t="s">
        <v>161</v>
      </c>
      <c r="E343" s="196"/>
      <c r="F343" s="126" t="str">
        <f t="shared" si="43"/>
        <v>う４２</v>
      </c>
      <c r="G343" s="126" t="str">
        <f t="shared" si="44"/>
        <v>村田彩子</v>
      </c>
      <c r="H343" s="196" t="s">
        <v>616</v>
      </c>
      <c r="I343" s="126" t="s">
        <v>265</v>
      </c>
      <c r="J343" s="70">
        <v>1968</v>
      </c>
      <c r="K343" s="131">
        <f t="shared" si="46"/>
        <v>56</v>
      </c>
      <c r="L343" s="126" t="str">
        <f t="shared" si="45"/>
        <v>OK</v>
      </c>
      <c r="M343" s="78" t="s">
        <v>393</v>
      </c>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c r="IV343"/>
    </row>
    <row r="344" spans="1:256" s="13" customFormat="1" ht="14.25">
      <c r="A344" s="195" t="s">
        <v>205</v>
      </c>
      <c r="B344" s="15" t="s">
        <v>994</v>
      </c>
      <c r="C344" s="15" t="s">
        <v>995</v>
      </c>
      <c r="D344" s="196" t="s">
        <v>161</v>
      </c>
      <c r="E344" s="196"/>
      <c r="F344" s="126" t="str">
        <f t="shared" si="43"/>
        <v>う４３</v>
      </c>
      <c r="G344" s="126" t="str">
        <f t="shared" si="44"/>
        <v>村川庸子</v>
      </c>
      <c r="H344" s="196" t="s">
        <v>616</v>
      </c>
      <c r="I344" s="126" t="s">
        <v>265</v>
      </c>
      <c r="J344" s="70">
        <v>1969</v>
      </c>
      <c r="K344" s="131">
        <f t="shared" si="46"/>
        <v>55</v>
      </c>
      <c r="L344" s="126" t="str">
        <f t="shared" si="45"/>
        <v>OK</v>
      </c>
      <c r="M344" s="78" t="s">
        <v>996</v>
      </c>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s="13" customFormat="1" ht="14.25">
      <c r="A345" s="195" t="s">
        <v>206</v>
      </c>
      <c r="B345" s="41" t="s">
        <v>997</v>
      </c>
      <c r="C345" s="41" t="s">
        <v>998</v>
      </c>
      <c r="D345" s="196" t="s">
        <v>161</v>
      </c>
      <c r="E345" s="196"/>
      <c r="F345" s="126" t="str">
        <f t="shared" si="43"/>
        <v>う４４</v>
      </c>
      <c r="G345" s="126" t="str">
        <f t="shared" si="44"/>
        <v>中田富憲</v>
      </c>
      <c r="H345" s="196" t="s">
        <v>616</v>
      </c>
      <c r="I345" s="126" t="s">
        <v>355</v>
      </c>
      <c r="J345" s="70">
        <v>1961</v>
      </c>
      <c r="K345" s="131">
        <f t="shared" si="46"/>
        <v>63</v>
      </c>
      <c r="L345" s="126" t="str">
        <f t="shared" si="45"/>
        <v>OK</v>
      </c>
      <c r="M345" s="78" t="s">
        <v>976</v>
      </c>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s="13" customFormat="1" ht="14.25">
      <c r="A346" s="195" t="s">
        <v>1100</v>
      </c>
      <c r="B346" s="41" t="s">
        <v>887</v>
      </c>
      <c r="C346" s="41" t="s">
        <v>1101</v>
      </c>
      <c r="D346" s="196" t="s">
        <v>161</v>
      </c>
      <c r="E346" s="196"/>
      <c r="F346" s="126" t="str">
        <f t="shared" si="43"/>
        <v>う４５</v>
      </c>
      <c r="G346" s="126" t="str">
        <f t="shared" si="44"/>
        <v>森皓輝</v>
      </c>
      <c r="H346" s="196" t="s">
        <v>616</v>
      </c>
      <c r="I346" s="126" t="s">
        <v>355</v>
      </c>
      <c r="J346" s="70">
        <v>1998</v>
      </c>
      <c r="K346" s="131">
        <f t="shared" si="46"/>
        <v>26</v>
      </c>
      <c r="L346" s="126" t="str">
        <f t="shared" si="45"/>
        <v>OK</v>
      </c>
      <c r="M346" s="78" t="s">
        <v>394</v>
      </c>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s="13" customFormat="1" ht="14.25">
      <c r="A347" s="195" t="s">
        <v>1102</v>
      </c>
      <c r="B347" s="15" t="s">
        <v>1103</v>
      </c>
      <c r="C347" s="15" t="s">
        <v>1104</v>
      </c>
      <c r="D347" s="196" t="s">
        <v>161</v>
      </c>
      <c r="E347" s="196"/>
      <c r="F347" s="126" t="str">
        <f t="shared" si="43"/>
        <v>う４６</v>
      </c>
      <c r="G347" s="126" t="str">
        <f t="shared" si="44"/>
        <v>仙波敬子</v>
      </c>
      <c r="H347" s="196" t="s">
        <v>616</v>
      </c>
      <c r="I347" s="126" t="s">
        <v>265</v>
      </c>
      <c r="J347" s="70">
        <v>1967</v>
      </c>
      <c r="K347" s="131">
        <f t="shared" si="46"/>
        <v>57</v>
      </c>
      <c r="L347" s="126" t="str">
        <f t="shared" si="45"/>
        <v>OK</v>
      </c>
      <c r="M347" s="78" t="s">
        <v>393</v>
      </c>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s="13" customFormat="1" ht="14.25">
      <c r="A348" s="195"/>
      <c r="B348" s="15"/>
      <c r="C348" s="15"/>
      <c r="D348" s="196"/>
      <c r="E348" s="196"/>
      <c r="F348" s="126"/>
      <c r="G348" s="126"/>
      <c r="H348" s="196"/>
      <c r="I348" s="126"/>
      <c r="J348" s="70"/>
      <c r="K348" s="131"/>
      <c r="L348" s="126"/>
      <c r="M348" s="7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s="13" customFormat="1" ht="14.25">
      <c r="A349" s="195"/>
      <c r="B349" s="15"/>
      <c r="C349" s="15"/>
      <c r="D349" s="196"/>
      <c r="E349"/>
      <c r="F349" s="126"/>
      <c r="G349" s="126"/>
      <c r="H349" s="196"/>
      <c r="I349" s="126"/>
      <c r="J349" s="72"/>
      <c r="K349" s="131"/>
      <c r="L349" s="129"/>
      <c r="N349"/>
      <c r="O349"/>
      <c r="P349"/>
      <c r="Q349"/>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c r="AO349" s="126"/>
      <c r="AP349" s="126"/>
      <c r="AQ349" s="126"/>
      <c r="AR349" s="126"/>
      <c r="AS349" s="126"/>
      <c r="AT349" s="126"/>
      <c r="AU349" s="126"/>
      <c r="AV349" s="126"/>
      <c r="AW349" s="126"/>
      <c r="AX349" s="126"/>
      <c r="AY349" s="126"/>
      <c r="AZ349" s="126"/>
      <c r="BA349" s="126"/>
      <c r="BB349" s="126"/>
      <c r="BC349" s="126"/>
      <c r="BD349" s="126"/>
      <c r="BE349" s="126"/>
      <c r="BF349" s="126"/>
      <c r="BG349" s="126"/>
      <c r="BH349" s="126"/>
      <c r="BI349" s="126"/>
      <c r="BJ349" s="126"/>
      <c r="BK349" s="126"/>
      <c r="BL349" s="126"/>
      <c r="BM349" s="126"/>
      <c r="BN349" s="126"/>
      <c r="BO349" s="126"/>
      <c r="BP349" s="126"/>
      <c r="BQ349" s="126"/>
      <c r="BR349" s="126"/>
      <c r="BS349" s="126"/>
      <c r="BT349" s="126"/>
      <c r="BU349" s="126"/>
      <c r="BV349" s="126"/>
      <c r="BW349" s="126"/>
      <c r="BX349" s="126"/>
      <c r="BY349" s="126"/>
      <c r="BZ349" s="126"/>
      <c r="CA349" s="126"/>
      <c r="CB349" s="126"/>
      <c r="CC349" s="126"/>
      <c r="CD349" s="126"/>
      <c r="CE349" s="126"/>
      <c r="CF349" s="126"/>
      <c r="CG349" s="126"/>
      <c r="CH349" s="126"/>
      <c r="CI349" s="126"/>
      <c r="CJ349" s="126"/>
      <c r="CK349" s="126"/>
      <c r="CL349" s="126"/>
      <c r="CM349" s="126"/>
      <c r="CN349" s="126"/>
      <c r="CO349" s="126"/>
      <c r="CP349" s="126"/>
      <c r="CQ349" s="126"/>
      <c r="CR349" s="126"/>
      <c r="CS349" s="126"/>
      <c r="CT349" s="126"/>
      <c r="CU349" s="126"/>
      <c r="CV349" s="126"/>
      <c r="CW349" s="126"/>
      <c r="CX349" s="126"/>
      <c r="CY349" s="126"/>
      <c r="CZ349" s="126"/>
      <c r="DA349" s="126"/>
      <c r="DB349" s="126"/>
      <c r="DC349" s="126"/>
      <c r="DD349" s="126"/>
      <c r="DE349" s="126"/>
      <c r="DF349" s="126"/>
      <c r="DG349" s="126"/>
      <c r="DH349" s="126"/>
      <c r="DI349" s="126"/>
      <c r="DJ349" s="126"/>
      <c r="DK349" s="126"/>
      <c r="DL349" s="126"/>
      <c r="DM349" s="126"/>
      <c r="DN349" s="126"/>
      <c r="DO349" s="126"/>
      <c r="DP349" s="126"/>
      <c r="DQ349" s="126"/>
      <c r="DR349" s="126"/>
      <c r="DS349" s="126"/>
      <c r="DT349" s="126"/>
      <c r="DU349" s="126"/>
      <c r="DV349" s="126"/>
      <c r="DW349" s="126"/>
      <c r="DX349" s="126"/>
      <c r="DY349" s="126"/>
      <c r="DZ349" s="126"/>
      <c r="EA349" s="126"/>
      <c r="EB349" s="126"/>
      <c r="EC349" s="126"/>
      <c r="ED349" s="126"/>
      <c r="EE349" s="126"/>
      <c r="EF349" s="126"/>
      <c r="EG349" s="126"/>
      <c r="EH349" s="126"/>
      <c r="EI349" s="126"/>
      <c r="EJ349" s="126"/>
      <c r="EK349" s="126"/>
      <c r="EL349" s="126"/>
      <c r="EM349" s="126"/>
      <c r="EN349" s="126"/>
      <c r="EO349" s="126"/>
      <c r="EP349" s="126"/>
      <c r="EQ349" s="126"/>
      <c r="ER349" s="126"/>
      <c r="ES349" s="126"/>
      <c r="ET349" s="126"/>
      <c r="EU349" s="126"/>
      <c r="EV349" s="126"/>
      <c r="EW349" s="126"/>
      <c r="EX349" s="126"/>
      <c r="EY349" s="126"/>
      <c r="EZ349" s="126"/>
      <c r="FA349" s="126"/>
      <c r="FB349" s="126"/>
      <c r="FC349" s="126"/>
      <c r="FD349" s="126"/>
      <c r="FE349" s="126"/>
      <c r="FF349" s="126"/>
      <c r="FG349" s="126"/>
      <c r="FH349" s="126"/>
      <c r="FI349" s="126"/>
      <c r="FJ349" s="126"/>
      <c r="FK349" s="126"/>
      <c r="FL349" s="126"/>
      <c r="FM349" s="126"/>
      <c r="FN349" s="126"/>
      <c r="FO349" s="126"/>
      <c r="FP349" s="126"/>
      <c r="FQ349" s="126"/>
      <c r="FR349" s="126"/>
      <c r="FS349" s="126"/>
      <c r="FT349" s="126"/>
      <c r="FU349" s="126"/>
      <c r="FV349" s="126"/>
      <c r="FW349" s="126"/>
      <c r="FX349" s="126"/>
      <c r="FY349" s="126"/>
      <c r="FZ349" s="126"/>
      <c r="GA349" s="126"/>
      <c r="GB349" s="126"/>
      <c r="GC349" s="126"/>
      <c r="GD349" s="126"/>
      <c r="GE349" s="126"/>
      <c r="GF349" s="126"/>
      <c r="GG349" s="126"/>
      <c r="GH349" s="126"/>
      <c r="GI349" s="126"/>
      <c r="GJ349" s="126"/>
      <c r="GK349" s="126"/>
      <c r="GL349" s="126"/>
      <c r="GM349" s="126"/>
      <c r="GN349" s="126"/>
      <c r="GO349" s="126"/>
      <c r="GP349" s="126"/>
      <c r="GQ349" s="126"/>
      <c r="GR349" s="126"/>
      <c r="GS349" s="126"/>
      <c r="GT349" s="126"/>
      <c r="GU349" s="126"/>
      <c r="GV349" s="126"/>
      <c r="GW349" s="126"/>
      <c r="GX349" s="126"/>
      <c r="GY349" s="126"/>
      <c r="GZ349" s="126"/>
      <c r="HA349" s="126"/>
      <c r="HB349" s="126"/>
      <c r="HC349" s="126"/>
      <c r="HD349" s="126"/>
      <c r="HE349" s="126"/>
      <c r="HF349" s="126"/>
      <c r="HG349" s="126"/>
      <c r="HH349" s="126"/>
      <c r="HI349" s="126"/>
      <c r="HJ349" s="126"/>
      <c r="HK349" s="126"/>
      <c r="HL349" s="126"/>
      <c r="HM349" s="126"/>
      <c r="HN349" s="126"/>
      <c r="HO349" s="126"/>
      <c r="HP349" s="126"/>
      <c r="HQ349" s="126"/>
      <c r="HR349" s="126"/>
      <c r="HS349" s="126"/>
      <c r="HT349" s="126"/>
      <c r="HU349" s="126"/>
      <c r="HV349" s="126"/>
      <c r="HW349" s="126"/>
      <c r="HX349" s="126"/>
      <c r="HY349" s="126"/>
      <c r="HZ349" s="126"/>
      <c r="IA349" s="126"/>
      <c r="IB349" s="126"/>
      <c r="IC349" s="126"/>
      <c r="ID349" s="126"/>
      <c r="IE349" s="126"/>
      <c r="IF349" s="126"/>
      <c r="IG349" s="126"/>
      <c r="IH349" s="126"/>
      <c r="II349" s="126"/>
      <c r="IJ349" s="126"/>
      <c r="IK349" s="126"/>
      <c r="IL349" s="126"/>
      <c r="IM349" s="126"/>
      <c r="IN349" s="126"/>
      <c r="IO349" s="126"/>
      <c r="IP349" s="126"/>
      <c r="IQ349" s="126"/>
      <c r="IR349" s="126"/>
      <c r="IS349" s="126"/>
      <c r="IT349" s="126"/>
      <c r="IU349" s="126"/>
      <c r="IV349" s="126"/>
    </row>
    <row r="350" spans="1:256" s="13" customFormat="1">
      <c r="A350" s="126"/>
      <c r="B350" s="317" t="s">
        <v>999</v>
      </c>
      <c r="C350" s="317"/>
      <c r="D350" s="331" t="s">
        <v>1000</v>
      </c>
      <c r="E350" s="318"/>
      <c r="F350" s="318"/>
      <c r="G350" s="318"/>
      <c r="H350" s="126" t="s">
        <v>2</v>
      </c>
      <c r="I350" s="314" t="s">
        <v>3</v>
      </c>
      <c r="J350" s="314"/>
      <c r="K350" s="314"/>
      <c r="L350" s="129"/>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c r="AO350" s="126"/>
      <c r="AP350" s="126"/>
      <c r="AQ350" s="126"/>
      <c r="AR350" s="126"/>
      <c r="AS350" s="126"/>
      <c r="AT350" s="126"/>
      <c r="AU350" s="126"/>
      <c r="AV350" s="126"/>
      <c r="AW350" s="126"/>
      <c r="AX350" s="126"/>
      <c r="AY350" s="126"/>
      <c r="AZ350" s="126"/>
      <c r="BA350" s="126"/>
      <c r="BB350" s="126"/>
      <c r="BC350" s="126"/>
      <c r="BD350" s="126"/>
      <c r="BE350" s="126"/>
      <c r="BF350" s="126"/>
      <c r="BG350" s="126"/>
      <c r="BH350" s="126"/>
      <c r="BI350" s="126"/>
      <c r="BJ350" s="126"/>
      <c r="BK350" s="126"/>
      <c r="BL350" s="126"/>
      <c r="BM350" s="126"/>
      <c r="BN350" s="126"/>
      <c r="BO350" s="126"/>
      <c r="BP350" s="126"/>
      <c r="BQ350" s="126"/>
      <c r="BR350" s="126"/>
      <c r="BS350" s="126"/>
      <c r="BT350" s="126"/>
      <c r="BU350" s="126"/>
      <c r="BV350" s="126"/>
      <c r="BW350" s="126"/>
      <c r="BX350" s="126"/>
      <c r="BY350" s="126"/>
      <c r="BZ350" s="126"/>
      <c r="CA350" s="126"/>
      <c r="CB350" s="126"/>
      <c r="CC350" s="126"/>
      <c r="CD350" s="126"/>
      <c r="CE350" s="126"/>
      <c r="CF350" s="126"/>
      <c r="CG350" s="126"/>
      <c r="CH350" s="126"/>
      <c r="CI350" s="126"/>
      <c r="CJ350" s="126"/>
      <c r="CK350" s="126"/>
      <c r="CL350" s="126"/>
      <c r="CM350" s="126"/>
      <c r="CN350" s="126"/>
      <c r="CO350" s="126"/>
      <c r="CP350" s="126"/>
      <c r="CQ350" s="126"/>
      <c r="CR350" s="126"/>
      <c r="CS350" s="126"/>
      <c r="CT350" s="126"/>
      <c r="CU350" s="126"/>
      <c r="CV350" s="126"/>
      <c r="CW350" s="126"/>
      <c r="CX350" s="126"/>
      <c r="CY350" s="126"/>
      <c r="CZ350" s="126"/>
      <c r="DA350" s="126"/>
      <c r="DB350" s="126"/>
      <c r="DC350" s="126"/>
      <c r="DD350" s="126"/>
      <c r="DE350" s="126"/>
      <c r="DF350" s="126"/>
      <c r="DG350" s="126"/>
      <c r="DH350" s="126"/>
      <c r="DI350" s="126"/>
      <c r="DJ350" s="126"/>
      <c r="DK350" s="126"/>
      <c r="DL350" s="126"/>
      <c r="DM350" s="126"/>
      <c r="DN350" s="126"/>
      <c r="DO350" s="126"/>
      <c r="DP350" s="126"/>
      <c r="DQ350" s="126"/>
      <c r="DR350" s="126"/>
      <c r="DS350" s="126"/>
      <c r="DT350" s="126"/>
      <c r="DU350" s="126"/>
      <c r="DV350" s="126"/>
      <c r="DW350" s="126"/>
      <c r="DX350" s="126"/>
      <c r="DY350" s="126"/>
      <c r="DZ350" s="126"/>
      <c r="EA350" s="126"/>
      <c r="EB350" s="126"/>
      <c r="EC350" s="126"/>
      <c r="ED350" s="126"/>
      <c r="EE350" s="126"/>
      <c r="EF350" s="126"/>
      <c r="EG350" s="126"/>
      <c r="EH350" s="126"/>
      <c r="EI350" s="126"/>
      <c r="EJ350" s="126"/>
      <c r="EK350" s="126"/>
      <c r="EL350" s="126"/>
      <c r="EM350" s="126"/>
      <c r="EN350" s="126"/>
      <c r="EO350" s="126"/>
      <c r="EP350" s="126"/>
      <c r="EQ350" s="126"/>
      <c r="ER350" s="126"/>
      <c r="ES350" s="126"/>
      <c r="ET350" s="126"/>
      <c r="EU350" s="126"/>
      <c r="EV350" s="126"/>
      <c r="EW350" s="126"/>
      <c r="EX350" s="126"/>
      <c r="EY350" s="126"/>
      <c r="EZ350" s="126"/>
      <c r="FA350" s="126"/>
      <c r="FB350" s="126"/>
      <c r="FC350" s="126"/>
      <c r="FD350" s="126"/>
      <c r="FE350" s="126"/>
      <c r="FF350" s="126"/>
      <c r="FG350" s="126"/>
      <c r="FH350" s="126"/>
      <c r="FI350" s="126"/>
      <c r="FJ350" s="126"/>
      <c r="FK350" s="126"/>
      <c r="FL350" s="126"/>
      <c r="FM350" s="126"/>
      <c r="FN350" s="126"/>
      <c r="FO350" s="126"/>
      <c r="FP350" s="126"/>
      <c r="FQ350" s="126"/>
      <c r="FR350" s="126"/>
      <c r="FS350" s="126"/>
      <c r="FT350" s="126"/>
      <c r="FU350" s="126"/>
      <c r="FV350" s="126"/>
      <c r="FW350" s="126"/>
      <c r="FX350" s="126"/>
      <c r="FY350" s="126"/>
      <c r="FZ350" s="126"/>
      <c r="GA350" s="126"/>
      <c r="GB350" s="126"/>
      <c r="GC350" s="126"/>
      <c r="GD350" s="126"/>
      <c r="GE350" s="126"/>
      <c r="GF350" s="126"/>
      <c r="GG350" s="126"/>
      <c r="GH350" s="126"/>
      <c r="GI350" s="126"/>
      <c r="GJ350" s="126"/>
      <c r="GK350" s="126"/>
      <c r="GL350" s="126"/>
      <c r="GM350" s="126"/>
      <c r="GN350" s="126"/>
      <c r="GO350" s="126"/>
      <c r="GP350" s="126"/>
      <c r="GQ350" s="126"/>
      <c r="GR350" s="126"/>
      <c r="GS350" s="126"/>
      <c r="GT350" s="126"/>
      <c r="GU350" s="126"/>
      <c r="GV350" s="126"/>
      <c r="GW350" s="126"/>
      <c r="GX350" s="126"/>
      <c r="GY350" s="126"/>
      <c r="GZ350" s="126"/>
      <c r="HA350" s="126"/>
      <c r="HB350" s="126"/>
      <c r="HC350" s="126"/>
      <c r="HD350" s="126"/>
      <c r="HE350" s="126"/>
      <c r="HF350" s="126"/>
      <c r="HG350" s="126"/>
      <c r="HH350" s="126"/>
      <c r="HI350" s="126"/>
      <c r="HJ350" s="126"/>
      <c r="HK350" s="126"/>
      <c r="HL350" s="126"/>
      <c r="HM350" s="126"/>
      <c r="HN350" s="126"/>
      <c r="HO350" s="126"/>
      <c r="HP350" s="126"/>
      <c r="HQ350" s="126"/>
      <c r="HR350" s="126"/>
      <c r="HS350" s="126"/>
      <c r="HT350" s="126"/>
      <c r="HU350" s="126"/>
      <c r="HV350" s="126"/>
      <c r="HW350" s="126"/>
      <c r="HX350" s="126"/>
      <c r="HY350" s="126"/>
      <c r="HZ350" s="126"/>
      <c r="IA350" s="126"/>
      <c r="IB350" s="126"/>
      <c r="IC350" s="126"/>
      <c r="ID350" s="126"/>
      <c r="IE350" s="126"/>
      <c r="IF350" s="126"/>
      <c r="IG350" s="126"/>
      <c r="IH350" s="126"/>
      <c r="II350" s="126"/>
      <c r="IJ350" s="126"/>
      <c r="IK350" s="126"/>
      <c r="IL350" s="126"/>
      <c r="IM350" s="126"/>
      <c r="IN350" s="126"/>
      <c r="IO350" s="126"/>
      <c r="IP350" s="126"/>
      <c r="IQ350" s="126"/>
      <c r="IR350" s="126"/>
      <c r="IS350" s="126"/>
      <c r="IT350" s="126"/>
      <c r="IU350" s="126"/>
      <c r="IV350" s="126"/>
    </row>
    <row r="351" spans="1:256" s="13" customFormat="1">
      <c r="A351" s="126"/>
      <c r="B351" s="317"/>
      <c r="C351" s="317"/>
      <c r="D351" s="318"/>
      <c r="E351" s="318"/>
      <c r="F351" s="318"/>
      <c r="G351" s="318"/>
      <c r="H351" s="144">
        <f>COUNTIF(N354:N359,"東近江市")</f>
        <v>0</v>
      </c>
      <c r="I351" s="309"/>
      <c r="J351" s="309"/>
      <c r="K351" s="309"/>
      <c r="L351" s="129"/>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c r="AO351" s="126"/>
      <c r="AP351" s="126"/>
      <c r="AQ351" s="126"/>
      <c r="AR351" s="126"/>
      <c r="AS351" s="126"/>
      <c r="AT351" s="126"/>
      <c r="AU351" s="126"/>
      <c r="AV351" s="126"/>
      <c r="AW351" s="126"/>
      <c r="AX351" s="126"/>
      <c r="AY351" s="126"/>
      <c r="AZ351" s="126"/>
      <c r="BA351" s="126"/>
      <c r="BB351" s="126"/>
      <c r="BC351" s="126"/>
      <c r="BD351" s="126"/>
      <c r="BE351" s="126"/>
      <c r="BF351" s="126"/>
      <c r="BG351" s="126"/>
      <c r="BH351" s="126"/>
      <c r="BI351" s="126"/>
      <c r="BJ351" s="126"/>
      <c r="BK351" s="126"/>
      <c r="BL351" s="126"/>
      <c r="BM351" s="126"/>
      <c r="BN351" s="126"/>
      <c r="BO351" s="126"/>
      <c r="BP351" s="126"/>
      <c r="BQ351" s="126"/>
      <c r="BR351" s="126"/>
      <c r="BS351" s="126"/>
      <c r="BT351" s="126"/>
      <c r="BU351" s="126"/>
      <c r="BV351" s="126"/>
      <c r="BW351" s="126"/>
      <c r="BX351" s="126"/>
      <c r="BY351" s="126"/>
      <c r="BZ351" s="126"/>
      <c r="CA351" s="126"/>
      <c r="CB351" s="126"/>
      <c r="CC351" s="126"/>
      <c r="CD351" s="126"/>
      <c r="CE351" s="126"/>
      <c r="CF351" s="126"/>
      <c r="CG351" s="126"/>
      <c r="CH351" s="126"/>
      <c r="CI351" s="126"/>
      <c r="CJ351" s="126"/>
      <c r="CK351" s="126"/>
      <c r="CL351" s="126"/>
      <c r="CM351" s="126"/>
      <c r="CN351" s="126"/>
      <c r="CO351" s="126"/>
      <c r="CP351" s="126"/>
      <c r="CQ351" s="126"/>
      <c r="CR351" s="126"/>
      <c r="CS351" s="126"/>
      <c r="CT351" s="126"/>
      <c r="CU351" s="126"/>
      <c r="CV351" s="126"/>
      <c r="CW351" s="126"/>
      <c r="CX351" s="126"/>
      <c r="CY351" s="126"/>
      <c r="CZ351" s="126"/>
      <c r="DA351" s="126"/>
      <c r="DB351" s="126"/>
      <c r="DC351" s="126"/>
      <c r="DD351" s="126"/>
      <c r="DE351" s="126"/>
      <c r="DF351" s="126"/>
      <c r="DG351" s="126"/>
      <c r="DH351" s="126"/>
      <c r="DI351" s="126"/>
      <c r="DJ351" s="126"/>
      <c r="DK351" s="126"/>
      <c r="DL351" s="126"/>
      <c r="DM351" s="126"/>
      <c r="DN351" s="126"/>
      <c r="DO351" s="126"/>
      <c r="DP351" s="126"/>
      <c r="DQ351" s="126"/>
      <c r="DR351" s="126"/>
      <c r="DS351" s="126"/>
      <c r="DT351" s="126"/>
      <c r="DU351" s="126"/>
      <c r="DV351" s="126"/>
      <c r="DW351" s="126"/>
      <c r="DX351" s="126"/>
      <c r="DY351" s="126"/>
      <c r="DZ351" s="126"/>
      <c r="EA351" s="126"/>
      <c r="EB351" s="126"/>
      <c r="EC351" s="126"/>
      <c r="ED351" s="126"/>
      <c r="EE351" s="126"/>
      <c r="EF351" s="126"/>
      <c r="EG351" s="126"/>
      <c r="EH351" s="126"/>
      <c r="EI351" s="126"/>
      <c r="EJ351" s="126"/>
      <c r="EK351" s="126"/>
      <c r="EL351" s="126"/>
      <c r="EM351" s="126"/>
      <c r="EN351" s="126"/>
      <c r="EO351" s="126"/>
      <c r="EP351" s="126"/>
      <c r="EQ351" s="126"/>
      <c r="ER351" s="126"/>
      <c r="ES351" s="126"/>
      <c r="ET351" s="126"/>
      <c r="EU351" s="126"/>
      <c r="EV351" s="126"/>
      <c r="EW351" s="126"/>
      <c r="EX351" s="126"/>
      <c r="EY351" s="126"/>
      <c r="EZ351" s="126"/>
      <c r="FA351" s="126"/>
      <c r="FB351" s="126"/>
      <c r="FC351" s="126"/>
      <c r="FD351" s="126"/>
      <c r="FE351" s="126"/>
      <c r="FF351" s="126"/>
      <c r="FG351" s="126"/>
      <c r="FH351" s="126"/>
      <c r="FI351" s="126"/>
      <c r="FJ351" s="126"/>
      <c r="FK351" s="126"/>
      <c r="FL351" s="126"/>
      <c r="FM351" s="126"/>
      <c r="FN351" s="126"/>
      <c r="FO351" s="126"/>
      <c r="FP351" s="126"/>
      <c r="FQ351" s="126"/>
      <c r="FR351" s="126"/>
      <c r="FS351" s="126"/>
      <c r="FT351" s="126"/>
      <c r="FU351" s="126"/>
      <c r="FV351" s="126"/>
      <c r="FW351" s="126"/>
      <c r="FX351" s="126"/>
      <c r="FY351" s="126"/>
      <c r="FZ351" s="126"/>
      <c r="GA351" s="126"/>
      <c r="GB351" s="126"/>
      <c r="GC351" s="126"/>
      <c r="GD351" s="126"/>
      <c r="GE351" s="126"/>
      <c r="GF351" s="126"/>
      <c r="GG351" s="126"/>
      <c r="GH351" s="126"/>
      <c r="GI351" s="126"/>
      <c r="GJ351" s="126"/>
      <c r="GK351" s="126"/>
      <c r="GL351" s="126"/>
      <c r="GM351" s="126"/>
      <c r="GN351" s="126"/>
      <c r="GO351" s="126"/>
      <c r="GP351" s="126"/>
      <c r="GQ351" s="126"/>
      <c r="GR351" s="126"/>
      <c r="GS351" s="126"/>
      <c r="GT351" s="126"/>
      <c r="GU351" s="126"/>
      <c r="GV351" s="126"/>
      <c r="GW351" s="126"/>
      <c r="GX351" s="126"/>
      <c r="GY351" s="126"/>
      <c r="GZ351" s="126"/>
      <c r="HA351" s="126"/>
      <c r="HB351" s="126"/>
      <c r="HC351" s="126"/>
      <c r="HD351" s="126"/>
      <c r="HE351" s="126"/>
      <c r="HF351" s="126"/>
      <c r="HG351" s="126"/>
      <c r="HH351" s="126"/>
      <c r="HI351" s="126"/>
      <c r="HJ351" s="126"/>
      <c r="HK351" s="126"/>
      <c r="HL351" s="126"/>
      <c r="HM351" s="126"/>
      <c r="HN351" s="126"/>
      <c r="HO351" s="126"/>
      <c r="HP351" s="126"/>
      <c r="HQ351" s="126"/>
      <c r="HR351" s="126"/>
      <c r="HS351" s="126"/>
      <c r="HT351" s="126"/>
      <c r="HU351" s="126"/>
      <c r="HV351" s="126"/>
      <c r="HW351" s="126"/>
      <c r="HX351" s="126"/>
      <c r="HY351" s="126"/>
      <c r="HZ351" s="126"/>
      <c r="IA351" s="126"/>
      <c r="IB351" s="126"/>
      <c r="IC351" s="126"/>
      <c r="ID351" s="126"/>
      <c r="IE351" s="126"/>
      <c r="IF351" s="126"/>
      <c r="IG351" s="126"/>
      <c r="IH351" s="126"/>
      <c r="II351" s="126"/>
      <c r="IJ351" s="126"/>
      <c r="IK351" s="126"/>
      <c r="IL351" s="126"/>
      <c r="IM351" s="126"/>
      <c r="IN351" s="126"/>
      <c r="IO351" s="126"/>
      <c r="IP351" s="126"/>
      <c r="IQ351" s="126"/>
      <c r="IR351" s="126"/>
      <c r="IS351" s="126"/>
      <c r="IT351" s="126"/>
      <c r="IU351" s="126"/>
      <c r="IV351" s="126"/>
    </row>
    <row r="352" spans="1:256" s="13" customFormat="1">
      <c r="A352" s="126"/>
      <c r="B352" s="127" t="s">
        <v>1001</v>
      </c>
      <c r="C352" s="127"/>
      <c r="D352" s="128" t="s">
        <v>4</v>
      </c>
      <c r="E352" s="126"/>
      <c r="F352" s="129"/>
      <c r="G352" s="126"/>
      <c r="H352" s="126"/>
      <c r="I352" s="309">
        <f>H351/COUNTA(L354:L380)</f>
        <v>0</v>
      </c>
      <c r="J352" s="309"/>
      <c r="K352" s="309"/>
      <c r="L352" s="129"/>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c r="AO352" s="126"/>
      <c r="AP352" s="126"/>
      <c r="AQ352" s="126"/>
      <c r="AR352" s="126"/>
      <c r="AS352" s="126"/>
      <c r="AT352" s="126"/>
      <c r="AU352" s="126"/>
      <c r="AV352" s="126"/>
      <c r="AW352" s="126"/>
      <c r="AX352" s="126"/>
      <c r="AY352" s="126"/>
      <c r="AZ352" s="126"/>
      <c r="BA352" s="126"/>
      <c r="BB352" s="126"/>
      <c r="BC352" s="126"/>
      <c r="BD352" s="126"/>
      <c r="BE352" s="126"/>
      <c r="BF352" s="126"/>
      <c r="BG352" s="126"/>
      <c r="BH352" s="126"/>
      <c r="BI352" s="126"/>
      <c r="BJ352" s="126"/>
      <c r="BK352" s="126"/>
      <c r="BL352" s="126"/>
      <c r="BM352" s="126"/>
      <c r="BN352" s="126"/>
      <c r="BO352" s="126"/>
      <c r="BP352" s="126"/>
      <c r="BQ352" s="126"/>
      <c r="BR352" s="126"/>
      <c r="BS352" s="126"/>
      <c r="BT352" s="126"/>
      <c r="BU352" s="126"/>
      <c r="BV352" s="126"/>
      <c r="BW352" s="126"/>
      <c r="BX352" s="126"/>
      <c r="BY352" s="126"/>
      <c r="BZ352" s="126"/>
      <c r="CA352" s="126"/>
      <c r="CB352" s="126"/>
      <c r="CC352" s="126"/>
      <c r="CD352" s="126"/>
      <c r="CE352" s="126"/>
      <c r="CF352" s="126"/>
      <c r="CG352" s="126"/>
      <c r="CH352" s="126"/>
      <c r="CI352" s="126"/>
      <c r="CJ352" s="126"/>
      <c r="CK352" s="126"/>
      <c r="CL352" s="126"/>
      <c r="CM352" s="126"/>
      <c r="CN352" s="126"/>
      <c r="CO352" s="126"/>
      <c r="CP352" s="126"/>
      <c r="CQ352" s="126"/>
      <c r="CR352" s="126"/>
      <c r="CS352" s="126"/>
      <c r="CT352" s="126"/>
      <c r="CU352" s="126"/>
      <c r="CV352" s="126"/>
      <c r="CW352" s="126"/>
      <c r="CX352" s="126"/>
      <c r="CY352" s="126"/>
      <c r="CZ352" s="126"/>
      <c r="DA352" s="126"/>
      <c r="DB352" s="126"/>
      <c r="DC352" s="126"/>
      <c r="DD352" s="126"/>
      <c r="DE352" s="126"/>
      <c r="DF352" s="126"/>
      <c r="DG352" s="126"/>
      <c r="DH352" s="126"/>
      <c r="DI352" s="126"/>
      <c r="DJ352" s="126"/>
      <c r="DK352" s="126"/>
      <c r="DL352" s="126"/>
      <c r="DM352" s="126"/>
      <c r="DN352" s="126"/>
      <c r="DO352" s="126"/>
      <c r="DP352" s="126"/>
      <c r="DQ352" s="126"/>
      <c r="DR352" s="126"/>
      <c r="DS352" s="126"/>
      <c r="DT352" s="126"/>
      <c r="DU352" s="126"/>
      <c r="DV352" s="126"/>
      <c r="DW352" s="126"/>
      <c r="DX352" s="126"/>
      <c r="DY352" s="126"/>
      <c r="DZ352" s="126"/>
      <c r="EA352" s="126"/>
      <c r="EB352" s="126"/>
      <c r="EC352" s="126"/>
      <c r="ED352" s="126"/>
      <c r="EE352" s="126"/>
      <c r="EF352" s="126"/>
      <c r="EG352" s="126"/>
      <c r="EH352" s="126"/>
      <c r="EI352" s="126"/>
      <c r="EJ352" s="126"/>
      <c r="EK352" s="126"/>
      <c r="EL352" s="126"/>
      <c r="EM352" s="126"/>
      <c r="EN352" s="126"/>
      <c r="EO352" s="126"/>
      <c r="EP352" s="126"/>
      <c r="EQ352" s="126"/>
      <c r="ER352" s="126"/>
      <c r="ES352" s="126"/>
      <c r="ET352" s="126"/>
      <c r="EU352" s="126"/>
      <c r="EV352" s="126"/>
      <c r="EW352" s="126"/>
      <c r="EX352" s="126"/>
      <c r="EY352" s="126"/>
      <c r="EZ352" s="126"/>
      <c r="FA352" s="126"/>
      <c r="FB352" s="126"/>
      <c r="FC352" s="126"/>
      <c r="FD352" s="126"/>
      <c r="FE352" s="126"/>
      <c r="FF352" s="126"/>
      <c r="FG352" s="126"/>
      <c r="FH352" s="126"/>
      <c r="FI352" s="126"/>
      <c r="FJ352" s="126"/>
      <c r="FK352" s="126"/>
      <c r="FL352" s="126"/>
      <c r="FM352" s="126"/>
      <c r="FN352" s="126"/>
      <c r="FO352" s="126"/>
      <c r="FP352" s="126"/>
      <c r="FQ352" s="126"/>
      <c r="FR352" s="126"/>
      <c r="FS352" s="126"/>
      <c r="FT352" s="126"/>
      <c r="FU352" s="126"/>
      <c r="FV352" s="126"/>
      <c r="FW352" s="126"/>
      <c r="FX352" s="126"/>
      <c r="FY352" s="126"/>
      <c r="FZ352" s="126"/>
      <c r="GA352" s="126"/>
      <c r="GB352" s="126"/>
      <c r="GC352" s="126"/>
      <c r="GD352" s="126"/>
      <c r="GE352" s="126"/>
      <c r="GF352" s="126"/>
      <c r="GG352" s="126"/>
      <c r="GH352" s="126"/>
      <c r="GI352" s="126"/>
      <c r="GJ352" s="126"/>
      <c r="GK352" s="126"/>
      <c r="GL352" s="126"/>
      <c r="GM352" s="126"/>
      <c r="GN352" s="126"/>
      <c r="GO352" s="126"/>
      <c r="GP352" s="126"/>
      <c r="GQ352" s="126"/>
      <c r="GR352" s="126"/>
      <c r="GS352" s="126"/>
      <c r="GT352" s="126"/>
      <c r="GU352" s="126"/>
      <c r="GV352" s="126"/>
      <c r="GW352" s="126"/>
      <c r="GX352" s="126"/>
      <c r="GY352" s="126"/>
      <c r="GZ352" s="126"/>
      <c r="HA352" s="126"/>
      <c r="HB352" s="126"/>
      <c r="HC352" s="126"/>
      <c r="HD352" s="126"/>
      <c r="HE352" s="126"/>
      <c r="HF352" s="126"/>
      <c r="HG352" s="126"/>
      <c r="HH352" s="126"/>
      <c r="HI352" s="126"/>
      <c r="HJ352" s="126"/>
      <c r="HK352" s="126"/>
      <c r="HL352" s="126"/>
      <c r="HM352" s="126"/>
      <c r="HN352" s="126"/>
      <c r="HO352" s="126"/>
      <c r="HP352" s="126"/>
      <c r="HQ352" s="126"/>
      <c r="HR352" s="126"/>
      <c r="HS352" s="126"/>
      <c r="HT352" s="126"/>
      <c r="HU352" s="126"/>
      <c r="HV352" s="126"/>
      <c r="HW352" s="126"/>
      <c r="HX352" s="126"/>
      <c r="HY352" s="126"/>
      <c r="HZ352" s="126"/>
      <c r="IA352" s="126"/>
      <c r="IB352" s="126"/>
      <c r="IC352" s="126"/>
      <c r="ID352" s="126"/>
      <c r="IE352" s="126"/>
      <c r="IF352" s="126"/>
      <c r="IG352" s="126"/>
      <c r="IH352" s="126"/>
      <c r="II352" s="126"/>
      <c r="IJ352" s="126"/>
      <c r="IK352" s="126"/>
      <c r="IL352" s="126"/>
      <c r="IM352" s="126"/>
      <c r="IN352" s="126"/>
      <c r="IO352" s="126"/>
      <c r="IP352" s="126"/>
      <c r="IQ352" s="126"/>
      <c r="IR352" s="126"/>
      <c r="IS352" s="126"/>
      <c r="IT352" s="126"/>
      <c r="IU352" s="126"/>
      <c r="IV352" s="126"/>
    </row>
    <row r="353" spans="1:256" s="13" customFormat="1">
      <c r="A353" s="126"/>
      <c r="B353" s="310" t="s">
        <v>1118</v>
      </c>
      <c r="C353" s="310"/>
      <c r="D353" s="126" t="s">
        <v>5</v>
      </c>
      <c r="E353" s="126"/>
      <c r="F353" s="129"/>
      <c r="G353" s="126"/>
      <c r="H353" s="126"/>
      <c r="I353" s="126"/>
      <c r="J353" s="131"/>
      <c r="K353" s="132" t="str">
        <f>IF(J353="","",(2012-J353))</f>
        <v/>
      </c>
      <c r="L353" s="129"/>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c r="AO353" s="126"/>
      <c r="AP353" s="126"/>
      <c r="AQ353" s="126"/>
      <c r="AR353" s="126"/>
      <c r="AS353" s="126"/>
      <c r="AT353" s="126"/>
      <c r="AU353" s="126"/>
      <c r="AV353" s="126"/>
      <c r="AW353" s="126"/>
      <c r="AX353" s="126"/>
      <c r="AY353" s="126"/>
      <c r="AZ353" s="126"/>
      <c r="BA353" s="126"/>
      <c r="BB353" s="126"/>
      <c r="BC353" s="126"/>
      <c r="BD353" s="126"/>
      <c r="BE353" s="126"/>
      <c r="BF353" s="126"/>
      <c r="BG353" s="126"/>
      <c r="BH353" s="126"/>
      <c r="BI353" s="126"/>
      <c r="BJ353" s="126"/>
      <c r="BK353" s="126"/>
      <c r="BL353" s="126"/>
      <c r="BM353" s="126"/>
      <c r="BN353" s="126"/>
      <c r="BO353" s="126"/>
      <c r="BP353" s="126"/>
      <c r="BQ353" s="126"/>
      <c r="BR353" s="126"/>
      <c r="BS353" s="126"/>
      <c r="BT353" s="126"/>
      <c r="BU353" s="126"/>
      <c r="BV353" s="126"/>
      <c r="BW353" s="126"/>
      <c r="BX353" s="126"/>
      <c r="BY353" s="126"/>
      <c r="BZ353" s="126"/>
      <c r="CA353" s="126"/>
      <c r="CB353" s="126"/>
      <c r="CC353" s="126"/>
      <c r="CD353" s="126"/>
      <c r="CE353" s="126"/>
      <c r="CF353" s="126"/>
      <c r="CG353" s="126"/>
      <c r="CH353" s="126"/>
      <c r="CI353" s="126"/>
      <c r="CJ353" s="126"/>
      <c r="CK353" s="126"/>
      <c r="CL353" s="126"/>
      <c r="CM353" s="126"/>
      <c r="CN353" s="126"/>
      <c r="CO353" s="126"/>
      <c r="CP353" s="126"/>
      <c r="CQ353" s="126"/>
      <c r="CR353" s="126"/>
      <c r="CS353" s="126"/>
      <c r="CT353" s="126"/>
      <c r="CU353" s="126"/>
      <c r="CV353" s="126"/>
      <c r="CW353" s="126"/>
      <c r="CX353" s="126"/>
      <c r="CY353" s="126"/>
      <c r="CZ353" s="126"/>
      <c r="DA353" s="126"/>
      <c r="DB353" s="126"/>
      <c r="DC353" s="126"/>
      <c r="DD353" s="126"/>
      <c r="DE353" s="126"/>
      <c r="DF353" s="126"/>
      <c r="DG353" s="126"/>
      <c r="DH353" s="126"/>
      <c r="DI353" s="126"/>
      <c r="DJ353" s="126"/>
      <c r="DK353" s="126"/>
      <c r="DL353" s="126"/>
      <c r="DM353" s="126"/>
      <c r="DN353" s="126"/>
      <c r="DO353" s="126"/>
      <c r="DP353" s="126"/>
      <c r="DQ353" s="126"/>
      <c r="DR353" s="126"/>
      <c r="DS353" s="126"/>
      <c r="DT353" s="126"/>
      <c r="DU353" s="126"/>
      <c r="DV353" s="126"/>
      <c r="DW353" s="126"/>
      <c r="DX353" s="126"/>
      <c r="DY353" s="126"/>
      <c r="DZ353" s="126"/>
      <c r="EA353" s="126"/>
      <c r="EB353" s="126"/>
      <c r="EC353" s="126"/>
      <c r="ED353" s="126"/>
      <c r="EE353" s="126"/>
      <c r="EF353" s="126"/>
      <c r="EG353" s="126"/>
      <c r="EH353" s="126"/>
      <c r="EI353" s="126"/>
      <c r="EJ353" s="126"/>
      <c r="EK353" s="126"/>
      <c r="EL353" s="126"/>
      <c r="EM353" s="126"/>
      <c r="EN353" s="126"/>
      <c r="EO353" s="126"/>
      <c r="EP353" s="126"/>
      <c r="EQ353" s="126"/>
      <c r="ER353" s="126"/>
      <c r="ES353" s="126"/>
      <c r="ET353" s="126"/>
      <c r="EU353" s="126"/>
      <c r="EV353" s="126"/>
      <c r="EW353" s="126"/>
      <c r="EX353" s="126"/>
      <c r="EY353" s="126"/>
      <c r="EZ353" s="126"/>
      <c r="FA353" s="126"/>
      <c r="FB353" s="126"/>
      <c r="FC353" s="126"/>
      <c r="FD353" s="126"/>
      <c r="FE353" s="126"/>
      <c r="FF353" s="126"/>
      <c r="FG353" s="126"/>
      <c r="FH353" s="126"/>
      <c r="FI353" s="126"/>
      <c r="FJ353" s="126"/>
      <c r="FK353" s="126"/>
      <c r="FL353" s="126"/>
      <c r="FM353" s="126"/>
      <c r="FN353" s="126"/>
      <c r="FO353" s="126"/>
      <c r="FP353" s="126"/>
      <c r="FQ353" s="126"/>
      <c r="FR353" s="126"/>
      <c r="FS353" s="126"/>
      <c r="FT353" s="126"/>
      <c r="FU353" s="126"/>
      <c r="FV353" s="126"/>
      <c r="FW353" s="126"/>
      <c r="FX353" s="126"/>
      <c r="FY353" s="126"/>
      <c r="FZ353" s="126"/>
      <c r="GA353" s="126"/>
      <c r="GB353" s="126"/>
      <c r="GC353" s="126"/>
      <c r="GD353" s="126"/>
      <c r="GE353" s="126"/>
      <c r="GF353" s="126"/>
      <c r="GG353" s="126"/>
      <c r="GH353" s="126"/>
      <c r="GI353" s="126"/>
      <c r="GJ353" s="126"/>
      <c r="GK353" s="126"/>
      <c r="GL353" s="126"/>
      <c r="GM353" s="126"/>
      <c r="GN353" s="126"/>
      <c r="GO353" s="126"/>
      <c r="GP353" s="126"/>
      <c r="GQ353" s="126"/>
      <c r="GR353" s="126"/>
      <c r="GS353" s="126"/>
      <c r="GT353" s="126"/>
      <c r="GU353" s="126"/>
      <c r="GV353" s="126"/>
      <c r="GW353" s="126"/>
      <c r="GX353" s="126"/>
      <c r="GY353" s="126"/>
      <c r="GZ353" s="126"/>
      <c r="HA353" s="126"/>
      <c r="HB353" s="126"/>
      <c r="HC353" s="126"/>
      <c r="HD353" s="126"/>
      <c r="HE353" s="126"/>
      <c r="HF353" s="126"/>
      <c r="HG353" s="126"/>
      <c r="HH353" s="126"/>
      <c r="HI353" s="126"/>
      <c r="HJ353" s="126"/>
      <c r="HK353" s="126"/>
      <c r="HL353" s="126"/>
      <c r="HM353" s="126"/>
      <c r="HN353" s="126"/>
      <c r="HO353" s="126"/>
      <c r="HP353" s="126"/>
      <c r="HQ353" s="126"/>
      <c r="HR353" s="126"/>
      <c r="HS353" s="126"/>
      <c r="HT353" s="126"/>
      <c r="HU353" s="126"/>
      <c r="HV353" s="126"/>
      <c r="HW353" s="126"/>
      <c r="HX353" s="126"/>
      <c r="HY353" s="126"/>
      <c r="HZ353" s="126"/>
      <c r="IA353" s="126"/>
      <c r="IB353" s="126"/>
      <c r="IC353" s="126"/>
      <c r="ID353" s="126"/>
      <c r="IE353" s="126"/>
      <c r="IF353" s="126"/>
      <c r="IG353" s="126"/>
      <c r="IH353" s="126"/>
      <c r="II353" s="126"/>
      <c r="IJ353" s="126"/>
      <c r="IK353" s="126"/>
      <c r="IL353" s="126"/>
      <c r="IM353" s="126"/>
      <c r="IN353" s="126"/>
      <c r="IO353" s="126"/>
      <c r="IP353" s="126"/>
      <c r="IQ353" s="126"/>
      <c r="IR353" s="126"/>
      <c r="IS353" s="126"/>
      <c r="IT353" s="126"/>
      <c r="IU353" s="126"/>
      <c r="IV353" s="126"/>
    </row>
    <row r="354" spans="1:256" s="13" customFormat="1">
      <c r="A354" s="160" t="s">
        <v>1002</v>
      </c>
      <c r="B354" s="127" t="s">
        <v>611</v>
      </c>
      <c r="C354" s="127" t="s">
        <v>612</v>
      </c>
      <c r="D354" s="126" t="str">
        <f>$B$352</f>
        <v>Ｒ11</v>
      </c>
      <c r="E354" s="126"/>
      <c r="F354" s="129" t="str">
        <f t="shared" ref="F354:F359" si="47">A354</f>
        <v>ら０１</v>
      </c>
      <c r="G354" s="126" t="str">
        <f t="shared" ref="G354:G359" si="48">B354&amp;C354</f>
        <v>中嶋徹</v>
      </c>
      <c r="H354" s="133" t="str">
        <f>$B$352</f>
        <v>Ｒ11</v>
      </c>
      <c r="I354" s="133" t="s">
        <v>1</v>
      </c>
      <c r="J354" s="134">
        <v>1986</v>
      </c>
      <c r="K354" s="132">
        <f>IF(J354="","",(2024-J354))</f>
        <v>38</v>
      </c>
      <c r="L354" s="129" t="str">
        <f t="shared" ref="L354:L359" si="49">IF(G354="","",IF(COUNTIF($G$1:$G$449,G354)&gt;1,"2重登録","OK"))</f>
        <v>OK</v>
      </c>
      <c r="M354" s="127" t="s">
        <v>366</v>
      </c>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c r="AO354" s="126"/>
      <c r="AP354" s="126"/>
      <c r="AQ354" s="126"/>
      <c r="AR354" s="126"/>
      <c r="AS354" s="126"/>
      <c r="AT354" s="126"/>
      <c r="AU354" s="126"/>
      <c r="AV354" s="126"/>
      <c r="AW354" s="126"/>
      <c r="AX354" s="126"/>
      <c r="AY354" s="126"/>
      <c r="AZ354" s="126"/>
      <c r="BA354" s="126"/>
      <c r="BB354" s="126"/>
      <c r="BC354" s="126"/>
      <c r="BD354" s="126"/>
      <c r="BE354" s="126"/>
      <c r="BF354" s="126"/>
      <c r="BG354" s="126"/>
      <c r="BH354" s="126"/>
      <c r="BI354" s="126"/>
      <c r="BJ354" s="126"/>
      <c r="BK354" s="126"/>
      <c r="BL354" s="126"/>
      <c r="BM354" s="126"/>
      <c r="BN354" s="126"/>
      <c r="BO354" s="126"/>
      <c r="BP354" s="126"/>
      <c r="BQ354" s="126"/>
      <c r="BR354" s="126"/>
      <c r="BS354" s="126"/>
      <c r="BT354" s="126"/>
      <c r="BU354" s="126"/>
      <c r="BV354" s="126"/>
      <c r="BW354" s="126"/>
      <c r="BX354" s="126"/>
      <c r="BY354" s="126"/>
      <c r="BZ354" s="126"/>
      <c r="CA354" s="126"/>
      <c r="CB354" s="126"/>
      <c r="CC354" s="126"/>
      <c r="CD354" s="126"/>
      <c r="CE354" s="126"/>
      <c r="CF354" s="126"/>
      <c r="CG354" s="126"/>
      <c r="CH354" s="126"/>
      <c r="CI354" s="126"/>
      <c r="CJ354" s="126"/>
      <c r="CK354" s="126"/>
      <c r="CL354" s="126"/>
      <c r="CM354" s="126"/>
      <c r="CN354" s="126"/>
      <c r="CO354" s="126"/>
      <c r="CP354" s="126"/>
      <c r="CQ354" s="126"/>
      <c r="CR354" s="126"/>
      <c r="CS354" s="126"/>
      <c r="CT354" s="126"/>
      <c r="CU354" s="126"/>
      <c r="CV354" s="126"/>
      <c r="CW354" s="126"/>
      <c r="CX354" s="126"/>
      <c r="CY354" s="126"/>
      <c r="CZ354" s="126"/>
      <c r="DA354" s="126"/>
      <c r="DB354" s="126"/>
      <c r="DC354" s="126"/>
      <c r="DD354" s="126"/>
      <c r="DE354" s="126"/>
      <c r="DF354" s="126"/>
      <c r="DG354" s="126"/>
      <c r="DH354" s="126"/>
      <c r="DI354" s="126"/>
      <c r="DJ354" s="126"/>
      <c r="DK354" s="126"/>
      <c r="DL354" s="126"/>
      <c r="DM354" s="126"/>
      <c r="DN354" s="126"/>
      <c r="DO354" s="126"/>
      <c r="DP354" s="126"/>
      <c r="DQ354" s="126"/>
      <c r="DR354" s="126"/>
      <c r="DS354" s="126"/>
      <c r="DT354" s="126"/>
      <c r="DU354" s="126"/>
      <c r="DV354" s="126"/>
      <c r="DW354" s="126"/>
      <c r="DX354" s="126"/>
      <c r="DY354" s="126"/>
      <c r="DZ354" s="126"/>
      <c r="EA354" s="126"/>
      <c r="EB354" s="126"/>
      <c r="EC354" s="126"/>
      <c r="ED354" s="126"/>
      <c r="EE354" s="126"/>
      <c r="EF354" s="126"/>
      <c r="EG354" s="126"/>
      <c r="EH354" s="126"/>
      <c r="EI354" s="126"/>
      <c r="EJ354" s="126"/>
      <c r="EK354" s="126"/>
      <c r="EL354" s="126"/>
      <c r="EM354" s="126"/>
      <c r="EN354" s="126"/>
      <c r="EO354" s="126"/>
      <c r="EP354" s="126"/>
      <c r="EQ354" s="126"/>
      <c r="ER354" s="126"/>
      <c r="ES354" s="126"/>
      <c r="ET354" s="126"/>
      <c r="EU354" s="126"/>
      <c r="EV354" s="126"/>
      <c r="EW354" s="126"/>
      <c r="EX354" s="126"/>
      <c r="EY354" s="126"/>
      <c r="EZ354" s="126"/>
      <c r="FA354" s="126"/>
      <c r="FB354" s="126"/>
      <c r="FC354" s="126"/>
      <c r="FD354" s="126"/>
      <c r="FE354" s="126"/>
      <c r="FF354" s="126"/>
      <c r="FG354" s="126"/>
      <c r="FH354" s="126"/>
      <c r="FI354" s="126"/>
      <c r="FJ354" s="126"/>
      <c r="FK354" s="126"/>
      <c r="FL354" s="126"/>
      <c r="FM354" s="126"/>
      <c r="FN354" s="126"/>
      <c r="FO354" s="126"/>
      <c r="FP354" s="126"/>
      <c r="FQ354" s="126"/>
      <c r="FR354" s="126"/>
      <c r="FS354" s="126"/>
      <c r="FT354" s="126"/>
      <c r="FU354" s="126"/>
      <c r="FV354" s="126"/>
      <c r="FW354" s="126"/>
      <c r="FX354" s="126"/>
      <c r="FY354" s="126"/>
      <c r="FZ354" s="126"/>
      <c r="GA354" s="126"/>
      <c r="GB354" s="126"/>
      <c r="GC354" s="126"/>
      <c r="GD354" s="126"/>
      <c r="GE354" s="126"/>
      <c r="GF354" s="126"/>
      <c r="GG354" s="126"/>
      <c r="GH354" s="126"/>
      <c r="GI354" s="126"/>
      <c r="GJ354" s="126"/>
      <c r="GK354" s="126"/>
      <c r="GL354" s="126"/>
      <c r="GM354" s="126"/>
      <c r="GN354" s="126"/>
      <c r="GO354" s="126"/>
      <c r="GP354" s="126"/>
      <c r="GQ354" s="126"/>
      <c r="GR354" s="126"/>
      <c r="GS354" s="126"/>
      <c r="GT354" s="126"/>
      <c r="GU354" s="126"/>
      <c r="GV354" s="126"/>
      <c r="GW354" s="126"/>
      <c r="GX354" s="126"/>
      <c r="GY354" s="126"/>
      <c r="GZ354" s="126"/>
      <c r="HA354" s="126"/>
      <c r="HB354" s="126"/>
      <c r="HC354" s="126"/>
      <c r="HD354" s="126"/>
      <c r="HE354" s="126"/>
      <c r="HF354" s="126"/>
      <c r="HG354" s="126"/>
      <c r="HH354" s="126"/>
      <c r="HI354" s="126"/>
      <c r="HJ354" s="126"/>
      <c r="HK354" s="126"/>
      <c r="HL354" s="126"/>
      <c r="HM354" s="126"/>
      <c r="HN354" s="126"/>
      <c r="HO354" s="126"/>
      <c r="HP354" s="126"/>
      <c r="HQ354" s="126"/>
      <c r="HR354" s="126"/>
      <c r="HS354" s="126"/>
      <c r="HT354" s="126"/>
      <c r="HU354" s="126"/>
      <c r="HV354" s="126"/>
      <c r="HW354" s="126"/>
      <c r="HX354" s="126"/>
      <c r="HY354" s="126"/>
      <c r="HZ354" s="126"/>
      <c r="IA354" s="126"/>
      <c r="IB354" s="126"/>
      <c r="IC354" s="126"/>
      <c r="ID354" s="126"/>
      <c r="IE354" s="126"/>
      <c r="IF354" s="126"/>
      <c r="IG354" s="126"/>
      <c r="IH354" s="126"/>
      <c r="II354" s="126"/>
      <c r="IJ354" s="126"/>
      <c r="IK354" s="126"/>
      <c r="IL354" s="126"/>
      <c r="IM354" s="126"/>
      <c r="IN354" s="126"/>
      <c r="IO354" s="126"/>
      <c r="IP354" s="126"/>
      <c r="IQ354" s="126"/>
      <c r="IR354" s="126"/>
      <c r="IS354" s="126"/>
      <c r="IT354" s="126"/>
      <c r="IU354" s="126"/>
      <c r="IV354" s="126"/>
    </row>
    <row r="355" spans="1:256" s="13" customFormat="1">
      <c r="A355" s="160" t="s">
        <v>1003</v>
      </c>
      <c r="B355" s="126" t="s">
        <v>1004</v>
      </c>
      <c r="C355" s="126" t="s">
        <v>1005</v>
      </c>
      <c r="D355" s="126" t="str">
        <f t="shared" ref="D355:D359" si="50">$B$352</f>
        <v>Ｒ11</v>
      </c>
      <c r="E355" s="126"/>
      <c r="F355" s="126" t="str">
        <f t="shared" si="47"/>
        <v>ら０２</v>
      </c>
      <c r="G355" s="126" t="str">
        <f t="shared" si="48"/>
        <v>猪師崇人</v>
      </c>
      <c r="H355" s="133" t="str">
        <f t="shared" ref="H355:H359" si="51">$B$352</f>
        <v>Ｒ11</v>
      </c>
      <c r="I355" s="133" t="s">
        <v>1</v>
      </c>
      <c r="J355" s="131">
        <v>1985</v>
      </c>
      <c r="K355" s="132">
        <f t="shared" ref="K355:K359" si="52">IF(J355="","",(2024-J355))</f>
        <v>39</v>
      </c>
      <c r="L355" s="129" t="str">
        <f t="shared" si="49"/>
        <v>OK</v>
      </c>
      <c r="M355" s="127" t="s">
        <v>317</v>
      </c>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c r="AO355" s="126"/>
      <c r="AP355" s="126"/>
      <c r="AQ355" s="126"/>
      <c r="AR355" s="126"/>
      <c r="AS355" s="126"/>
      <c r="AT355" s="126"/>
      <c r="AU355" s="126"/>
      <c r="AV355" s="126"/>
      <c r="AW355" s="126"/>
      <c r="AX355" s="126"/>
      <c r="AY355" s="126"/>
      <c r="AZ355" s="126"/>
      <c r="BA355" s="126"/>
      <c r="BB355" s="126"/>
      <c r="BC355" s="126"/>
      <c r="BD355" s="126"/>
      <c r="BE355" s="126"/>
      <c r="BF355" s="126"/>
      <c r="BG355" s="126"/>
      <c r="BH355" s="126"/>
      <c r="BI355" s="126"/>
      <c r="BJ355" s="126"/>
      <c r="BK355" s="126"/>
      <c r="BL355" s="126"/>
      <c r="BM355" s="126"/>
      <c r="BN355" s="126"/>
      <c r="BO355" s="126"/>
      <c r="BP355" s="126"/>
      <c r="BQ355" s="126"/>
      <c r="BR355" s="126"/>
      <c r="BS355" s="126"/>
      <c r="BT355" s="126"/>
      <c r="BU355" s="126"/>
      <c r="BV355" s="126"/>
      <c r="BW355" s="126"/>
      <c r="BX355" s="126"/>
      <c r="BY355" s="126"/>
      <c r="BZ355" s="126"/>
      <c r="CA355" s="126"/>
      <c r="CB355" s="126"/>
      <c r="CC355" s="126"/>
      <c r="CD355" s="126"/>
      <c r="CE355" s="126"/>
      <c r="CF355" s="126"/>
      <c r="CG355" s="126"/>
      <c r="CH355" s="126"/>
      <c r="CI355" s="126"/>
      <c r="CJ355" s="126"/>
      <c r="CK355" s="126"/>
      <c r="CL355" s="126"/>
      <c r="CM355" s="126"/>
      <c r="CN355" s="126"/>
      <c r="CO355" s="126"/>
      <c r="CP355" s="126"/>
      <c r="CQ355" s="126"/>
      <c r="CR355" s="126"/>
      <c r="CS355" s="126"/>
      <c r="CT355" s="126"/>
      <c r="CU355" s="126"/>
      <c r="CV355" s="126"/>
      <c r="CW355" s="126"/>
      <c r="CX355" s="126"/>
      <c r="CY355" s="126"/>
      <c r="CZ355" s="126"/>
      <c r="DA355" s="126"/>
      <c r="DB355" s="126"/>
      <c r="DC355" s="126"/>
      <c r="DD355" s="126"/>
      <c r="DE355" s="126"/>
      <c r="DF355" s="126"/>
      <c r="DG355" s="126"/>
      <c r="DH355" s="126"/>
      <c r="DI355" s="126"/>
      <c r="DJ355" s="126"/>
      <c r="DK355" s="126"/>
      <c r="DL355" s="126"/>
      <c r="DM355" s="126"/>
      <c r="DN355" s="126"/>
      <c r="DO355" s="126"/>
      <c r="DP355" s="126"/>
      <c r="DQ355" s="126"/>
      <c r="DR355" s="126"/>
      <c r="DS355" s="126"/>
      <c r="DT355" s="126"/>
      <c r="DU355" s="126"/>
      <c r="DV355" s="126"/>
      <c r="DW355" s="126"/>
      <c r="DX355" s="126"/>
      <c r="DY355" s="126"/>
      <c r="DZ355" s="126"/>
      <c r="EA355" s="126"/>
      <c r="EB355" s="126"/>
      <c r="EC355" s="126"/>
      <c r="ED355" s="126"/>
      <c r="EE355" s="126"/>
      <c r="EF355" s="126"/>
      <c r="EG355" s="126"/>
      <c r="EH355" s="126"/>
      <c r="EI355" s="126"/>
      <c r="EJ355" s="126"/>
      <c r="EK355" s="126"/>
      <c r="EL355" s="126"/>
      <c r="EM355" s="126"/>
      <c r="EN355" s="126"/>
      <c r="EO355" s="126"/>
      <c r="EP355" s="126"/>
      <c r="EQ355" s="126"/>
      <c r="ER355" s="126"/>
      <c r="ES355" s="126"/>
      <c r="ET355" s="126"/>
      <c r="EU355" s="126"/>
      <c r="EV355" s="126"/>
      <c r="EW355" s="126"/>
      <c r="EX355" s="126"/>
      <c r="EY355" s="126"/>
      <c r="EZ355" s="126"/>
      <c r="FA355" s="126"/>
      <c r="FB355" s="126"/>
      <c r="FC355" s="126"/>
      <c r="FD355" s="126"/>
      <c r="FE355" s="126"/>
      <c r="FF355" s="126"/>
      <c r="FG355" s="126"/>
      <c r="FH355" s="126"/>
      <c r="FI355" s="126"/>
      <c r="FJ355" s="126"/>
      <c r="FK355" s="126"/>
      <c r="FL355" s="126"/>
      <c r="FM355" s="126"/>
      <c r="FN355" s="126"/>
      <c r="FO355" s="126"/>
      <c r="FP355" s="126"/>
      <c r="FQ355" s="126"/>
      <c r="FR355" s="126"/>
      <c r="FS355" s="126"/>
      <c r="FT355" s="126"/>
      <c r="FU355" s="126"/>
      <c r="FV355" s="126"/>
      <c r="FW355" s="126"/>
      <c r="FX355" s="126"/>
      <c r="FY355" s="126"/>
      <c r="FZ355" s="126"/>
      <c r="GA355" s="126"/>
      <c r="GB355" s="126"/>
      <c r="GC355" s="126"/>
      <c r="GD355" s="126"/>
      <c r="GE355" s="126"/>
      <c r="GF355" s="126"/>
      <c r="GG355" s="126"/>
      <c r="GH355" s="126"/>
      <c r="GI355" s="126"/>
      <c r="GJ355" s="126"/>
      <c r="GK355" s="126"/>
      <c r="GL355" s="126"/>
      <c r="GM355" s="126"/>
      <c r="GN355" s="126"/>
      <c r="GO355" s="126"/>
      <c r="GP355" s="126"/>
      <c r="GQ355" s="126"/>
      <c r="GR355" s="126"/>
      <c r="GS355" s="126"/>
      <c r="GT355" s="126"/>
      <c r="GU355" s="126"/>
      <c r="GV355" s="126"/>
      <c r="GW355" s="126"/>
      <c r="GX355" s="126"/>
      <c r="GY355" s="126"/>
      <c r="GZ355" s="126"/>
      <c r="HA355" s="126"/>
      <c r="HB355" s="126"/>
      <c r="HC355" s="126"/>
      <c r="HD355" s="126"/>
      <c r="HE355" s="126"/>
      <c r="HF355" s="126"/>
      <c r="HG355" s="126"/>
      <c r="HH355" s="126"/>
      <c r="HI355" s="126"/>
      <c r="HJ355" s="126"/>
      <c r="HK355" s="126"/>
      <c r="HL355" s="126"/>
      <c r="HM355" s="126"/>
      <c r="HN355" s="126"/>
      <c r="HO355" s="126"/>
      <c r="HP355" s="126"/>
      <c r="HQ355" s="126"/>
      <c r="HR355" s="126"/>
      <c r="HS355" s="126"/>
      <c r="HT355" s="126"/>
      <c r="HU355" s="126"/>
      <c r="HV355" s="126"/>
      <c r="HW355" s="126"/>
      <c r="HX355" s="126"/>
      <c r="HY355" s="126"/>
      <c r="HZ355" s="126"/>
      <c r="IA355" s="126"/>
      <c r="IB355" s="126"/>
      <c r="IC355" s="126"/>
      <c r="ID355" s="126"/>
      <c r="IE355" s="126"/>
      <c r="IF355" s="126"/>
      <c r="IG355" s="126"/>
      <c r="IH355" s="126"/>
      <c r="II355" s="126"/>
      <c r="IJ355" s="126"/>
      <c r="IK355" s="126"/>
      <c r="IL355" s="126"/>
      <c r="IM355" s="126"/>
      <c r="IN355" s="126"/>
      <c r="IO355" s="126"/>
      <c r="IP355" s="126"/>
      <c r="IQ355" s="126"/>
      <c r="IR355" s="126"/>
      <c r="IS355" s="126"/>
      <c r="IT355" s="126"/>
      <c r="IU355" s="126"/>
      <c r="IV355" s="126"/>
    </row>
    <row r="356" spans="1:256" s="143" customFormat="1">
      <c r="A356" s="160" t="s">
        <v>1006</v>
      </c>
      <c r="B356" s="127" t="s">
        <v>1007</v>
      </c>
      <c r="C356" s="127" t="s">
        <v>1008</v>
      </c>
      <c r="D356" s="126" t="str">
        <f t="shared" si="50"/>
        <v>Ｒ11</v>
      </c>
      <c r="E356" s="126"/>
      <c r="F356" s="129" t="str">
        <f t="shared" si="47"/>
        <v>ら０３</v>
      </c>
      <c r="G356" s="126" t="str">
        <f t="shared" si="48"/>
        <v>渡邊直洋</v>
      </c>
      <c r="H356" s="133" t="str">
        <f t="shared" si="51"/>
        <v>Ｒ11</v>
      </c>
      <c r="I356" s="133" t="s">
        <v>1</v>
      </c>
      <c r="J356" s="134">
        <v>1988</v>
      </c>
      <c r="K356" s="132">
        <f t="shared" si="52"/>
        <v>36</v>
      </c>
      <c r="L356" s="129" t="str">
        <f t="shared" si="49"/>
        <v>OK</v>
      </c>
      <c r="M356" s="127" t="s">
        <v>317</v>
      </c>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c r="AO356" s="126"/>
      <c r="AP356" s="126"/>
      <c r="AQ356" s="126"/>
      <c r="AR356" s="126"/>
      <c r="AS356" s="126"/>
      <c r="AT356" s="126"/>
      <c r="AU356" s="126"/>
      <c r="AV356" s="126"/>
      <c r="AW356" s="126"/>
      <c r="AX356" s="126"/>
      <c r="AY356" s="126"/>
      <c r="AZ356" s="126"/>
      <c r="BA356" s="126"/>
      <c r="BB356" s="126"/>
      <c r="BC356" s="126"/>
      <c r="BD356" s="126"/>
      <c r="BE356" s="126"/>
      <c r="BF356" s="126"/>
      <c r="BG356" s="126"/>
      <c r="BH356" s="126"/>
      <c r="BI356" s="126"/>
      <c r="BJ356" s="126"/>
      <c r="BK356" s="126"/>
      <c r="BL356" s="126"/>
      <c r="BM356" s="126"/>
      <c r="BN356" s="126"/>
      <c r="BO356" s="126"/>
      <c r="BP356" s="126"/>
      <c r="BQ356" s="126"/>
      <c r="BR356" s="126"/>
      <c r="BS356" s="126"/>
      <c r="BT356" s="126"/>
      <c r="BU356" s="126"/>
      <c r="BV356" s="126"/>
      <c r="BW356" s="126"/>
      <c r="BX356" s="126"/>
      <c r="BY356" s="126"/>
      <c r="BZ356" s="126"/>
      <c r="CA356" s="126"/>
      <c r="CB356" s="126"/>
      <c r="CC356" s="126"/>
      <c r="CD356" s="126"/>
      <c r="CE356" s="126"/>
      <c r="CF356" s="126"/>
      <c r="CG356" s="126"/>
      <c r="CH356" s="126"/>
      <c r="CI356" s="126"/>
      <c r="CJ356" s="126"/>
      <c r="CK356" s="126"/>
      <c r="CL356" s="126"/>
      <c r="CM356" s="126"/>
      <c r="CN356" s="126"/>
      <c r="CO356" s="126"/>
      <c r="CP356" s="126"/>
      <c r="CQ356" s="126"/>
      <c r="CR356" s="126"/>
      <c r="CS356" s="126"/>
      <c r="CT356" s="126"/>
      <c r="CU356" s="126"/>
      <c r="CV356" s="126"/>
      <c r="CW356" s="126"/>
      <c r="CX356" s="126"/>
      <c r="CY356" s="126"/>
      <c r="CZ356" s="126"/>
      <c r="DA356" s="126"/>
      <c r="DB356" s="126"/>
      <c r="DC356" s="126"/>
      <c r="DD356" s="126"/>
      <c r="DE356" s="126"/>
      <c r="DF356" s="126"/>
      <c r="DG356" s="126"/>
      <c r="DH356" s="126"/>
      <c r="DI356" s="126"/>
      <c r="DJ356" s="126"/>
      <c r="DK356" s="126"/>
      <c r="DL356" s="126"/>
      <c r="DM356" s="126"/>
      <c r="DN356" s="126"/>
      <c r="DO356" s="126"/>
      <c r="DP356" s="126"/>
      <c r="DQ356" s="126"/>
      <c r="DR356" s="126"/>
      <c r="DS356" s="126"/>
      <c r="DT356" s="126"/>
      <c r="DU356" s="126"/>
      <c r="DV356" s="126"/>
      <c r="DW356" s="126"/>
      <c r="DX356" s="126"/>
      <c r="DY356" s="126"/>
      <c r="DZ356" s="126"/>
      <c r="EA356" s="126"/>
      <c r="EB356" s="126"/>
      <c r="EC356" s="126"/>
      <c r="ED356" s="126"/>
      <c r="EE356" s="126"/>
      <c r="EF356" s="126"/>
      <c r="EG356" s="126"/>
      <c r="EH356" s="126"/>
      <c r="EI356" s="126"/>
      <c r="EJ356" s="126"/>
      <c r="EK356" s="126"/>
      <c r="EL356" s="126"/>
      <c r="EM356" s="126"/>
      <c r="EN356" s="126"/>
      <c r="EO356" s="126"/>
      <c r="EP356" s="126"/>
      <c r="EQ356" s="126"/>
      <c r="ER356" s="126"/>
      <c r="ES356" s="126"/>
      <c r="ET356" s="126"/>
      <c r="EU356" s="126"/>
      <c r="EV356" s="126"/>
      <c r="EW356" s="126"/>
      <c r="EX356" s="126"/>
      <c r="EY356" s="126"/>
      <c r="EZ356" s="126"/>
      <c r="FA356" s="126"/>
      <c r="FB356" s="126"/>
      <c r="FC356" s="126"/>
      <c r="FD356" s="126"/>
      <c r="FE356" s="126"/>
      <c r="FF356" s="126"/>
      <c r="FG356" s="126"/>
      <c r="FH356" s="126"/>
      <c r="FI356" s="126"/>
      <c r="FJ356" s="126"/>
      <c r="FK356" s="126"/>
      <c r="FL356" s="126"/>
      <c r="FM356" s="126"/>
      <c r="FN356" s="126"/>
      <c r="FO356" s="126"/>
      <c r="FP356" s="126"/>
      <c r="FQ356" s="126"/>
      <c r="FR356" s="126"/>
      <c r="FS356" s="126"/>
      <c r="FT356" s="126"/>
      <c r="FU356" s="126"/>
      <c r="FV356" s="126"/>
      <c r="FW356" s="126"/>
      <c r="FX356" s="126"/>
      <c r="FY356" s="126"/>
      <c r="FZ356" s="126"/>
      <c r="GA356" s="126"/>
      <c r="GB356" s="126"/>
      <c r="GC356" s="126"/>
      <c r="GD356" s="126"/>
      <c r="GE356" s="126"/>
      <c r="GF356" s="126"/>
      <c r="GG356" s="126"/>
      <c r="GH356" s="126"/>
      <c r="GI356" s="126"/>
      <c r="GJ356" s="126"/>
      <c r="GK356" s="126"/>
      <c r="GL356" s="126"/>
      <c r="GM356" s="126"/>
      <c r="GN356" s="126"/>
      <c r="GO356" s="126"/>
      <c r="GP356" s="126"/>
      <c r="GQ356" s="126"/>
      <c r="GR356" s="126"/>
      <c r="GS356" s="126"/>
      <c r="GT356" s="126"/>
      <c r="GU356" s="126"/>
      <c r="GV356" s="126"/>
      <c r="GW356" s="126"/>
      <c r="GX356" s="126"/>
      <c r="GY356" s="126"/>
      <c r="GZ356" s="126"/>
      <c r="HA356" s="126"/>
      <c r="HB356" s="126"/>
      <c r="HC356" s="126"/>
      <c r="HD356" s="126"/>
      <c r="HE356" s="126"/>
      <c r="HF356" s="126"/>
      <c r="HG356" s="126"/>
      <c r="HH356" s="126"/>
      <c r="HI356" s="126"/>
      <c r="HJ356" s="126"/>
      <c r="HK356" s="126"/>
      <c r="HL356" s="126"/>
      <c r="HM356" s="126"/>
      <c r="HN356" s="126"/>
      <c r="HO356" s="126"/>
      <c r="HP356" s="126"/>
      <c r="HQ356" s="126"/>
      <c r="HR356" s="126"/>
      <c r="HS356" s="126"/>
      <c r="HT356" s="126"/>
      <c r="HU356" s="126"/>
      <c r="HV356" s="126"/>
      <c r="HW356" s="126"/>
      <c r="HX356" s="126"/>
      <c r="HY356" s="126"/>
      <c r="HZ356" s="126"/>
      <c r="IA356" s="126"/>
      <c r="IB356" s="126"/>
      <c r="IC356" s="126"/>
      <c r="ID356" s="126"/>
      <c r="IE356" s="126"/>
      <c r="IF356" s="126"/>
      <c r="IG356" s="126"/>
      <c r="IH356" s="126"/>
      <c r="II356" s="126"/>
      <c r="IJ356" s="126"/>
      <c r="IK356" s="126"/>
      <c r="IL356" s="126"/>
      <c r="IM356" s="126"/>
      <c r="IN356" s="126"/>
      <c r="IO356" s="126"/>
      <c r="IP356" s="126"/>
      <c r="IQ356" s="126"/>
      <c r="IR356" s="126"/>
      <c r="IS356" s="126"/>
      <c r="IT356" s="126"/>
      <c r="IU356" s="126"/>
      <c r="IV356" s="126"/>
    </row>
    <row r="357" spans="1:256" s="143" customFormat="1">
      <c r="A357" s="160" t="s">
        <v>1009</v>
      </c>
      <c r="B357" s="127" t="s">
        <v>660</v>
      </c>
      <c r="C357" s="127" t="s">
        <v>1010</v>
      </c>
      <c r="D357" s="126" t="str">
        <f t="shared" si="50"/>
        <v>Ｒ11</v>
      </c>
      <c r="E357" s="126"/>
      <c r="F357" s="129" t="str">
        <f t="shared" si="47"/>
        <v>ら０４</v>
      </c>
      <c r="G357" s="126" t="str">
        <f t="shared" si="48"/>
        <v>中島章太</v>
      </c>
      <c r="H357" s="133" t="str">
        <f t="shared" si="51"/>
        <v>Ｒ11</v>
      </c>
      <c r="I357" s="133" t="s">
        <v>1</v>
      </c>
      <c r="J357" s="134">
        <v>1989</v>
      </c>
      <c r="K357" s="132">
        <f t="shared" si="52"/>
        <v>35</v>
      </c>
      <c r="L357" s="129" t="str">
        <f t="shared" si="49"/>
        <v>OK</v>
      </c>
      <c r="M357" s="127" t="s">
        <v>317</v>
      </c>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c r="AO357" s="126"/>
      <c r="AP357" s="126"/>
      <c r="AQ357" s="126"/>
      <c r="AR357" s="126"/>
      <c r="AS357" s="126"/>
      <c r="AT357" s="126"/>
      <c r="AU357" s="126"/>
      <c r="AV357" s="126"/>
      <c r="AW357" s="126"/>
      <c r="AX357" s="126"/>
      <c r="AY357" s="126"/>
      <c r="AZ357" s="126"/>
      <c r="BA357" s="126"/>
      <c r="BB357" s="126"/>
      <c r="BC357" s="126"/>
      <c r="BD357" s="126"/>
      <c r="BE357" s="126"/>
      <c r="BF357" s="126"/>
      <c r="BG357" s="126"/>
      <c r="BH357" s="126"/>
      <c r="BI357" s="126"/>
      <c r="BJ357" s="126"/>
      <c r="BK357" s="126"/>
      <c r="BL357" s="126"/>
      <c r="BM357" s="126"/>
      <c r="BN357" s="126"/>
      <c r="BO357" s="126"/>
      <c r="BP357" s="126"/>
      <c r="BQ357" s="126"/>
      <c r="BR357" s="126"/>
      <c r="BS357" s="126"/>
      <c r="BT357" s="126"/>
      <c r="BU357" s="126"/>
      <c r="BV357" s="126"/>
      <c r="BW357" s="126"/>
      <c r="BX357" s="126"/>
      <c r="BY357" s="126"/>
      <c r="BZ357" s="126"/>
      <c r="CA357" s="126"/>
      <c r="CB357" s="126"/>
      <c r="CC357" s="126"/>
      <c r="CD357" s="126"/>
      <c r="CE357" s="126"/>
      <c r="CF357" s="126"/>
      <c r="CG357" s="126"/>
      <c r="CH357" s="126"/>
      <c r="CI357" s="126"/>
      <c r="CJ357" s="126"/>
      <c r="CK357" s="126"/>
      <c r="CL357" s="126"/>
      <c r="CM357" s="126"/>
      <c r="CN357" s="126"/>
      <c r="CO357" s="126"/>
      <c r="CP357" s="126"/>
      <c r="CQ357" s="126"/>
      <c r="CR357" s="126"/>
      <c r="CS357" s="126"/>
      <c r="CT357" s="126"/>
      <c r="CU357" s="126"/>
      <c r="CV357" s="126"/>
      <c r="CW357" s="126"/>
      <c r="CX357" s="126"/>
      <c r="CY357" s="126"/>
      <c r="CZ357" s="126"/>
      <c r="DA357" s="126"/>
      <c r="DB357" s="126"/>
      <c r="DC357" s="126"/>
      <c r="DD357" s="126"/>
      <c r="DE357" s="126"/>
      <c r="DF357" s="126"/>
      <c r="DG357" s="126"/>
      <c r="DH357" s="126"/>
      <c r="DI357" s="126"/>
      <c r="DJ357" s="126"/>
      <c r="DK357" s="126"/>
      <c r="DL357" s="126"/>
      <c r="DM357" s="126"/>
      <c r="DN357" s="126"/>
      <c r="DO357" s="126"/>
      <c r="DP357" s="126"/>
      <c r="DQ357" s="126"/>
      <c r="DR357" s="126"/>
      <c r="DS357" s="126"/>
      <c r="DT357" s="126"/>
      <c r="DU357" s="126"/>
      <c r="DV357" s="126"/>
      <c r="DW357" s="126"/>
      <c r="DX357" s="126"/>
      <c r="DY357" s="126"/>
      <c r="DZ357" s="126"/>
      <c r="EA357" s="126"/>
      <c r="EB357" s="126"/>
      <c r="EC357" s="126"/>
      <c r="ED357" s="126"/>
      <c r="EE357" s="126"/>
      <c r="EF357" s="126"/>
      <c r="EG357" s="126"/>
      <c r="EH357" s="126"/>
      <c r="EI357" s="126"/>
      <c r="EJ357" s="126"/>
      <c r="EK357" s="126"/>
      <c r="EL357" s="126"/>
      <c r="EM357" s="126"/>
      <c r="EN357" s="126"/>
      <c r="EO357" s="126"/>
      <c r="EP357" s="126"/>
      <c r="EQ357" s="126"/>
      <c r="ER357" s="126"/>
      <c r="ES357" s="126"/>
      <c r="ET357" s="126"/>
      <c r="EU357" s="126"/>
      <c r="EV357" s="126"/>
      <c r="EW357" s="126"/>
      <c r="EX357" s="126"/>
      <c r="EY357" s="126"/>
      <c r="EZ357" s="126"/>
      <c r="FA357" s="126"/>
      <c r="FB357" s="126"/>
      <c r="FC357" s="126"/>
      <c r="FD357" s="126"/>
      <c r="FE357" s="126"/>
      <c r="FF357" s="126"/>
      <c r="FG357" s="126"/>
      <c r="FH357" s="126"/>
      <c r="FI357" s="126"/>
      <c r="FJ357" s="126"/>
      <c r="FK357" s="126"/>
      <c r="FL357" s="126"/>
      <c r="FM357" s="126"/>
      <c r="FN357" s="126"/>
      <c r="FO357" s="126"/>
      <c r="FP357" s="126"/>
      <c r="FQ357" s="126"/>
      <c r="FR357" s="126"/>
      <c r="FS357" s="126"/>
      <c r="FT357" s="126"/>
      <c r="FU357" s="126"/>
      <c r="FV357" s="126"/>
      <c r="FW357" s="126"/>
      <c r="FX357" s="126"/>
      <c r="FY357" s="126"/>
      <c r="FZ357" s="126"/>
      <c r="GA357" s="126"/>
      <c r="GB357" s="126"/>
      <c r="GC357" s="126"/>
      <c r="GD357" s="126"/>
      <c r="GE357" s="126"/>
      <c r="GF357" s="126"/>
      <c r="GG357" s="126"/>
      <c r="GH357" s="126"/>
      <c r="GI357" s="126"/>
      <c r="GJ357" s="126"/>
      <c r="GK357" s="126"/>
      <c r="GL357" s="126"/>
      <c r="GM357" s="126"/>
      <c r="GN357" s="126"/>
      <c r="GO357" s="126"/>
      <c r="GP357" s="126"/>
      <c r="GQ357" s="126"/>
      <c r="GR357" s="126"/>
      <c r="GS357" s="126"/>
      <c r="GT357" s="126"/>
      <c r="GU357" s="126"/>
      <c r="GV357" s="126"/>
      <c r="GW357" s="126"/>
      <c r="GX357" s="126"/>
      <c r="GY357" s="126"/>
      <c r="GZ357" s="126"/>
      <c r="HA357" s="126"/>
      <c r="HB357" s="126"/>
      <c r="HC357" s="126"/>
      <c r="HD357" s="126"/>
      <c r="HE357" s="126"/>
      <c r="HF357" s="126"/>
      <c r="HG357" s="126"/>
      <c r="HH357" s="126"/>
      <c r="HI357" s="126"/>
      <c r="HJ357" s="126"/>
      <c r="HK357" s="126"/>
      <c r="HL357" s="126"/>
      <c r="HM357" s="126"/>
      <c r="HN357" s="126"/>
      <c r="HO357" s="126"/>
      <c r="HP357" s="126"/>
      <c r="HQ357" s="126"/>
      <c r="HR357" s="126"/>
      <c r="HS357" s="126"/>
      <c r="HT357" s="126"/>
      <c r="HU357" s="126"/>
      <c r="HV357" s="126"/>
      <c r="HW357" s="126"/>
      <c r="HX357" s="126"/>
      <c r="HY357" s="126"/>
      <c r="HZ357" s="126"/>
      <c r="IA357" s="126"/>
      <c r="IB357" s="126"/>
      <c r="IC357" s="126"/>
      <c r="ID357" s="126"/>
      <c r="IE357" s="126"/>
      <c r="IF357" s="126"/>
      <c r="IG357" s="126"/>
      <c r="IH357" s="126"/>
      <c r="II357" s="126"/>
      <c r="IJ357" s="126"/>
      <c r="IK357" s="126"/>
      <c r="IL357" s="126"/>
      <c r="IM357" s="126"/>
      <c r="IN357" s="126"/>
      <c r="IO357" s="126"/>
      <c r="IP357" s="126"/>
      <c r="IQ357" s="126"/>
      <c r="IR357" s="126"/>
      <c r="IS357" s="126"/>
      <c r="IT357" s="126"/>
      <c r="IU357" s="126"/>
      <c r="IV357" s="126"/>
    </row>
    <row r="358" spans="1:256" s="13" customFormat="1">
      <c r="A358" s="160" t="s">
        <v>1011</v>
      </c>
      <c r="B358" s="127" t="s">
        <v>1012</v>
      </c>
      <c r="C358" s="127" t="s">
        <v>1013</v>
      </c>
      <c r="D358" s="126" t="str">
        <f t="shared" si="50"/>
        <v>Ｒ11</v>
      </c>
      <c r="E358" s="126"/>
      <c r="F358" s="129" t="str">
        <f t="shared" si="47"/>
        <v>ら０５</v>
      </c>
      <c r="G358" s="126" t="str">
        <f t="shared" si="48"/>
        <v>織田修輔</v>
      </c>
      <c r="H358" s="133" t="str">
        <f t="shared" si="51"/>
        <v>Ｒ11</v>
      </c>
      <c r="I358" s="133" t="s">
        <v>1</v>
      </c>
      <c r="J358" s="134">
        <v>1987</v>
      </c>
      <c r="K358" s="132">
        <f t="shared" si="52"/>
        <v>37</v>
      </c>
      <c r="L358" s="129" t="str">
        <f t="shared" si="49"/>
        <v>OK</v>
      </c>
      <c r="M358" s="127" t="s">
        <v>317</v>
      </c>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c r="AO358" s="126"/>
      <c r="AP358" s="126"/>
      <c r="AQ358" s="126"/>
      <c r="AR358" s="126"/>
      <c r="AS358" s="126"/>
      <c r="AT358" s="126"/>
      <c r="AU358" s="126"/>
      <c r="AV358" s="126"/>
      <c r="AW358" s="126"/>
      <c r="AX358" s="126"/>
      <c r="AY358" s="126"/>
      <c r="AZ358" s="126"/>
      <c r="BA358" s="126"/>
      <c r="BB358" s="126"/>
      <c r="BC358" s="126"/>
      <c r="BD358" s="126"/>
      <c r="BE358" s="126"/>
      <c r="BF358" s="126"/>
      <c r="BG358" s="126"/>
      <c r="BH358" s="126"/>
      <c r="BI358" s="126"/>
      <c r="BJ358" s="126"/>
      <c r="BK358" s="126"/>
      <c r="BL358" s="126"/>
      <c r="BM358" s="126"/>
      <c r="BN358" s="126"/>
      <c r="BO358" s="126"/>
      <c r="BP358" s="126"/>
      <c r="BQ358" s="126"/>
      <c r="BR358" s="126"/>
      <c r="BS358" s="126"/>
      <c r="BT358" s="126"/>
      <c r="BU358" s="126"/>
      <c r="BV358" s="126"/>
      <c r="BW358" s="126"/>
      <c r="BX358" s="126"/>
      <c r="BY358" s="126"/>
      <c r="BZ358" s="126"/>
      <c r="CA358" s="126"/>
      <c r="CB358" s="126"/>
      <c r="CC358" s="126"/>
      <c r="CD358" s="126"/>
      <c r="CE358" s="126"/>
      <c r="CF358" s="126"/>
      <c r="CG358" s="126"/>
      <c r="CH358" s="126"/>
      <c r="CI358" s="126"/>
      <c r="CJ358" s="126"/>
      <c r="CK358" s="126"/>
      <c r="CL358" s="126"/>
      <c r="CM358" s="126"/>
      <c r="CN358" s="126"/>
      <c r="CO358" s="126"/>
      <c r="CP358" s="126"/>
      <c r="CQ358" s="126"/>
      <c r="CR358" s="126"/>
      <c r="CS358" s="126"/>
      <c r="CT358" s="126"/>
      <c r="CU358" s="126"/>
      <c r="CV358" s="126"/>
      <c r="CW358" s="126"/>
      <c r="CX358" s="126"/>
      <c r="CY358" s="126"/>
      <c r="CZ358" s="126"/>
      <c r="DA358" s="126"/>
      <c r="DB358" s="126"/>
      <c r="DC358" s="126"/>
      <c r="DD358" s="126"/>
      <c r="DE358" s="126"/>
      <c r="DF358" s="126"/>
      <c r="DG358" s="126"/>
      <c r="DH358" s="126"/>
      <c r="DI358" s="126"/>
      <c r="DJ358" s="126"/>
      <c r="DK358" s="126"/>
      <c r="DL358" s="126"/>
      <c r="DM358" s="126"/>
      <c r="DN358" s="126"/>
      <c r="DO358" s="126"/>
      <c r="DP358" s="126"/>
      <c r="DQ358" s="126"/>
      <c r="DR358" s="126"/>
      <c r="DS358" s="126"/>
      <c r="DT358" s="126"/>
      <c r="DU358" s="126"/>
      <c r="DV358" s="126"/>
      <c r="DW358" s="126"/>
      <c r="DX358" s="126"/>
      <c r="DY358" s="126"/>
      <c r="DZ358" s="126"/>
      <c r="EA358" s="126"/>
      <c r="EB358" s="126"/>
      <c r="EC358" s="126"/>
      <c r="ED358" s="126"/>
      <c r="EE358" s="126"/>
      <c r="EF358" s="126"/>
      <c r="EG358" s="126"/>
      <c r="EH358" s="126"/>
      <c r="EI358" s="126"/>
      <c r="EJ358" s="126"/>
      <c r="EK358" s="126"/>
      <c r="EL358" s="126"/>
      <c r="EM358" s="126"/>
      <c r="EN358" s="126"/>
      <c r="EO358" s="126"/>
      <c r="EP358" s="126"/>
      <c r="EQ358" s="126"/>
      <c r="ER358" s="126"/>
      <c r="ES358" s="126"/>
      <c r="ET358" s="126"/>
      <c r="EU358" s="126"/>
      <c r="EV358" s="126"/>
      <c r="EW358" s="126"/>
      <c r="EX358" s="126"/>
      <c r="EY358" s="126"/>
      <c r="EZ358" s="126"/>
      <c r="FA358" s="126"/>
      <c r="FB358" s="126"/>
      <c r="FC358" s="126"/>
      <c r="FD358" s="126"/>
      <c r="FE358" s="126"/>
      <c r="FF358" s="126"/>
      <c r="FG358" s="126"/>
      <c r="FH358" s="126"/>
      <c r="FI358" s="126"/>
      <c r="FJ358" s="126"/>
      <c r="FK358" s="126"/>
      <c r="FL358" s="126"/>
      <c r="FM358" s="126"/>
      <c r="FN358" s="126"/>
      <c r="FO358" s="126"/>
      <c r="FP358" s="126"/>
      <c r="FQ358" s="126"/>
      <c r="FR358" s="126"/>
      <c r="FS358" s="126"/>
      <c r="FT358" s="126"/>
      <c r="FU358" s="126"/>
      <c r="FV358" s="126"/>
      <c r="FW358" s="126"/>
      <c r="FX358" s="126"/>
      <c r="FY358" s="126"/>
      <c r="FZ358" s="126"/>
      <c r="GA358" s="126"/>
      <c r="GB358" s="126"/>
      <c r="GC358" s="126"/>
      <c r="GD358" s="126"/>
      <c r="GE358" s="126"/>
      <c r="GF358" s="126"/>
      <c r="GG358" s="126"/>
      <c r="GH358" s="126"/>
      <c r="GI358" s="126"/>
      <c r="GJ358" s="126"/>
      <c r="GK358" s="126"/>
      <c r="GL358" s="126"/>
      <c r="GM358" s="126"/>
      <c r="GN358" s="126"/>
      <c r="GO358" s="126"/>
      <c r="GP358" s="126"/>
      <c r="GQ358" s="126"/>
      <c r="GR358" s="126"/>
      <c r="GS358" s="126"/>
      <c r="GT358" s="126"/>
      <c r="GU358" s="126"/>
      <c r="GV358" s="126"/>
      <c r="GW358" s="126"/>
      <c r="GX358" s="126"/>
      <c r="GY358" s="126"/>
      <c r="GZ358" s="126"/>
      <c r="HA358" s="126"/>
      <c r="HB358" s="126"/>
      <c r="HC358" s="126"/>
      <c r="HD358" s="126"/>
      <c r="HE358" s="126"/>
      <c r="HF358" s="126"/>
      <c r="HG358" s="126"/>
      <c r="HH358" s="126"/>
      <c r="HI358" s="126"/>
      <c r="HJ358" s="126"/>
      <c r="HK358" s="126"/>
      <c r="HL358" s="126"/>
      <c r="HM358" s="126"/>
      <c r="HN358" s="126"/>
      <c r="HO358" s="126"/>
      <c r="HP358" s="126"/>
      <c r="HQ358" s="126"/>
      <c r="HR358" s="126"/>
      <c r="HS358" s="126"/>
      <c r="HT358" s="126"/>
      <c r="HU358" s="126"/>
      <c r="HV358" s="126"/>
      <c r="HW358" s="126"/>
      <c r="HX358" s="126"/>
      <c r="HY358" s="126"/>
      <c r="HZ358" s="126"/>
      <c r="IA358" s="126"/>
      <c r="IB358" s="126"/>
      <c r="IC358" s="126"/>
      <c r="ID358" s="126"/>
      <c r="IE358" s="126"/>
      <c r="IF358" s="126"/>
      <c r="IG358" s="126"/>
      <c r="IH358" s="126"/>
      <c r="II358" s="126"/>
      <c r="IJ358" s="126"/>
      <c r="IK358" s="126"/>
      <c r="IL358" s="126"/>
      <c r="IM358" s="126"/>
      <c r="IN358" s="126"/>
      <c r="IO358" s="126"/>
      <c r="IP358" s="126"/>
      <c r="IQ358" s="126"/>
      <c r="IR358" s="126"/>
      <c r="IS358" s="126"/>
      <c r="IT358" s="126"/>
      <c r="IU358" s="126"/>
      <c r="IV358" s="126"/>
    </row>
    <row r="359" spans="1:256" s="13" customFormat="1">
      <c r="A359" s="160" t="s">
        <v>1014</v>
      </c>
      <c r="B359" s="127" t="s">
        <v>1015</v>
      </c>
      <c r="C359" s="127" t="s">
        <v>1016</v>
      </c>
      <c r="D359" s="126" t="str">
        <f t="shared" si="50"/>
        <v>Ｒ11</v>
      </c>
      <c r="E359" s="126"/>
      <c r="F359" s="129" t="str">
        <f t="shared" si="47"/>
        <v>ら０６</v>
      </c>
      <c r="G359" s="126" t="str">
        <f t="shared" si="48"/>
        <v>徳光亮真</v>
      </c>
      <c r="H359" s="133" t="str">
        <f t="shared" si="51"/>
        <v>Ｒ11</v>
      </c>
      <c r="I359" s="133" t="s">
        <v>1</v>
      </c>
      <c r="J359" s="134">
        <v>1990</v>
      </c>
      <c r="K359" s="132">
        <f t="shared" si="52"/>
        <v>34</v>
      </c>
      <c r="L359" s="129" t="str">
        <f t="shared" si="49"/>
        <v>OK</v>
      </c>
      <c r="M359" s="127" t="s">
        <v>317</v>
      </c>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c r="AO359" s="126"/>
      <c r="AP359" s="126"/>
      <c r="AQ359" s="126"/>
      <c r="AR359" s="126"/>
      <c r="AS359" s="126"/>
      <c r="AT359" s="126"/>
      <c r="AU359" s="126"/>
      <c r="AV359" s="126"/>
      <c r="AW359" s="126"/>
      <c r="AX359" s="126"/>
      <c r="AY359" s="126"/>
      <c r="AZ359" s="126"/>
      <c r="BA359" s="126"/>
      <c r="BB359" s="126"/>
      <c r="BC359" s="126"/>
      <c r="BD359" s="126"/>
      <c r="BE359" s="126"/>
      <c r="BF359" s="126"/>
      <c r="BG359" s="126"/>
      <c r="BH359" s="126"/>
      <c r="BI359" s="126"/>
      <c r="BJ359" s="126"/>
      <c r="BK359" s="126"/>
      <c r="BL359" s="126"/>
      <c r="BM359" s="126"/>
      <c r="BN359" s="126"/>
      <c r="BO359" s="126"/>
      <c r="BP359" s="126"/>
      <c r="BQ359" s="126"/>
      <c r="BR359" s="126"/>
      <c r="BS359" s="126"/>
      <c r="BT359" s="126"/>
      <c r="BU359" s="126"/>
      <c r="BV359" s="126"/>
      <c r="BW359" s="126"/>
      <c r="BX359" s="126"/>
      <c r="BY359" s="126"/>
      <c r="BZ359" s="126"/>
      <c r="CA359" s="126"/>
      <c r="CB359" s="126"/>
      <c r="CC359" s="126"/>
      <c r="CD359" s="126"/>
      <c r="CE359" s="126"/>
      <c r="CF359" s="126"/>
      <c r="CG359" s="126"/>
      <c r="CH359" s="126"/>
      <c r="CI359" s="126"/>
      <c r="CJ359" s="126"/>
      <c r="CK359" s="126"/>
      <c r="CL359" s="126"/>
      <c r="CM359" s="126"/>
      <c r="CN359" s="126"/>
      <c r="CO359" s="126"/>
      <c r="CP359" s="126"/>
      <c r="CQ359" s="126"/>
      <c r="CR359" s="126"/>
      <c r="CS359" s="126"/>
      <c r="CT359" s="126"/>
      <c r="CU359" s="126"/>
      <c r="CV359" s="126"/>
      <c r="CW359" s="126"/>
      <c r="CX359" s="126"/>
      <c r="CY359" s="126"/>
      <c r="CZ359" s="126"/>
      <c r="DA359" s="126"/>
      <c r="DB359" s="126"/>
      <c r="DC359" s="126"/>
      <c r="DD359" s="126"/>
      <c r="DE359" s="126"/>
      <c r="DF359" s="126"/>
      <c r="DG359" s="126"/>
      <c r="DH359" s="126"/>
      <c r="DI359" s="126"/>
      <c r="DJ359" s="126"/>
      <c r="DK359" s="126"/>
      <c r="DL359" s="126"/>
      <c r="DM359" s="126"/>
      <c r="DN359" s="126"/>
      <c r="DO359" s="126"/>
      <c r="DP359" s="126"/>
      <c r="DQ359" s="126"/>
      <c r="DR359" s="126"/>
      <c r="DS359" s="126"/>
      <c r="DT359" s="126"/>
      <c r="DU359" s="126"/>
      <c r="DV359" s="126"/>
      <c r="DW359" s="126"/>
      <c r="DX359" s="126"/>
      <c r="DY359" s="126"/>
      <c r="DZ359" s="126"/>
      <c r="EA359" s="126"/>
      <c r="EB359" s="126"/>
      <c r="EC359" s="126"/>
      <c r="ED359" s="126"/>
      <c r="EE359" s="126"/>
      <c r="EF359" s="126"/>
      <c r="EG359" s="126"/>
      <c r="EH359" s="126"/>
      <c r="EI359" s="126"/>
      <c r="EJ359" s="126"/>
      <c r="EK359" s="126"/>
      <c r="EL359" s="126"/>
      <c r="EM359" s="126"/>
      <c r="EN359" s="126"/>
      <c r="EO359" s="126"/>
      <c r="EP359" s="126"/>
      <c r="EQ359" s="126"/>
      <c r="ER359" s="126"/>
      <c r="ES359" s="126"/>
      <c r="ET359" s="126"/>
      <c r="EU359" s="126"/>
      <c r="EV359" s="126"/>
      <c r="EW359" s="126"/>
      <c r="EX359" s="126"/>
      <c r="EY359" s="126"/>
      <c r="EZ359" s="126"/>
      <c r="FA359" s="126"/>
      <c r="FB359" s="126"/>
      <c r="FC359" s="126"/>
      <c r="FD359" s="126"/>
      <c r="FE359" s="126"/>
      <c r="FF359" s="126"/>
      <c r="FG359" s="126"/>
      <c r="FH359" s="126"/>
      <c r="FI359" s="126"/>
      <c r="FJ359" s="126"/>
      <c r="FK359" s="126"/>
      <c r="FL359" s="126"/>
      <c r="FM359" s="126"/>
      <c r="FN359" s="126"/>
      <c r="FO359" s="126"/>
      <c r="FP359" s="126"/>
      <c r="FQ359" s="126"/>
      <c r="FR359" s="126"/>
      <c r="FS359" s="126"/>
      <c r="FT359" s="126"/>
      <c r="FU359" s="126"/>
      <c r="FV359" s="126"/>
      <c r="FW359" s="126"/>
      <c r="FX359" s="126"/>
      <c r="FY359" s="126"/>
      <c r="FZ359" s="126"/>
      <c r="GA359" s="126"/>
      <c r="GB359" s="126"/>
      <c r="GC359" s="126"/>
      <c r="GD359" s="126"/>
      <c r="GE359" s="126"/>
      <c r="GF359" s="126"/>
      <c r="GG359" s="126"/>
      <c r="GH359" s="126"/>
      <c r="GI359" s="126"/>
      <c r="GJ359" s="126"/>
      <c r="GK359" s="126"/>
      <c r="GL359" s="126"/>
      <c r="GM359" s="126"/>
      <c r="GN359" s="126"/>
      <c r="GO359" s="126"/>
      <c r="GP359" s="126"/>
      <c r="GQ359" s="126"/>
      <c r="GR359" s="126"/>
      <c r="GS359" s="126"/>
      <c r="GT359" s="126"/>
      <c r="GU359" s="126"/>
      <c r="GV359" s="126"/>
      <c r="GW359" s="126"/>
      <c r="GX359" s="126"/>
      <c r="GY359" s="126"/>
      <c r="GZ359" s="126"/>
      <c r="HA359" s="126"/>
      <c r="HB359" s="126"/>
      <c r="HC359" s="126"/>
      <c r="HD359" s="126"/>
      <c r="HE359" s="126"/>
      <c r="HF359" s="126"/>
      <c r="HG359" s="126"/>
      <c r="HH359" s="126"/>
      <c r="HI359" s="126"/>
      <c r="HJ359" s="126"/>
      <c r="HK359" s="126"/>
      <c r="HL359" s="126"/>
      <c r="HM359" s="126"/>
      <c r="HN359" s="126"/>
      <c r="HO359" s="126"/>
      <c r="HP359" s="126"/>
      <c r="HQ359" s="126"/>
      <c r="HR359" s="126"/>
      <c r="HS359" s="126"/>
      <c r="HT359" s="126"/>
      <c r="HU359" s="126"/>
      <c r="HV359" s="126"/>
      <c r="HW359" s="126"/>
      <c r="HX359" s="126"/>
      <c r="HY359" s="126"/>
      <c r="HZ359" s="126"/>
      <c r="IA359" s="126"/>
      <c r="IB359" s="126"/>
      <c r="IC359" s="126"/>
      <c r="ID359" s="126"/>
      <c r="IE359" s="126"/>
      <c r="IF359" s="126"/>
      <c r="IG359" s="126"/>
      <c r="IH359" s="126"/>
      <c r="II359" s="126"/>
      <c r="IJ359" s="126"/>
      <c r="IK359" s="126"/>
      <c r="IL359" s="126"/>
      <c r="IM359" s="126"/>
      <c r="IN359" s="126"/>
      <c r="IO359" s="126"/>
      <c r="IP359" s="126"/>
      <c r="IQ359" s="126"/>
      <c r="IR359" s="126"/>
      <c r="IS359" s="126"/>
      <c r="IT359" s="126"/>
      <c r="IU359" s="126"/>
      <c r="IV359" s="126"/>
    </row>
    <row r="360" spans="1:256" s="13" customFormat="1">
      <c r="A360" s="21"/>
      <c r="B360" s="2"/>
      <c r="C360" s="2"/>
      <c r="D360" s="2"/>
      <c r="E360" s="2"/>
      <c r="F360" s="2"/>
      <c r="G360" s="2"/>
      <c r="H360" s="2"/>
      <c r="I360" s="2"/>
      <c r="J360" s="2"/>
      <c r="K360" s="6"/>
      <c r="L360" s="6"/>
      <c r="M360" s="3" t="str">
        <f>IF(H360="","",IF(COUNTIF($G$3:$G$619,H360)&gt;1,"2重登録","OK"))</f>
        <v/>
      </c>
      <c r="N360" s="2"/>
      <c r="O360" s="2"/>
      <c r="P360" s="2"/>
      <c r="Q360" s="2"/>
      <c r="R360" s="2"/>
      <c r="S360" s="89"/>
      <c r="T360" s="89"/>
      <c r="U360" s="89"/>
      <c r="V360" s="89"/>
      <c r="W360" s="89"/>
      <c r="X360" s="89"/>
      <c r="Y360" s="89"/>
      <c r="Z360" s="89"/>
      <c r="AA360" s="89"/>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1:256" s="13" customFormat="1">
      <c r="A361" s="8" t="s">
        <v>657</v>
      </c>
      <c r="B361" s="90" t="s">
        <v>603</v>
      </c>
      <c r="C361" s="5" t="s">
        <v>604</v>
      </c>
      <c r="D361" s="2" t="s">
        <v>658</v>
      </c>
      <c r="E361" s="2"/>
      <c r="F361" s="3" t="str">
        <f>A361</f>
        <v>こ０１</v>
      </c>
      <c r="G361" s="2" t="str">
        <f>B361&amp;C361</f>
        <v>征矢洋平</v>
      </c>
      <c r="H361" s="9" t="str">
        <f>D361</f>
        <v>個人登録</v>
      </c>
      <c r="I361" s="9" t="s">
        <v>1</v>
      </c>
      <c r="J361" s="10">
        <v>1974</v>
      </c>
      <c r="K361" s="7">
        <f>IF(J361="","",(2024-J361))</f>
        <v>50</v>
      </c>
      <c r="L361" s="3" t="str">
        <f>IF(G361="","",IF(COUNTIF($G$3:$G$370,G361)&gt;1,"2重登録","OK"))</f>
        <v>OK</v>
      </c>
      <c r="M361" s="11" t="s">
        <v>11</v>
      </c>
      <c r="N361" s="2"/>
      <c r="O361" s="2"/>
      <c r="P361" s="2"/>
      <c r="Q361" s="2"/>
      <c r="R361" s="2"/>
      <c r="S361" s="89"/>
      <c r="T361" s="89"/>
      <c r="U361" s="89"/>
      <c r="V361" s="89"/>
      <c r="W361" s="89"/>
      <c r="X361" s="89"/>
      <c r="Y361" s="89"/>
      <c r="Z361" s="89"/>
      <c r="AA361" s="89"/>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1:256" s="13" customFormat="1">
      <c r="A362" s="8" t="s">
        <v>1017</v>
      </c>
      <c r="B362" s="206" t="s">
        <v>1018</v>
      </c>
      <c r="C362" s="207" t="s">
        <v>1019</v>
      </c>
      <c r="D362" s="2" t="s">
        <v>658</v>
      </c>
      <c r="E362" s="2"/>
      <c r="F362" s="129" t="str">
        <f>A362</f>
        <v>こ０２</v>
      </c>
      <c r="G362" s="194" t="str">
        <f>B362&amp;C362</f>
        <v>松原礼</v>
      </c>
      <c r="H362" s="9" t="str">
        <f>D362</f>
        <v>個人登録</v>
      </c>
      <c r="I362" s="208" t="s">
        <v>1</v>
      </c>
      <c r="J362" s="209">
        <v>1987</v>
      </c>
      <c r="K362" s="7">
        <f t="shared" ref="K362:K363" si="53">IF(J362="","",(2024-J362))</f>
        <v>37</v>
      </c>
      <c r="L362" s="3" t="str">
        <f>IF(G362="","",IF(COUNTIF($G$3:$G$370,G362)&gt;1,"2重登録","OK"))</f>
        <v>OK</v>
      </c>
      <c r="M362" s="210" t="s">
        <v>11</v>
      </c>
      <c r="N362" s="194"/>
      <c r="O362" s="194"/>
      <c r="P362" s="194"/>
      <c r="Q362" s="194"/>
      <c r="R362" s="194"/>
      <c r="S362" s="194"/>
      <c r="T362" s="194"/>
      <c r="U362" s="194"/>
      <c r="V362" s="194"/>
      <c r="W362" s="194"/>
      <c r="X362" s="194"/>
      <c r="Y362" s="194"/>
      <c r="Z362" s="194"/>
      <c r="AA362" s="194"/>
      <c r="AB362" s="194"/>
      <c r="AC362" s="194"/>
      <c r="AD362" s="194"/>
      <c r="AE362" s="194"/>
      <c r="AF362" s="194"/>
      <c r="AG362" s="194"/>
      <c r="AH362" s="194"/>
      <c r="AI362" s="194"/>
      <c r="AJ362" s="194"/>
      <c r="AK362" s="194"/>
      <c r="AL362" s="194"/>
      <c r="AM362" s="194"/>
      <c r="AN362" s="194"/>
      <c r="AO362" s="194"/>
      <c r="AP362" s="194"/>
      <c r="AQ362" s="194"/>
      <c r="AR362" s="194"/>
      <c r="AS362" s="194"/>
      <c r="AT362" s="194"/>
      <c r="AU362" s="194"/>
      <c r="AV362" s="194"/>
      <c r="AW362" s="194"/>
      <c r="AX362" s="194"/>
      <c r="AY362" s="194"/>
      <c r="AZ362" s="194"/>
      <c r="BA362" s="194"/>
      <c r="BB362" s="194"/>
      <c r="BC362" s="194"/>
      <c r="BD362" s="194"/>
      <c r="BE362" s="194"/>
      <c r="BF362" s="194"/>
      <c r="BG362" s="194"/>
      <c r="BH362" s="194"/>
      <c r="BI362" s="194"/>
      <c r="BJ362" s="194"/>
      <c r="BK362" s="194"/>
      <c r="BL362" s="194"/>
      <c r="BM362" s="194"/>
      <c r="BN362" s="194"/>
      <c r="BO362" s="194"/>
      <c r="BP362" s="194"/>
      <c r="BQ362" s="194"/>
      <c r="BR362" s="194"/>
      <c r="BS362" s="194"/>
      <c r="BT362" s="194"/>
      <c r="BU362" s="194"/>
      <c r="BV362" s="194"/>
      <c r="BW362" s="194"/>
      <c r="BX362" s="194"/>
      <c r="BY362" s="194"/>
      <c r="BZ362" s="194"/>
      <c r="CA362" s="194"/>
      <c r="CB362" s="194"/>
      <c r="CC362" s="194"/>
      <c r="CD362" s="194"/>
      <c r="CE362" s="194"/>
      <c r="CF362" s="194"/>
      <c r="CG362" s="194"/>
      <c r="CH362" s="194"/>
      <c r="CI362" s="194"/>
      <c r="CJ362" s="194"/>
      <c r="CK362" s="194"/>
      <c r="CL362" s="194"/>
      <c r="CM362" s="194"/>
      <c r="CN362" s="194"/>
      <c r="CO362" s="194"/>
      <c r="CP362" s="194"/>
      <c r="CQ362" s="194"/>
      <c r="CR362" s="194"/>
      <c r="CS362" s="194"/>
      <c r="CT362" s="194"/>
      <c r="CU362" s="194"/>
      <c r="CV362" s="194"/>
      <c r="CW362" s="194"/>
      <c r="CX362" s="194"/>
      <c r="CY362" s="194"/>
      <c r="CZ362" s="194"/>
      <c r="DA362" s="194"/>
      <c r="DB362" s="194"/>
      <c r="DC362" s="194"/>
      <c r="DD362" s="194"/>
      <c r="DE362" s="194"/>
      <c r="DF362" s="194"/>
      <c r="DG362" s="194"/>
      <c r="DH362" s="194"/>
      <c r="DI362" s="194"/>
      <c r="DJ362" s="194"/>
      <c r="DK362" s="194"/>
      <c r="DL362" s="194"/>
      <c r="DM362" s="194"/>
      <c r="DN362" s="194"/>
      <c r="DO362" s="194"/>
      <c r="DP362" s="194"/>
      <c r="DQ362" s="194"/>
      <c r="DR362" s="194"/>
      <c r="DS362" s="194"/>
      <c r="DT362" s="194"/>
      <c r="DU362" s="194"/>
      <c r="DV362" s="194"/>
      <c r="DW362" s="194"/>
      <c r="DX362" s="194"/>
      <c r="DY362" s="194"/>
      <c r="DZ362" s="194"/>
      <c r="EA362" s="194"/>
      <c r="EB362" s="194"/>
      <c r="EC362" s="194"/>
      <c r="ED362" s="194"/>
      <c r="EE362" s="194"/>
      <c r="EF362" s="194"/>
      <c r="EG362" s="194"/>
      <c r="EH362" s="194"/>
      <c r="EI362" s="194"/>
      <c r="EJ362" s="194"/>
      <c r="EK362" s="194"/>
      <c r="EL362" s="194"/>
      <c r="EM362" s="194"/>
      <c r="EN362" s="194"/>
      <c r="EO362" s="194"/>
      <c r="EP362" s="194"/>
      <c r="EQ362" s="194"/>
      <c r="ER362" s="194"/>
      <c r="ES362" s="194"/>
      <c r="ET362" s="194"/>
      <c r="EU362" s="194"/>
      <c r="EV362" s="194"/>
      <c r="EW362" s="194"/>
      <c r="EX362" s="194"/>
      <c r="EY362" s="194"/>
      <c r="EZ362" s="194"/>
      <c r="FA362" s="194"/>
      <c r="FB362" s="194"/>
      <c r="FC362" s="194"/>
      <c r="FD362" s="194"/>
      <c r="FE362" s="194"/>
      <c r="FF362" s="194"/>
      <c r="FG362" s="194"/>
      <c r="FH362" s="194"/>
      <c r="FI362" s="194"/>
      <c r="FJ362" s="194"/>
      <c r="FK362" s="194"/>
      <c r="FL362" s="194"/>
      <c r="FM362" s="194"/>
      <c r="FN362" s="194"/>
      <c r="FO362" s="194"/>
      <c r="FP362" s="194"/>
      <c r="FQ362" s="194"/>
      <c r="FR362" s="194"/>
      <c r="FS362" s="194"/>
      <c r="FT362" s="194"/>
      <c r="FU362" s="194"/>
      <c r="FV362" s="194"/>
      <c r="FW362" s="194"/>
      <c r="FX362" s="194"/>
      <c r="FY362" s="194"/>
      <c r="FZ362" s="194"/>
      <c r="GA362" s="194"/>
      <c r="GB362" s="194"/>
      <c r="GC362" s="194"/>
      <c r="GD362" s="194"/>
      <c r="GE362" s="194"/>
      <c r="GF362" s="194"/>
      <c r="GG362" s="194"/>
      <c r="GH362" s="194"/>
      <c r="GI362" s="194"/>
      <c r="GJ362" s="194"/>
      <c r="GK362" s="194"/>
      <c r="GL362" s="194"/>
      <c r="GM362" s="194"/>
      <c r="GN362" s="194"/>
      <c r="GO362" s="194"/>
      <c r="GP362" s="194"/>
      <c r="GQ362" s="194"/>
      <c r="GR362" s="194"/>
      <c r="GS362" s="194"/>
      <c r="GT362" s="194"/>
      <c r="GU362" s="194"/>
      <c r="GV362" s="194"/>
      <c r="GW362" s="194"/>
      <c r="GX362" s="194"/>
      <c r="GY362" s="194"/>
      <c r="GZ362" s="194"/>
      <c r="HA362" s="194"/>
      <c r="HB362" s="194"/>
      <c r="HC362" s="194"/>
      <c r="HD362" s="194"/>
      <c r="HE362" s="194"/>
      <c r="HF362" s="194"/>
      <c r="HG362" s="194"/>
      <c r="HH362" s="194"/>
      <c r="HI362" s="194"/>
      <c r="HJ362" s="194"/>
      <c r="HK362" s="194"/>
      <c r="HL362" s="194"/>
      <c r="HM362" s="194"/>
      <c r="HN362" s="194"/>
      <c r="HO362" s="194"/>
      <c r="HP362" s="194"/>
      <c r="HQ362" s="194"/>
      <c r="HR362" s="194"/>
      <c r="HS362" s="194"/>
      <c r="HT362" s="194"/>
      <c r="HU362" s="194"/>
      <c r="HV362" s="194"/>
      <c r="HW362" s="194"/>
      <c r="HX362" s="194"/>
      <c r="HY362" s="194"/>
      <c r="HZ362" s="194"/>
      <c r="IA362" s="194"/>
      <c r="IB362" s="194"/>
      <c r="IC362" s="194"/>
      <c r="ID362" s="194"/>
      <c r="IE362" s="194"/>
      <c r="IF362" s="194"/>
      <c r="IG362" s="194"/>
      <c r="IH362" s="194"/>
      <c r="II362" s="194"/>
      <c r="IJ362" s="194"/>
      <c r="IK362" s="194"/>
      <c r="IL362" s="194"/>
      <c r="IM362" s="194"/>
      <c r="IN362" s="194"/>
      <c r="IO362" s="194"/>
      <c r="IP362" s="194"/>
      <c r="IQ362" s="194"/>
      <c r="IR362" s="194"/>
      <c r="IS362" s="194"/>
      <c r="IT362" s="194"/>
      <c r="IU362" s="194"/>
      <c r="IV362" s="194"/>
    </row>
    <row r="363" spans="1:256" s="13" customFormat="1">
      <c r="A363" s="8" t="s">
        <v>1020</v>
      </c>
      <c r="B363" s="211" t="s">
        <v>632</v>
      </c>
      <c r="C363" s="212" t="s">
        <v>1021</v>
      </c>
      <c r="D363" s="2" t="s">
        <v>658</v>
      </c>
      <c r="E363" s="2"/>
      <c r="F363" s="129" t="str">
        <f>A363</f>
        <v>こ０３</v>
      </c>
      <c r="G363" s="126" t="str">
        <f>B363&amp;C363</f>
        <v>山田直八</v>
      </c>
      <c r="H363" s="9" t="str">
        <f>D363</f>
        <v>個人登録</v>
      </c>
      <c r="I363" s="133" t="s">
        <v>1</v>
      </c>
      <c r="J363" s="134">
        <v>1972</v>
      </c>
      <c r="K363" s="7">
        <f t="shared" si="53"/>
        <v>52</v>
      </c>
      <c r="L363" s="3" t="str">
        <f>IF(G363="","",IF(COUNTIF($G$3:$G$370,G363)&gt;1,"2重登録","OK"))</f>
        <v>OK</v>
      </c>
      <c r="M363" s="24" t="s">
        <v>441</v>
      </c>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c r="AO363" s="126"/>
      <c r="AP363" s="126"/>
      <c r="AQ363" s="126"/>
      <c r="AR363" s="126"/>
      <c r="AS363" s="126"/>
      <c r="AT363" s="126"/>
      <c r="AU363" s="126"/>
      <c r="AV363" s="126"/>
      <c r="AW363" s="126"/>
      <c r="AX363" s="126"/>
      <c r="AY363" s="126"/>
      <c r="AZ363" s="126"/>
      <c r="BA363" s="126"/>
      <c r="BB363" s="126"/>
      <c r="BC363" s="126"/>
      <c r="BD363" s="126"/>
      <c r="BE363" s="126"/>
      <c r="BF363" s="126"/>
      <c r="BG363" s="126"/>
      <c r="BH363" s="126"/>
      <c r="BI363" s="126"/>
      <c r="BJ363" s="126"/>
      <c r="BK363" s="126"/>
      <c r="BL363" s="126"/>
      <c r="BM363" s="126"/>
      <c r="BN363" s="126"/>
      <c r="BO363" s="126"/>
      <c r="BP363" s="126"/>
      <c r="BQ363" s="126"/>
      <c r="BR363" s="126"/>
      <c r="BS363" s="126"/>
      <c r="BT363" s="126"/>
      <c r="BU363" s="126"/>
      <c r="BV363" s="126"/>
      <c r="BW363" s="126"/>
      <c r="BX363" s="126"/>
      <c r="BY363" s="126"/>
      <c r="BZ363" s="126"/>
      <c r="CA363" s="126"/>
      <c r="CB363" s="126"/>
      <c r="CC363" s="126"/>
      <c r="CD363" s="126"/>
      <c r="CE363" s="126"/>
      <c r="CF363" s="126"/>
      <c r="CG363" s="126"/>
      <c r="CH363" s="126"/>
      <c r="CI363" s="126"/>
      <c r="CJ363" s="126"/>
      <c r="CK363" s="126"/>
      <c r="CL363" s="126"/>
      <c r="CM363" s="126"/>
      <c r="CN363" s="126"/>
      <c r="CO363" s="126"/>
      <c r="CP363" s="126"/>
      <c r="CQ363" s="126"/>
      <c r="CR363" s="126"/>
      <c r="CS363" s="126"/>
      <c r="CT363" s="126"/>
      <c r="CU363" s="126"/>
      <c r="CV363" s="126"/>
      <c r="CW363" s="126"/>
      <c r="CX363" s="126"/>
      <c r="CY363" s="126"/>
      <c r="CZ363" s="126"/>
      <c r="DA363" s="126"/>
      <c r="DB363" s="126"/>
      <c r="DC363" s="126"/>
      <c r="DD363" s="126"/>
      <c r="DE363" s="126"/>
      <c r="DF363" s="126"/>
      <c r="DG363" s="126"/>
      <c r="DH363" s="126"/>
      <c r="DI363" s="126"/>
      <c r="DJ363" s="126"/>
      <c r="DK363" s="126"/>
      <c r="DL363" s="126"/>
      <c r="DM363" s="126"/>
      <c r="DN363" s="126"/>
      <c r="DO363" s="126"/>
      <c r="DP363" s="126"/>
      <c r="DQ363" s="126"/>
      <c r="DR363" s="126"/>
      <c r="DS363" s="126"/>
      <c r="DT363" s="126"/>
      <c r="DU363" s="126"/>
      <c r="DV363" s="126"/>
      <c r="DW363" s="126"/>
      <c r="DX363" s="126"/>
      <c r="DY363" s="126"/>
      <c r="DZ363" s="126"/>
      <c r="EA363" s="126"/>
      <c r="EB363" s="126"/>
      <c r="EC363" s="126"/>
      <c r="ED363" s="126"/>
      <c r="EE363" s="126"/>
      <c r="EF363" s="126"/>
      <c r="EG363" s="126"/>
      <c r="EH363" s="126"/>
      <c r="EI363" s="126"/>
      <c r="EJ363" s="126"/>
      <c r="EK363" s="126"/>
      <c r="EL363" s="126"/>
      <c r="EM363" s="126"/>
      <c r="EN363" s="126"/>
      <c r="EO363" s="126"/>
      <c r="EP363" s="126"/>
      <c r="EQ363" s="126"/>
      <c r="ER363" s="126"/>
      <c r="ES363" s="126"/>
      <c r="ET363" s="126"/>
      <c r="EU363" s="126"/>
      <c r="EV363" s="126"/>
      <c r="EW363" s="126"/>
      <c r="EX363" s="126"/>
      <c r="EY363" s="126"/>
      <c r="EZ363" s="126"/>
      <c r="FA363" s="126"/>
      <c r="FB363" s="126"/>
      <c r="FC363" s="126"/>
      <c r="FD363" s="126"/>
      <c r="FE363" s="126"/>
      <c r="FF363" s="126"/>
      <c r="FG363" s="126"/>
      <c r="FH363" s="126"/>
      <c r="FI363" s="126"/>
      <c r="FJ363" s="126"/>
      <c r="FK363" s="126"/>
      <c r="FL363" s="126"/>
      <c r="FM363" s="126"/>
      <c r="FN363" s="126"/>
      <c r="FO363" s="126"/>
      <c r="FP363" s="126"/>
      <c r="FQ363" s="126"/>
      <c r="FR363" s="126"/>
      <c r="FS363" s="126"/>
      <c r="FT363" s="126"/>
      <c r="FU363" s="126"/>
      <c r="FV363" s="126"/>
      <c r="FW363" s="126"/>
      <c r="FX363" s="126"/>
      <c r="FY363" s="126"/>
      <c r="FZ363" s="126"/>
      <c r="GA363" s="126"/>
      <c r="GB363" s="126"/>
      <c r="GC363" s="126"/>
      <c r="GD363" s="126"/>
      <c r="GE363" s="126"/>
      <c r="GF363" s="126"/>
      <c r="GG363" s="126"/>
      <c r="GH363" s="126"/>
      <c r="GI363" s="126"/>
      <c r="GJ363" s="126"/>
      <c r="GK363" s="126"/>
      <c r="GL363" s="126"/>
      <c r="GM363" s="126"/>
      <c r="GN363" s="126"/>
      <c r="GO363" s="126"/>
      <c r="GP363" s="126"/>
      <c r="GQ363" s="126"/>
      <c r="GR363" s="126"/>
      <c r="GS363" s="126"/>
      <c r="GT363" s="126"/>
      <c r="GU363" s="126"/>
      <c r="GV363" s="126"/>
      <c r="GW363" s="126"/>
      <c r="GX363" s="126"/>
      <c r="GY363" s="126"/>
      <c r="GZ363" s="126"/>
      <c r="HA363" s="126"/>
      <c r="HB363" s="126"/>
      <c r="HC363" s="126"/>
      <c r="HD363" s="126"/>
      <c r="HE363" s="126"/>
      <c r="HF363" s="126"/>
      <c r="HG363" s="126"/>
      <c r="HH363" s="126"/>
      <c r="HI363" s="126"/>
      <c r="HJ363" s="126"/>
      <c r="HK363" s="126"/>
      <c r="HL363" s="126"/>
      <c r="HM363" s="126"/>
      <c r="HN363" s="126"/>
      <c r="HO363" s="126"/>
      <c r="HP363" s="126"/>
      <c r="HQ363" s="126"/>
      <c r="HR363" s="126"/>
      <c r="HS363" s="126"/>
      <c r="HT363" s="126"/>
      <c r="HU363" s="126"/>
      <c r="HV363" s="126"/>
      <c r="HW363" s="126"/>
      <c r="HX363" s="126"/>
      <c r="HY363" s="126"/>
      <c r="HZ363" s="126"/>
      <c r="IA363" s="126"/>
      <c r="IB363" s="126"/>
      <c r="IC363" s="126"/>
      <c r="ID363" s="126"/>
      <c r="IE363" s="126"/>
      <c r="IF363" s="126"/>
      <c r="IG363" s="126"/>
      <c r="IH363" s="126"/>
      <c r="II363" s="126"/>
      <c r="IJ363" s="126"/>
      <c r="IK363" s="126"/>
      <c r="IL363" s="126"/>
      <c r="IM363" s="126"/>
      <c r="IN363" s="126"/>
      <c r="IO363" s="126"/>
      <c r="IP363" s="126"/>
      <c r="IQ363" s="126"/>
      <c r="IR363" s="126"/>
      <c r="IS363" s="126"/>
      <c r="IT363" s="126"/>
      <c r="IU363" s="126"/>
      <c r="IV363" s="126"/>
    </row>
    <row r="364" spans="1:256" s="13" customFormat="1">
      <c r="A364" s="21" t="s">
        <v>233</v>
      </c>
      <c r="B364" s="126"/>
      <c r="C364" s="126"/>
      <c r="D364" s="126"/>
      <c r="E364" s="126"/>
      <c r="F364" s="213"/>
      <c r="G364" s="126"/>
      <c r="H364" s="126"/>
      <c r="I364" s="196"/>
      <c r="J364" s="131"/>
      <c r="K364" s="214"/>
      <c r="L364" s="129"/>
      <c r="M364" s="19"/>
      <c r="N364" s="126"/>
      <c r="O364" s="126"/>
      <c r="P364" s="126"/>
      <c r="Q364" s="126"/>
      <c r="R364" s="89"/>
      <c r="S364" s="89"/>
      <c r="T364" s="89"/>
      <c r="U364" s="89"/>
      <c r="V364" s="89"/>
      <c r="W364" s="89"/>
      <c r="X364" s="89"/>
      <c r="Y364" s="89"/>
      <c r="Z364" s="89"/>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1:256" s="13" customFormat="1">
      <c r="A365" s="21" t="s">
        <v>234</v>
      </c>
      <c r="B365" s="126"/>
      <c r="C365" s="126"/>
      <c r="D365" s="126"/>
      <c r="E365" s="126"/>
      <c r="F365" s="213"/>
      <c r="G365" s="126"/>
      <c r="H365" s="126"/>
      <c r="I365" s="139"/>
      <c r="J365" s="131"/>
      <c r="K365" s="214"/>
      <c r="L365" s="129"/>
      <c r="M365" s="126"/>
      <c r="N365" s="126"/>
      <c r="O365" s="143"/>
      <c r="P365" s="126"/>
      <c r="Q365" s="126"/>
      <c r="R365" s="89"/>
      <c r="S365" s="89"/>
      <c r="T365" s="89"/>
      <c r="U365" s="89"/>
      <c r="V365" s="89"/>
      <c r="W365" s="89"/>
      <c r="X365" s="89"/>
      <c r="Y365" s="89"/>
      <c r="Z365" s="89"/>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1:256" s="13" customFormat="1">
      <c r="A366" s="21"/>
      <c r="B366" s="90"/>
      <c r="C366" s="5"/>
      <c r="D366" s="2"/>
      <c r="E366" s="2"/>
      <c r="F366" s="91"/>
      <c r="G366" s="2"/>
      <c r="H366" s="2"/>
      <c r="I366" s="23"/>
      <c r="J366" s="10"/>
      <c r="K366" s="92"/>
      <c r="L366" s="3"/>
      <c r="M366" s="2"/>
      <c r="N366" s="2"/>
      <c r="O366" s="2"/>
      <c r="P366" s="2"/>
      <c r="Q366" s="2"/>
      <c r="R366" s="89"/>
      <c r="S366" s="89"/>
      <c r="T366" s="89"/>
      <c r="U366" s="89"/>
      <c r="V366" s="89"/>
      <c r="W366" s="89"/>
      <c r="X366" s="89"/>
      <c r="Y366" s="89"/>
      <c r="Z366" s="89"/>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1:256" s="13" customFormat="1">
      <c r="A367" s="22"/>
      <c r="B367" s="90"/>
      <c r="C367" s="93"/>
      <c r="D367" s="2"/>
      <c r="E367" s="2"/>
      <c r="F367" s="91"/>
      <c r="G367" s="2"/>
      <c r="H367" s="9"/>
      <c r="I367" s="9"/>
      <c r="J367" s="10"/>
      <c r="K367" s="7"/>
      <c r="L367" s="3"/>
      <c r="M367" s="22"/>
      <c r="N367" s="2"/>
      <c r="O367" s="2"/>
      <c r="P367" s="2"/>
      <c r="Q367" s="2"/>
      <c r="R367" s="89"/>
      <c r="S367" s="89"/>
      <c r="T367" s="89"/>
      <c r="U367" s="89"/>
      <c r="V367" s="89"/>
      <c r="W367" s="89"/>
      <c r="X367" s="89"/>
      <c r="Y367" s="89"/>
      <c r="Z367" s="89"/>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1:256" s="13" customFormat="1">
      <c r="A368" s="22"/>
      <c r="B368" s="2"/>
      <c r="C368" s="2"/>
      <c r="D368" s="2"/>
      <c r="E368" s="2"/>
      <c r="F368" s="91"/>
      <c r="G368" s="2"/>
      <c r="H368" s="2"/>
      <c r="I368" s="18"/>
      <c r="J368" s="6"/>
      <c r="K368" s="92"/>
      <c r="L368" s="3"/>
      <c r="M368" s="2"/>
      <c r="N368" s="2"/>
      <c r="O368" s="48"/>
      <c r="P368" s="2"/>
      <c r="Q368" s="2"/>
      <c r="R368" s="89"/>
      <c r="S368" s="89"/>
      <c r="T368" s="89"/>
      <c r="U368" s="89"/>
      <c r="V368" s="89"/>
      <c r="W368" s="89"/>
      <c r="X368" s="89"/>
      <c r="Y368" s="89"/>
      <c r="Z368" s="89"/>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1:256" s="13" customFormat="1">
      <c r="A369" s="22"/>
      <c r="B369" s="94"/>
      <c r="C369" s="95"/>
      <c r="D369" s="2"/>
      <c r="E369" s="96"/>
      <c r="F369" s="91"/>
      <c r="G369" s="96"/>
      <c r="H369" s="2"/>
      <c r="I369" s="97"/>
      <c r="J369" s="98"/>
      <c r="K369" s="99"/>
      <c r="L369" s="3"/>
      <c r="M369" s="96"/>
      <c r="N369" s="96"/>
      <c r="O369" s="96"/>
      <c r="P369" s="2"/>
      <c r="Q369" s="2"/>
      <c r="R369" s="89"/>
      <c r="S369" s="89"/>
      <c r="T369" s="89"/>
      <c r="U369" s="89"/>
      <c r="V369" s="89"/>
      <c r="W369" s="89"/>
      <c r="X369" s="89"/>
      <c r="Y369" s="89"/>
      <c r="Z369" s="8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1:256" s="13" customFormat="1">
      <c r="A370" s="22"/>
      <c r="B370" s="2"/>
      <c r="C370" s="2"/>
      <c r="D370" s="2"/>
      <c r="E370" s="2"/>
      <c r="F370" s="2"/>
      <c r="G370" s="2"/>
      <c r="H370" s="2"/>
      <c r="I370" s="18"/>
      <c r="J370" s="6"/>
      <c r="K370" s="92"/>
      <c r="L370" s="3"/>
      <c r="M370" s="2"/>
      <c r="N370" s="2"/>
      <c r="O370" s="48"/>
      <c r="P370" s="96"/>
      <c r="Q370" s="96"/>
      <c r="R370" s="89"/>
      <c r="S370" s="89"/>
      <c r="T370" s="89"/>
      <c r="U370" s="89"/>
      <c r="V370" s="89"/>
      <c r="W370" s="89"/>
      <c r="X370" s="89"/>
      <c r="Y370" s="89"/>
      <c r="Z370" s="89"/>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1:256" s="13" customFormat="1">
      <c r="A371" s="100"/>
      <c r="B371" s="57"/>
      <c r="C371" s="324">
        <f>RIGHT(A188,2)+RIGHT(A36,2)+RIGHT(A359,2)+RIGHT(A73,2)+RIGHT(A239,2)+RIGHT(A344,2)+RIGHT(A271,2)+RIGHT(A153,2)+RIGHT(A108,2)+RIGHT(A363,2)</f>
        <v>266</v>
      </c>
      <c r="D371" s="324"/>
      <c r="E371" s="324"/>
      <c r="F371" s="3"/>
      <c r="G371" s="325">
        <f>H42+$G$244+$G$300+$H$115+G166+$H$2+H78+$H$351</f>
        <v>35</v>
      </c>
      <c r="H371" s="325"/>
      <c r="I371" s="2"/>
      <c r="J371" s="6"/>
      <c r="K371" s="6"/>
      <c r="L371" s="3"/>
      <c r="M371" s="2"/>
      <c r="N371" s="48"/>
      <c r="O371" s="48"/>
      <c r="P371" s="48"/>
      <c r="Q371" s="48"/>
      <c r="R371" s="89"/>
      <c r="S371" s="89"/>
      <c r="T371" s="89"/>
      <c r="U371" s="89"/>
      <c r="V371" s="89"/>
      <c r="W371" s="89"/>
      <c r="X371" s="89"/>
      <c r="Y371" s="89"/>
      <c r="Z371" s="89"/>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1:256" s="13" customFormat="1">
      <c r="A372" s="22"/>
      <c r="B372" s="57"/>
      <c r="C372" s="324"/>
      <c r="D372" s="324"/>
      <c r="E372" s="324"/>
      <c r="F372" s="3"/>
      <c r="G372" s="325"/>
      <c r="H372" s="325"/>
      <c r="I372" s="2"/>
      <c r="J372" s="6"/>
      <c r="K372" s="6"/>
      <c r="L372" s="2"/>
      <c r="M372" s="2"/>
      <c r="N372" s="48"/>
      <c r="O372" s="48"/>
      <c r="P372" s="48"/>
      <c r="Q372" s="48"/>
      <c r="R372" s="89"/>
      <c r="S372" s="89"/>
      <c r="T372" s="89"/>
      <c r="U372" s="89"/>
      <c r="V372" s="89"/>
      <c r="W372" s="89"/>
      <c r="X372" s="89"/>
      <c r="Y372" s="89"/>
      <c r="Z372" s="89"/>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1:256" s="13" customFormat="1">
      <c r="A373" s="22"/>
      <c r="B373" s="2"/>
      <c r="C373" s="2" t="s">
        <v>661</v>
      </c>
      <c r="D373" s="2"/>
      <c r="E373" s="2"/>
      <c r="F373" s="2"/>
      <c r="G373" s="44"/>
      <c r="H373" s="44"/>
      <c r="I373" s="2"/>
      <c r="J373" s="6"/>
      <c r="K373" s="6"/>
      <c r="L373" s="2"/>
      <c r="M373" s="2"/>
      <c r="N373" s="48"/>
      <c r="O373" s="48"/>
      <c r="P373" s="48"/>
      <c r="Q373" s="48"/>
      <c r="R373" s="89"/>
      <c r="S373" s="89"/>
      <c r="T373" s="89"/>
      <c r="U373" s="89"/>
      <c r="V373" s="89"/>
      <c r="W373" s="89"/>
      <c r="X373" s="89"/>
      <c r="Y373" s="89"/>
      <c r="Z373" s="89"/>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1:256" s="13" customFormat="1">
      <c r="A374" s="22"/>
      <c r="B374" s="2"/>
      <c r="C374" s="2"/>
      <c r="D374" s="332"/>
      <c r="E374" s="2"/>
      <c r="F374" s="2"/>
      <c r="G374" s="333" t="s">
        <v>235</v>
      </c>
      <c r="H374" s="333"/>
      <c r="I374" s="2"/>
      <c r="J374" s="6"/>
      <c r="K374" s="6"/>
      <c r="L374" s="2"/>
      <c r="M374" s="2"/>
      <c r="N374" s="48"/>
      <c r="O374" s="48"/>
      <c r="P374" s="48"/>
      <c r="Q374" s="48"/>
      <c r="R374" s="89"/>
      <c r="S374" s="89"/>
      <c r="T374" s="89"/>
      <c r="U374" s="89"/>
      <c r="V374" s="89"/>
      <c r="W374" s="89"/>
      <c r="X374" s="89"/>
      <c r="Y374" s="89"/>
      <c r="Z374" s="89"/>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1:256" s="13" customFormat="1">
      <c r="A375" s="22"/>
      <c r="B375" s="2"/>
      <c r="C375" s="332"/>
      <c r="D375" s="332"/>
      <c r="E375" s="2"/>
      <c r="F375" s="2"/>
      <c r="G375" s="333"/>
      <c r="H375" s="333"/>
      <c r="I375" s="2"/>
      <c r="J375" s="6"/>
      <c r="K375" s="6"/>
      <c r="L375" s="2"/>
      <c r="M375" s="2"/>
      <c r="N375" s="48"/>
      <c r="O375" s="48"/>
      <c r="P375" s="48"/>
      <c r="Q375" s="48"/>
      <c r="R375" s="89"/>
      <c r="S375" s="89"/>
      <c r="T375" s="89"/>
      <c r="U375" s="89"/>
      <c r="V375" s="89"/>
      <c r="W375" s="89"/>
      <c r="X375" s="89"/>
      <c r="Y375" s="89"/>
      <c r="Z375" s="89"/>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1:256" s="13" customFormat="1">
      <c r="A376" s="22"/>
      <c r="B376" s="2"/>
      <c r="C376" s="332"/>
      <c r="D376" s="2"/>
      <c r="E376" s="2"/>
      <c r="F376" s="2"/>
      <c r="G376" s="334">
        <f>$G$371/$C$371</f>
        <v>0.13157894736842105</v>
      </c>
      <c r="H376" s="334"/>
      <c r="I376" s="2"/>
      <c r="J376" s="6"/>
      <c r="K376" s="6"/>
      <c r="L376" s="2"/>
      <c r="M376" s="2"/>
      <c r="N376" s="48"/>
      <c r="O376" s="48"/>
      <c r="P376" s="48"/>
      <c r="Q376" s="48"/>
      <c r="R376" s="89"/>
      <c r="S376" s="89"/>
      <c r="T376" s="89"/>
      <c r="U376" s="89"/>
      <c r="V376" s="89"/>
      <c r="W376" s="89"/>
      <c r="X376" s="89"/>
      <c r="Y376" s="89"/>
      <c r="Z376" s="89"/>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1:256" s="13" customFormat="1">
      <c r="A377" s="22"/>
      <c r="B377" s="2"/>
      <c r="C377" s="2"/>
      <c r="D377" s="2"/>
      <c r="E377" s="2"/>
      <c r="F377" s="2"/>
      <c r="G377" s="334"/>
      <c r="H377" s="334"/>
      <c r="I377" s="2"/>
      <c r="J377" s="6"/>
      <c r="K377" s="6"/>
      <c r="L377" s="2"/>
      <c r="M377" s="2"/>
      <c r="N377" s="48"/>
      <c r="O377" s="48"/>
      <c r="P377" s="48"/>
      <c r="Q377" s="48"/>
      <c r="R377" s="89"/>
      <c r="S377" s="89"/>
      <c r="T377" s="89"/>
      <c r="U377" s="89"/>
      <c r="V377" s="89"/>
      <c r="W377" s="89"/>
      <c r="X377" s="89"/>
      <c r="Y377" s="89"/>
      <c r="Z377" s="89"/>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1:256" s="13" customFormat="1">
      <c r="A378" s="22"/>
      <c r="B378" s="2"/>
      <c r="C378" s="101"/>
      <c r="D378" s="2"/>
      <c r="E378" s="2"/>
      <c r="F378" s="2"/>
      <c r="G378" s="2"/>
      <c r="H378" s="2"/>
      <c r="I378" s="2"/>
      <c r="J378" s="6"/>
      <c r="K378" s="6"/>
      <c r="L378" s="2"/>
      <c r="M378" s="2"/>
      <c r="N378" s="48"/>
      <c r="O378" s="2"/>
      <c r="P378" s="48"/>
      <c r="Q378" s="48"/>
      <c r="R378" s="89"/>
      <c r="S378" s="89"/>
      <c r="T378" s="89"/>
      <c r="U378" s="89"/>
      <c r="V378" s="89"/>
      <c r="W378" s="89"/>
      <c r="X378" s="89"/>
      <c r="Y378" s="89"/>
      <c r="Z378" s="89"/>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1:256" s="13" customFormat="1">
      <c r="A379" s="22"/>
      <c r="B379" s="2"/>
      <c r="C379" s="2"/>
      <c r="D379" s="2"/>
      <c r="E379" s="2"/>
      <c r="F379" s="2"/>
      <c r="G379" s="2"/>
      <c r="H379" s="2"/>
      <c r="I379" s="2"/>
      <c r="J379" s="6"/>
      <c r="K379" s="6"/>
      <c r="L379" s="2"/>
      <c r="M379" s="2"/>
      <c r="N379" s="48"/>
      <c r="O379" s="2"/>
      <c r="P379" s="48"/>
      <c r="Q379" s="48"/>
      <c r="R379" s="89"/>
      <c r="S379" s="89"/>
      <c r="T379" s="89"/>
      <c r="U379" s="89"/>
      <c r="V379" s="89"/>
      <c r="W379" s="89"/>
      <c r="X379" s="89"/>
      <c r="Y379" s="89"/>
      <c r="Z379" s="8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1:256" s="13" customFormat="1">
      <c r="A380" s="22"/>
      <c r="B380" s="2"/>
      <c r="C380" s="2"/>
      <c r="D380" s="2"/>
      <c r="E380" s="2"/>
      <c r="F380" s="2"/>
      <c r="G380" s="2"/>
      <c r="H380" s="2"/>
      <c r="I380" s="2"/>
      <c r="J380" s="6"/>
      <c r="K380" s="6"/>
      <c r="L380" s="2"/>
      <c r="M380" s="2"/>
      <c r="N380" s="2"/>
      <c r="O380" s="2"/>
      <c r="P380" s="2"/>
      <c r="Q380" s="2"/>
      <c r="R380" s="89"/>
      <c r="S380" s="89"/>
      <c r="T380" s="89"/>
      <c r="U380" s="89"/>
      <c r="V380" s="89"/>
      <c r="W380" s="89"/>
      <c r="X380" s="89"/>
      <c r="Y380" s="89"/>
      <c r="Z380" s="89"/>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1:256" s="152" customFormat="1">
      <c r="A381" s="22"/>
      <c r="B381" s="2"/>
      <c r="C381" s="2"/>
      <c r="D381" s="2"/>
      <c r="E381" s="2"/>
      <c r="F381" s="2"/>
      <c r="G381" s="2"/>
      <c r="H381" s="2"/>
      <c r="I381" s="2"/>
      <c r="J381" s="6"/>
      <c r="K381" s="6"/>
      <c r="L381" s="2"/>
      <c r="M381" s="2"/>
      <c r="N381" s="2"/>
      <c r="O381" s="2"/>
      <c r="P381" s="2"/>
      <c r="Q381" s="2"/>
      <c r="R381" s="89"/>
      <c r="S381" s="89"/>
      <c r="T381" s="89"/>
      <c r="U381" s="89"/>
      <c r="V381" s="89"/>
      <c r="W381" s="89"/>
      <c r="X381" s="89"/>
      <c r="Y381" s="89"/>
      <c r="Z381" s="89"/>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1:256" s="152" customFormat="1">
      <c r="A382" s="22"/>
      <c r="B382" s="2"/>
      <c r="C382" s="2"/>
      <c r="D382" s="2"/>
      <c r="E382" s="2"/>
      <c r="F382" s="2"/>
      <c r="G382" s="2"/>
      <c r="H382" s="2"/>
      <c r="I382" s="2"/>
      <c r="J382" s="6"/>
      <c r="K382" s="6"/>
      <c r="L382" s="2"/>
      <c r="M382" s="2"/>
      <c r="N382" s="2"/>
      <c r="O382" s="2"/>
      <c r="P382" s="2"/>
      <c r="Q382" s="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1:256" s="152" customFormat="1">
      <c r="A383" s="22"/>
      <c r="B383" s="2"/>
      <c r="C383" s="2"/>
      <c r="D383" s="2"/>
      <c r="E383" s="2"/>
      <c r="F383" s="2"/>
      <c r="G383" s="2"/>
      <c r="H383" s="2"/>
      <c r="I383" s="2"/>
      <c r="J383" s="6"/>
      <c r="K383" s="6"/>
      <c r="L383" s="2"/>
      <c r="M383" s="2"/>
      <c r="N383" s="2"/>
      <c r="O383" s="2"/>
      <c r="P383" s="2"/>
      <c r="Q383" s="2"/>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1:256">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1:256">
      <c r="R385" s="89"/>
      <c r="S385" s="89"/>
      <c r="T385" s="89"/>
      <c r="U385" s="89"/>
      <c r="V385" s="89"/>
      <c r="W385" s="89"/>
      <c r="X385" s="89"/>
      <c r="Y385" s="89"/>
      <c r="Z385" s="89"/>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1:256">
      <c r="H386" s="6"/>
      <c r="I386" s="6"/>
      <c r="J386" s="2"/>
      <c r="K386" s="2"/>
      <c r="P386" s="89"/>
      <c r="Q386" s="89"/>
      <c r="R386" s="89"/>
      <c r="S386" s="89"/>
      <c r="T386" s="89"/>
      <c r="U386" s="89"/>
      <c r="V386" s="89"/>
      <c r="W386" s="89"/>
      <c r="X386" s="89"/>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1:256">
      <c r="H387" s="6"/>
      <c r="I387" s="6"/>
      <c r="J387" s="2"/>
      <c r="K387" s="2"/>
      <c r="P387" s="126"/>
      <c r="Q387" s="126"/>
    </row>
    <row r="388" spans="1:256">
      <c r="H388" s="6"/>
      <c r="I388" s="6"/>
      <c r="J388" s="2"/>
      <c r="K388" s="2"/>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c r="EN388" s="13"/>
      <c r="EO388" s="13"/>
      <c r="EP388" s="13"/>
      <c r="EQ388" s="13"/>
      <c r="ER388" s="13"/>
      <c r="ES388" s="13"/>
      <c r="ET388" s="13"/>
      <c r="EU388" s="13"/>
      <c r="EV388" s="13"/>
      <c r="EW388" s="13"/>
      <c r="EX388" s="13"/>
      <c r="EY388" s="13"/>
      <c r="EZ388" s="13"/>
      <c r="FA388" s="13"/>
      <c r="FB388" s="13"/>
      <c r="FC388" s="13"/>
      <c r="FD388" s="13"/>
      <c r="FE388" s="13"/>
      <c r="FF388" s="13"/>
      <c r="FG388" s="13"/>
      <c r="FH388" s="13"/>
      <c r="FI388" s="13"/>
      <c r="FJ388" s="13"/>
      <c r="FK388" s="13"/>
      <c r="FL388" s="13"/>
      <c r="FM388" s="13"/>
      <c r="FN388" s="13"/>
      <c r="FO388" s="13"/>
      <c r="FP388" s="13"/>
      <c r="FQ388" s="13"/>
      <c r="FR388" s="13"/>
      <c r="FS388" s="13"/>
      <c r="FT388" s="13"/>
      <c r="FU388" s="13"/>
      <c r="FV388" s="13"/>
      <c r="FW388" s="13"/>
      <c r="FX388" s="13"/>
      <c r="FY388" s="13"/>
      <c r="FZ388" s="13"/>
      <c r="GA388" s="13"/>
      <c r="GB388" s="13"/>
      <c r="GC388" s="13"/>
      <c r="GD388" s="13"/>
      <c r="GE388" s="13"/>
      <c r="GF388" s="13"/>
      <c r="GG388" s="13"/>
      <c r="GH388" s="13"/>
      <c r="GI388" s="13"/>
      <c r="GJ388" s="13"/>
      <c r="GK388" s="13"/>
      <c r="GL388" s="13"/>
      <c r="GM388" s="13"/>
      <c r="GN388" s="13"/>
      <c r="GO388" s="13"/>
      <c r="GP388" s="13"/>
      <c r="GQ388" s="13"/>
      <c r="GR388" s="13"/>
      <c r="GS388" s="13"/>
      <c r="GT388" s="13"/>
      <c r="GU388" s="13"/>
      <c r="GV388" s="13"/>
      <c r="GW388" s="13"/>
      <c r="GX388" s="13"/>
      <c r="GY388" s="13"/>
      <c r="GZ388" s="13"/>
      <c r="HA388" s="13"/>
      <c r="HB388" s="13"/>
      <c r="HC388" s="13"/>
      <c r="HD388" s="13"/>
      <c r="HE388" s="13"/>
      <c r="HF388" s="13"/>
      <c r="HG388" s="13"/>
      <c r="HH388" s="13"/>
      <c r="HI388" s="13"/>
      <c r="HJ388" s="13"/>
      <c r="HK388" s="13"/>
      <c r="HL388" s="13"/>
      <c r="HM388" s="13"/>
      <c r="HN388" s="13"/>
      <c r="HO388" s="13"/>
      <c r="HP388" s="13"/>
      <c r="HQ388" s="13"/>
      <c r="HR388" s="13"/>
      <c r="HS388" s="13"/>
      <c r="HT388" s="13"/>
      <c r="HU388" s="13"/>
      <c r="HV388" s="13"/>
      <c r="HW388" s="13"/>
      <c r="HX388" s="13"/>
      <c r="HY388" s="13"/>
      <c r="HZ388" s="13"/>
      <c r="IA388" s="13"/>
      <c r="IB388" s="13"/>
      <c r="IC388" s="13"/>
      <c r="ID388" s="13"/>
      <c r="IE388" s="13"/>
      <c r="IF388" s="13"/>
      <c r="IG388" s="13"/>
      <c r="IH388" s="13"/>
      <c r="II388" s="13"/>
      <c r="IJ388" s="13"/>
      <c r="IK388" s="13"/>
      <c r="IL388" s="13"/>
      <c r="IM388" s="13"/>
      <c r="IN388" s="13"/>
      <c r="IO388" s="13"/>
      <c r="IP388" s="13"/>
      <c r="IQ388" s="13"/>
      <c r="IR388" s="13"/>
      <c r="IS388" s="13"/>
      <c r="IT388" s="13"/>
      <c r="IU388" s="13"/>
      <c r="IV388" s="13"/>
    </row>
    <row r="389" spans="1:256">
      <c r="H389" s="6"/>
      <c r="I389" s="6"/>
      <c r="J389" s="2"/>
      <c r="K389" s="2"/>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c r="EN389" s="13"/>
      <c r="EO389" s="13"/>
      <c r="EP389" s="13"/>
      <c r="EQ389" s="13"/>
      <c r="ER389" s="13"/>
      <c r="ES389" s="13"/>
      <c r="ET389" s="13"/>
      <c r="EU389" s="13"/>
      <c r="EV389" s="13"/>
      <c r="EW389" s="13"/>
      <c r="EX389" s="13"/>
      <c r="EY389" s="13"/>
      <c r="EZ389" s="13"/>
      <c r="FA389" s="13"/>
      <c r="FB389" s="13"/>
      <c r="FC389" s="13"/>
      <c r="FD389" s="13"/>
      <c r="FE389" s="13"/>
      <c r="FF389" s="13"/>
      <c r="FG389" s="13"/>
      <c r="FH389" s="13"/>
      <c r="FI389" s="13"/>
      <c r="FJ389" s="13"/>
      <c r="FK389" s="13"/>
      <c r="FL389" s="13"/>
      <c r="FM389" s="13"/>
      <c r="FN389" s="13"/>
      <c r="FO389" s="13"/>
      <c r="FP389" s="13"/>
      <c r="FQ389" s="13"/>
      <c r="FR389" s="13"/>
      <c r="FS389" s="13"/>
      <c r="FT389" s="13"/>
      <c r="FU389" s="13"/>
      <c r="FV389" s="13"/>
      <c r="FW389" s="13"/>
      <c r="FX389" s="13"/>
      <c r="FY389" s="13"/>
      <c r="FZ389" s="13"/>
      <c r="GA389" s="13"/>
      <c r="GB389" s="13"/>
      <c r="GC389" s="13"/>
      <c r="GD389" s="13"/>
      <c r="GE389" s="13"/>
      <c r="GF389" s="13"/>
      <c r="GG389" s="13"/>
      <c r="GH389" s="13"/>
      <c r="GI389" s="13"/>
      <c r="GJ389" s="13"/>
      <c r="GK389" s="13"/>
      <c r="GL389" s="13"/>
      <c r="GM389" s="13"/>
      <c r="GN389" s="13"/>
      <c r="GO389" s="13"/>
      <c r="GP389" s="13"/>
      <c r="GQ389" s="13"/>
      <c r="GR389" s="13"/>
      <c r="GS389" s="13"/>
      <c r="GT389" s="13"/>
      <c r="GU389" s="13"/>
      <c r="GV389" s="13"/>
      <c r="GW389" s="13"/>
      <c r="GX389" s="13"/>
      <c r="GY389" s="13"/>
      <c r="GZ389" s="13"/>
      <c r="HA389" s="13"/>
      <c r="HB389" s="13"/>
      <c r="HC389" s="13"/>
      <c r="HD389" s="13"/>
      <c r="HE389" s="13"/>
      <c r="HF389" s="13"/>
      <c r="HG389" s="13"/>
      <c r="HH389" s="13"/>
      <c r="HI389" s="13"/>
      <c r="HJ389" s="13"/>
      <c r="HK389" s="13"/>
      <c r="HL389" s="13"/>
      <c r="HM389" s="13"/>
      <c r="HN389" s="13"/>
      <c r="HO389" s="13"/>
      <c r="HP389" s="13"/>
      <c r="HQ389" s="13"/>
      <c r="HR389" s="13"/>
      <c r="HS389" s="13"/>
      <c r="HT389" s="13"/>
      <c r="HU389" s="13"/>
      <c r="HV389" s="13"/>
      <c r="HW389" s="13"/>
      <c r="HX389" s="13"/>
      <c r="HY389" s="13"/>
      <c r="HZ389" s="13"/>
      <c r="IA389" s="13"/>
      <c r="IB389" s="13"/>
      <c r="IC389" s="13"/>
      <c r="ID389" s="13"/>
      <c r="IE389" s="13"/>
      <c r="IF389" s="13"/>
      <c r="IG389" s="13"/>
      <c r="IH389" s="13"/>
      <c r="II389" s="13"/>
      <c r="IJ389" s="13"/>
      <c r="IK389" s="13"/>
      <c r="IL389" s="13"/>
      <c r="IM389" s="13"/>
      <c r="IN389" s="13"/>
      <c r="IO389" s="13"/>
      <c r="IP389" s="13"/>
      <c r="IQ389" s="13"/>
      <c r="IR389" s="13"/>
      <c r="IS389" s="13"/>
      <c r="IT389" s="13"/>
      <c r="IU389" s="13"/>
      <c r="IV389" s="13"/>
    </row>
    <row r="390" spans="1:256">
      <c r="H390" s="6"/>
      <c r="I390" s="6"/>
      <c r="J390" s="2"/>
      <c r="K390" s="2"/>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c r="EN390" s="13"/>
      <c r="EO390" s="13"/>
      <c r="EP390" s="13"/>
      <c r="EQ390" s="13"/>
      <c r="ER390" s="13"/>
      <c r="ES390" s="13"/>
      <c r="ET390" s="13"/>
      <c r="EU390" s="13"/>
      <c r="EV390" s="13"/>
      <c r="EW390" s="13"/>
      <c r="EX390" s="13"/>
      <c r="EY390" s="13"/>
      <c r="EZ390" s="13"/>
      <c r="FA390" s="13"/>
      <c r="FB390" s="13"/>
      <c r="FC390" s="13"/>
      <c r="FD390" s="13"/>
      <c r="FE390" s="13"/>
      <c r="FF390" s="13"/>
      <c r="FG390" s="13"/>
      <c r="FH390" s="13"/>
      <c r="FI390" s="13"/>
      <c r="FJ390" s="13"/>
      <c r="FK390" s="13"/>
      <c r="FL390" s="13"/>
      <c r="FM390" s="13"/>
      <c r="FN390" s="13"/>
      <c r="FO390" s="13"/>
      <c r="FP390" s="13"/>
      <c r="FQ390" s="13"/>
      <c r="FR390" s="13"/>
      <c r="FS390" s="13"/>
      <c r="FT390" s="13"/>
      <c r="FU390" s="13"/>
      <c r="FV390" s="13"/>
      <c r="FW390" s="13"/>
      <c r="FX390" s="13"/>
      <c r="FY390" s="13"/>
      <c r="FZ390" s="13"/>
      <c r="GA390" s="13"/>
      <c r="GB390" s="13"/>
      <c r="GC390" s="13"/>
      <c r="GD390" s="13"/>
      <c r="GE390" s="13"/>
      <c r="GF390" s="13"/>
      <c r="GG390" s="13"/>
      <c r="GH390" s="13"/>
      <c r="GI390" s="13"/>
      <c r="GJ390" s="13"/>
      <c r="GK390" s="13"/>
      <c r="GL390" s="13"/>
      <c r="GM390" s="13"/>
      <c r="GN390" s="13"/>
      <c r="GO390" s="13"/>
      <c r="GP390" s="13"/>
      <c r="GQ390" s="13"/>
      <c r="GR390" s="13"/>
      <c r="GS390" s="13"/>
      <c r="GT390" s="13"/>
      <c r="GU390" s="13"/>
      <c r="GV390" s="13"/>
      <c r="GW390" s="13"/>
      <c r="GX390" s="13"/>
      <c r="GY390" s="13"/>
      <c r="GZ390" s="13"/>
      <c r="HA390" s="13"/>
      <c r="HB390" s="13"/>
      <c r="HC390" s="13"/>
      <c r="HD390" s="13"/>
      <c r="HE390" s="13"/>
      <c r="HF390" s="13"/>
      <c r="HG390" s="13"/>
      <c r="HH390" s="13"/>
      <c r="HI390" s="13"/>
      <c r="HJ390" s="13"/>
      <c r="HK390" s="13"/>
      <c r="HL390" s="13"/>
      <c r="HM390" s="13"/>
      <c r="HN390" s="13"/>
      <c r="HO390" s="13"/>
      <c r="HP390" s="13"/>
      <c r="HQ390" s="13"/>
      <c r="HR390" s="13"/>
      <c r="HS390" s="13"/>
      <c r="HT390" s="13"/>
      <c r="HU390" s="13"/>
      <c r="HV390" s="13"/>
      <c r="HW390" s="13"/>
      <c r="HX390" s="13"/>
      <c r="HY390" s="13"/>
      <c r="HZ390" s="13"/>
      <c r="IA390" s="13"/>
      <c r="IB390" s="13"/>
      <c r="IC390" s="13"/>
      <c r="ID390" s="13"/>
      <c r="IE390" s="13"/>
      <c r="IF390" s="13"/>
      <c r="IG390" s="13"/>
      <c r="IH390" s="13"/>
      <c r="II390" s="13"/>
      <c r="IJ390" s="13"/>
      <c r="IK390" s="13"/>
      <c r="IL390" s="13"/>
      <c r="IM390" s="13"/>
      <c r="IN390" s="13"/>
      <c r="IO390" s="13"/>
      <c r="IP390" s="13"/>
      <c r="IQ390" s="13"/>
      <c r="IR390" s="13"/>
      <c r="IS390" s="13"/>
      <c r="IT390" s="13"/>
      <c r="IU390" s="13"/>
      <c r="IV390" s="13"/>
    </row>
    <row r="391" spans="1:256">
      <c r="H391" s="6"/>
      <c r="I391" s="6"/>
      <c r="J391" s="2"/>
      <c r="K391" s="2"/>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c r="EN391" s="13"/>
      <c r="EO391" s="13"/>
      <c r="EP391" s="13"/>
      <c r="EQ391" s="13"/>
      <c r="ER391" s="13"/>
      <c r="ES391" s="13"/>
      <c r="ET391" s="13"/>
      <c r="EU391" s="13"/>
      <c r="EV391" s="13"/>
      <c r="EW391" s="13"/>
      <c r="EX391" s="13"/>
      <c r="EY391" s="13"/>
      <c r="EZ391" s="13"/>
      <c r="FA391" s="13"/>
      <c r="FB391" s="13"/>
      <c r="FC391" s="13"/>
      <c r="FD391" s="13"/>
      <c r="FE391" s="13"/>
      <c r="FF391" s="13"/>
      <c r="FG391" s="13"/>
      <c r="FH391" s="13"/>
      <c r="FI391" s="13"/>
      <c r="FJ391" s="13"/>
      <c r="FK391" s="13"/>
      <c r="FL391" s="13"/>
      <c r="FM391" s="13"/>
      <c r="FN391" s="13"/>
      <c r="FO391" s="13"/>
      <c r="FP391" s="13"/>
      <c r="FQ391" s="13"/>
      <c r="FR391" s="13"/>
      <c r="FS391" s="13"/>
      <c r="FT391" s="13"/>
      <c r="FU391" s="13"/>
      <c r="FV391" s="13"/>
      <c r="FW391" s="13"/>
      <c r="FX391" s="13"/>
      <c r="FY391" s="13"/>
      <c r="FZ391" s="13"/>
      <c r="GA391" s="13"/>
      <c r="GB391" s="13"/>
      <c r="GC391" s="13"/>
      <c r="GD391" s="13"/>
      <c r="GE391" s="13"/>
      <c r="GF391" s="13"/>
      <c r="GG391" s="13"/>
      <c r="GH391" s="13"/>
      <c r="GI391" s="13"/>
      <c r="GJ391" s="13"/>
      <c r="GK391" s="13"/>
      <c r="GL391" s="13"/>
      <c r="GM391" s="13"/>
      <c r="GN391" s="13"/>
      <c r="GO391" s="13"/>
      <c r="GP391" s="13"/>
      <c r="GQ391" s="13"/>
      <c r="GR391" s="13"/>
      <c r="GS391" s="13"/>
      <c r="GT391" s="13"/>
      <c r="GU391" s="13"/>
      <c r="GV391" s="13"/>
      <c r="GW391" s="13"/>
      <c r="GX391" s="13"/>
      <c r="GY391" s="13"/>
      <c r="GZ391" s="13"/>
      <c r="HA391" s="13"/>
      <c r="HB391" s="13"/>
      <c r="HC391" s="13"/>
      <c r="HD391" s="13"/>
      <c r="HE391" s="13"/>
      <c r="HF391" s="13"/>
      <c r="HG391" s="13"/>
      <c r="HH391" s="13"/>
      <c r="HI391" s="13"/>
      <c r="HJ391" s="13"/>
      <c r="HK391" s="13"/>
      <c r="HL391" s="13"/>
      <c r="HM391" s="13"/>
      <c r="HN391" s="13"/>
      <c r="HO391" s="13"/>
      <c r="HP391" s="13"/>
      <c r="HQ391" s="13"/>
      <c r="HR391" s="13"/>
      <c r="HS391" s="13"/>
      <c r="HT391" s="13"/>
      <c r="HU391" s="13"/>
      <c r="HV391" s="13"/>
      <c r="HW391" s="13"/>
      <c r="HX391" s="13"/>
      <c r="HY391" s="13"/>
      <c r="HZ391" s="13"/>
      <c r="IA391" s="13"/>
      <c r="IB391" s="13"/>
      <c r="IC391" s="13"/>
      <c r="ID391" s="13"/>
      <c r="IE391" s="13"/>
      <c r="IF391" s="13"/>
      <c r="IG391" s="13"/>
      <c r="IH391" s="13"/>
      <c r="II391" s="13"/>
      <c r="IJ391" s="13"/>
      <c r="IK391" s="13"/>
      <c r="IL391" s="13"/>
      <c r="IM391" s="13"/>
      <c r="IN391" s="13"/>
      <c r="IO391" s="13"/>
      <c r="IP391" s="13"/>
      <c r="IQ391" s="13"/>
      <c r="IR391" s="13"/>
      <c r="IS391" s="13"/>
      <c r="IT391" s="13"/>
      <c r="IU391" s="13"/>
      <c r="IV391" s="13"/>
    </row>
    <row r="392" spans="1:256">
      <c r="H392" s="6"/>
      <c r="I392" s="6"/>
      <c r="J392" s="2"/>
      <c r="K392" s="2"/>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c r="EN392" s="13"/>
      <c r="EO392" s="13"/>
      <c r="EP392" s="13"/>
      <c r="EQ392" s="13"/>
      <c r="ER392" s="13"/>
      <c r="ES392" s="13"/>
      <c r="ET392" s="13"/>
      <c r="EU392" s="13"/>
      <c r="EV392" s="13"/>
      <c r="EW392" s="13"/>
      <c r="EX392" s="13"/>
      <c r="EY392" s="13"/>
      <c r="EZ392" s="13"/>
      <c r="FA392" s="13"/>
      <c r="FB392" s="13"/>
      <c r="FC392" s="13"/>
      <c r="FD392" s="13"/>
      <c r="FE392" s="13"/>
      <c r="FF392" s="13"/>
      <c r="FG392" s="13"/>
      <c r="FH392" s="13"/>
      <c r="FI392" s="13"/>
      <c r="FJ392" s="13"/>
      <c r="FK392" s="13"/>
      <c r="FL392" s="13"/>
      <c r="FM392" s="13"/>
      <c r="FN392" s="13"/>
      <c r="FO392" s="13"/>
      <c r="FP392" s="13"/>
      <c r="FQ392" s="13"/>
      <c r="FR392" s="13"/>
      <c r="FS392" s="13"/>
      <c r="FT392" s="13"/>
      <c r="FU392" s="13"/>
      <c r="FV392" s="13"/>
      <c r="FW392" s="13"/>
      <c r="FX392" s="13"/>
      <c r="FY392" s="13"/>
      <c r="FZ392" s="13"/>
      <c r="GA392" s="13"/>
      <c r="GB392" s="13"/>
      <c r="GC392" s="13"/>
      <c r="GD392" s="13"/>
      <c r="GE392" s="13"/>
      <c r="GF392" s="13"/>
      <c r="GG392" s="13"/>
      <c r="GH392" s="13"/>
      <c r="GI392" s="13"/>
      <c r="GJ392" s="13"/>
      <c r="GK392" s="13"/>
      <c r="GL392" s="13"/>
      <c r="GM392" s="13"/>
      <c r="GN392" s="13"/>
      <c r="GO392" s="13"/>
      <c r="GP392" s="13"/>
      <c r="GQ392" s="13"/>
      <c r="GR392" s="13"/>
      <c r="GS392" s="13"/>
      <c r="GT392" s="13"/>
      <c r="GU392" s="13"/>
      <c r="GV392" s="13"/>
      <c r="GW392" s="13"/>
      <c r="GX392" s="13"/>
      <c r="GY392" s="13"/>
      <c r="GZ392" s="13"/>
      <c r="HA392" s="13"/>
      <c r="HB392" s="13"/>
      <c r="HC392" s="13"/>
      <c r="HD392" s="13"/>
      <c r="HE392" s="13"/>
      <c r="HF392" s="13"/>
      <c r="HG392" s="13"/>
      <c r="HH392" s="13"/>
      <c r="HI392" s="13"/>
      <c r="HJ392" s="13"/>
      <c r="HK392" s="13"/>
      <c r="HL392" s="13"/>
      <c r="HM392" s="13"/>
      <c r="HN392" s="13"/>
      <c r="HO392" s="13"/>
      <c r="HP392" s="13"/>
      <c r="HQ392" s="13"/>
      <c r="HR392" s="13"/>
      <c r="HS392" s="13"/>
      <c r="HT392" s="13"/>
      <c r="HU392" s="13"/>
      <c r="HV392" s="13"/>
      <c r="HW392" s="13"/>
      <c r="HX392" s="13"/>
      <c r="HY392" s="13"/>
      <c r="HZ392" s="13"/>
      <c r="IA392" s="13"/>
      <c r="IB392" s="13"/>
      <c r="IC392" s="13"/>
      <c r="ID392" s="13"/>
      <c r="IE392" s="13"/>
      <c r="IF392" s="13"/>
      <c r="IG392" s="13"/>
      <c r="IH392" s="13"/>
      <c r="II392" s="13"/>
      <c r="IJ392" s="13"/>
      <c r="IK392" s="13"/>
      <c r="IL392" s="13"/>
      <c r="IM392" s="13"/>
      <c r="IN392" s="13"/>
      <c r="IO392" s="13"/>
      <c r="IP392" s="13"/>
      <c r="IQ392" s="13"/>
      <c r="IR392" s="13"/>
      <c r="IS392" s="13"/>
      <c r="IT392" s="13"/>
      <c r="IU392" s="13"/>
      <c r="IV392" s="13"/>
    </row>
    <row r="393" spans="1:256">
      <c r="H393" s="6"/>
      <c r="I393" s="6"/>
      <c r="J393" s="2"/>
      <c r="K393" s="2"/>
      <c r="P393" s="143"/>
      <c r="Q393" s="143"/>
      <c r="R393" s="14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c r="EN393" s="13"/>
      <c r="EO393" s="13"/>
      <c r="EP393" s="13"/>
      <c r="EQ393" s="13"/>
      <c r="ER393" s="13"/>
      <c r="ES393" s="13"/>
      <c r="ET393" s="13"/>
      <c r="EU393" s="13"/>
      <c r="EV393" s="13"/>
      <c r="EW393" s="13"/>
      <c r="EX393" s="13"/>
      <c r="EY393" s="13"/>
      <c r="EZ393" s="13"/>
      <c r="FA393" s="13"/>
      <c r="FB393" s="13"/>
      <c r="FC393" s="13"/>
      <c r="FD393" s="13"/>
      <c r="FE393" s="13"/>
      <c r="FF393" s="13"/>
      <c r="FG393" s="13"/>
      <c r="FH393" s="13"/>
      <c r="FI393" s="13"/>
      <c r="FJ393" s="13"/>
      <c r="FK393" s="13"/>
      <c r="FL393" s="13"/>
      <c r="FM393" s="13"/>
      <c r="FN393" s="13"/>
      <c r="FO393" s="13"/>
      <c r="FP393" s="13"/>
      <c r="FQ393" s="13"/>
      <c r="FR393" s="13"/>
      <c r="FS393" s="13"/>
      <c r="FT393" s="13"/>
      <c r="FU393" s="13"/>
      <c r="FV393" s="13"/>
      <c r="FW393" s="13"/>
      <c r="FX393" s="13"/>
      <c r="FY393" s="13"/>
      <c r="FZ393" s="13"/>
      <c r="GA393" s="13"/>
      <c r="GB393" s="13"/>
      <c r="GC393" s="13"/>
      <c r="GD393" s="13"/>
      <c r="GE393" s="13"/>
      <c r="GF393" s="13"/>
      <c r="GG393" s="13"/>
      <c r="GH393" s="13"/>
      <c r="GI393" s="13"/>
      <c r="GJ393" s="13"/>
      <c r="GK393" s="13"/>
      <c r="GL393" s="13"/>
      <c r="GM393" s="13"/>
      <c r="GN393" s="13"/>
      <c r="GO393" s="13"/>
      <c r="GP393" s="13"/>
      <c r="GQ393" s="13"/>
      <c r="GR393" s="13"/>
      <c r="GS393" s="13"/>
      <c r="GT393" s="13"/>
      <c r="GU393" s="13"/>
      <c r="GV393" s="13"/>
      <c r="GW393" s="13"/>
      <c r="GX393" s="13"/>
      <c r="GY393" s="13"/>
      <c r="GZ393" s="13"/>
      <c r="HA393" s="13"/>
      <c r="HB393" s="13"/>
      <c r="HC393" s="13"/>
      <c r="HD393" s="13"/>
      <c r="HE393" s="13"/>
      <c r="HF393" s="13"/>
      <c r="HG393" s="13"/>
      <c r="HH393" s="13"/>
      <c r="HI393" s="13"/>
      <c r="HJ393" s="13"/>
      <c r="HK393" s="13"/>
      <c r="HL393" s="13"/>
      <c r="HM393" s="13"/>
      <c r="HN393" s="13"/>
      <c r="HO393" s="13"/>
      <c r="HP393" s="13"/>
      <c r="HQ393" s="13"/>
      <c r="HR393" s="13"/>
      <c r="HS393" s="13"/>
      <c r="HT393" s="13"/>
      <c r="HU393" s="13"/>
      <c r="HV393" s="13"/>
      <c r="HW393" s="13"/>
      <c r="HX393" s="13"/>
      <c r="HY393" s="13"/>
      <c r="HZ393" s="13"/>
      <c r="IA393" s="13"/>
      <c r="IB393" s="13"/>
      <c r="IC393" s="13"/>
      <c r="ID393" s="13"/>
      <c r="IE393" s="13"/>
      <c r="IF393" s="13"/>
      <c r="IG393" s="13"/>
      <c r="IH393" s="13"/>
      <c r="II393" s="13"/>
      <c r="IJ393" s="13"/>
      <c r="IK393" s="13"/>
      <c r="IL393" s="13"/>
      <c r="IM393" s="13"/>
      <c r="IN393" s="13"/>
      <c r="IO393" s="13"/>
      <c r="IP393" s="13"/>
      <c r="IQ393" s="13"/>
      <c r="IR393" s="13"/>
      <c r="IS393" s="13"/>
      <c r="IT393" s="13"/>
      <c r="IU393" s="13"/>
      <c r="IV393" s="13"/>
    </row>
    <row r="394" spans="1:256">
      <c r="H394" s="6"/>
      <c r="I394" s="6"/>
      <c r="J394" s="2"/>
      <c r="K394" s="2"/>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c r="EN394" s="13"/>
      <c r="EO394" s="13"/>
      <c r="EP394" s="13"/>
      <c r="EQ394" s="13"/>
      <c r="ER394" s="13"/>
      <c r="ES394" s="13"/>
      <c r="ET394" s="13"/>
      <c r="EU394" s="13"/>
      <c r="EV394" s="13"/>
      <c r="EW394" s="13"/>
      <c r="EX394" s="13"/>
      <c r="EY394" s="13"/>
      <c r="EZ394" s="13"/>
      <c r="FA394" s="13"/>
      <c r="FB394" s="13"/>
      <c r="FC394" s="13"/>
      <c r="FD394" s="13"/>
      <c r="FE394" s="13"/>
      <c r="FF394" s="13"/>
      <c r="FG394" s="13"/>
      <c r="FH394" s="13"/>
      <c r="FI394" s="13"/>
      <c r="FJ394" s="13"/>
      <c r="FK394" s="13"/>
      <c r="FL394" s="13"/>
      <c r="FM394" s="13"/>
      <c r="FN394" s="13"/>
      <c r="FO394" s="13"/>
      <c r="FP394" s="13"/>
      <c r="FQ394" s="13"/>
      <c r="FR394" s="13"/>
      <c r="FS394" s="13"/>
      <c r="FT394" s="13"/>
      <c r="FU394" s="13"/>
      <c r="FV394" s="13"/>
      <c r="FW394" s="13"/>
      <c r="FX394" s="13"/>
      <c r="FY394" s="13"/>
      <c r="FZ394" s="13"/>
      <c r="GA394" s="13"/>
      <c r="GB394" s="13"/>
      <c r="GC394" s="13"/>
      <c r="GD394" s="13"/>
      <c r="GE394" s="13"/>
      <c r="GF394" s="13"/>
      <c r="GG394" s="13"/>
      <c r="GH394" s="13"/>
      <c r="GI394" s="13"/>
      <c r="GJ394" s="13"/>
      <c r="GK394" s="13"/>
      <c r="GL394" s="13"/>
      <c r="GM394" s="13"/>
      <c r="GN394" s="13"/>
      <c r="GO394" s="13"/>
      <c r="GP394" s="13"/>
      <c r="GQ394" s="13"/>
      <c r="GR394" s="13"/>
      <c r="GS394" s="13"/>
      <c r="GT394" s="13"/>
      <c r="GU394" s="13"/>
      <c r="GV394" s="13"/>
      <c r="GW394" s="13"/>
      <c r="GX394" s="13"/>
      <c r="GY394" s="13"/>
      <c r="GZ394" s="13"/>
      <c r="HA394" s="13"/>
      <c r="HB394" s="13"/>
      <c r="HC394" s="13"/>
      <c r="HD394" s="13"/>
      <c r="HE394" s="13"/>
      <c r="HF394" s="13"/>
      <c r="HG394" s="13"/>
      <c r="HH394" s="13"/>
      <c r="HI394" s="13"/>
      <c r="HJ394" s="13"/>
      <c r="HK394" s="13"/>
      <c r="HL394" s="13"/>
      <c r="HM394" s="13"/>
      <c r="HN394" s="13"/>
      <c r="HO394" s="13"/>
      <c r="HP394" s="13"/>
      <c r="HQ394" s="13"/>
      <c r="HR394" s="13"/>
      <c r="HS394" s="13"/>
      <c r="HT394" s="13"/>
      <c r="HU394" s="13"/>
      <c r="HV394" s="13"/>
      <c r="HW394" s="13"/>
      <c r="HX394" s="13"/>
      <c r="HY394" s="13"/>
      <c r="HZ394" s="13"/>
      <c r="IA394" s="13"/>
      <c r="IB394" s="13"/>
      <c r="IC394" s="13"/>
      <c r="ID394" s="13"/>
      <c r="IE394" s="13"/>
      <c r="IF394" s="13"/>
      <c r="IG394" s="13"/>
      <c r="IH394" s="13"/>
      <c r="II394" s="13"/>
      <c r="IJ394" s="13"/>
      <c r="IK394" s="13"/>
      <c r="IL394" s="13"/>
      <c r="IM394" s="13"/>
      <c r="IN394" s="13"/>
      <c r="IO394" s="13"/>
      <c r="IP394" s="13"/>
      <c r="IQ394" s="13"/>
      <c r="IR394" s="13"/>
      <c r="IS394" s="13"/>
      <c r="IT394" s="13"/>
      <c r="IU394" s="13"/>
      <c r="IV394" s="13"/>
    </row>
    <row r="395" spans="1:256">
      <c r="H395" s="6"/>
      <c r="I395" s="6"/>
      <c r="J395" s="2"/>
      <c r="K395" s="2"/>
      <c r="P395" s="143"/>
      <c r="Q395" s="143"/>
      <c r="R395" s="14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c r="EN395" s="13"/>
      <c r="EO395" s="13"/>
      <c r="EP395" s="13"/>
      <c r="EQ395" s="13"/>
      <c r="ER395" s="13"/>
      <c r="ES395" s="13"/>
      <c r="ET395" s="13"/>
      <c r="EU395" s="13"/>
      <c r="EV395" s="13"/>
      <c r="EW395" s="13"/>
      <c r="EX395" s="13"/>
      <c r="EY395" s="13"/>
      <c r="EZ395" s="13"/>
      <c r="FA395" s="13"/>
      <c r="FB395" s="13"/>
      <c r="FC395" s="13"/>
      <c r="FD395" s="13"/>
      <c r="FE395" s="13"/>
      <c r="FF395" s="13"/>
      <c r="FG395" s="13"/>
      <c r="FH395" s="13"/>
      <c r="FI395" s="13"/>
      <c r="FJ395" s="13"/>
      <c r="FK395" s="13"/>
      <c r="FL395" s="13"/>
      <c r="FM395" s="13"/>
      <c r="FN395" s="13"/>
      <c r="FO395" s="13"/>
      <c r="FP395" s="13"/>
      <c r="FQ395" s="13"/>
      <c r="FR395" s="13"/>
      <c r="FS395" s="13"/>
      <c r="FT395" s="13"/>
      <c r="FU395" s="13"/>
      <c r="FV395" s="13"/>
      <c r="FW395" s="13"/>
      <c r="FX395" s="13"/>
      <c r="FY395" s="13"/>
      <c r="FZ395" s="13"/>
      <c r="GA395" s="13"/>
      <c r="GB395" s="13"/>
      <c r="GC395" s="13"/>
      <c r="GD395" s="13"/>
      <c r="GE395" s="13"/>
      <c r="GF395" s="13"/>
      <c r="GG395" s="13"/>
      <c r="GH395" s="13"/>
      <c r="GI395" s="13"/>
      <c r="GJ395" s="13"/>
      <c r="GK395" s="13"/>
      <c r="GL395" s="13"/>
      <c r="GM395" s="13"/>
      <c r="GN395" s="13"/>
      <c r="GO395" s="13"/>
      <c r="GP395" s="13"/>
      <c r="GQ395" s="13"/>
      <c r="GR395" s="13"/>
      <c r="GS395" s="13"/>
      <c r="GT395" s="13"/>
      <c r="GU395" s="13"/>
      <c r="GV395" s="13"/>
      <c r="GW395" s="13"/>
      <c r="GX395" s="13"/>
      <c r="GY395" s="13"/>
      <c r="GZ395" s="13"/>
      <c r="HA395" s="13"/>
      <c r="HB395" s="13"/>
      <c r="HC395" s="13"/>
      <c r="HD395" s="13"/>
      <c r="HE395" s="13"/>
      <c r="HF395" s="13"/>
      <c r="HG395" s="13"/>
      <c r="HH395" s="13"/>
      <c r="HI395" s="13"/>
      <c r="HJ395" s="13"/>
      <c r="HK395" s="13"/>
      <c r="HL395" s="13"/>
      <c r="HM395" s="13"/>
      <c r="HN395" s="13"/>
      <c r="HO395" s="13"/>
      <c r="HP395" s="13"/>
      <c r="HQ395" s="13"/>
      <c r="HR395" s="13"/>
      <c r="HS395" s="13"/>
      <c r="HT395" s="13"/>
      <c r="HU395" s="13"/>
      <c r="HV395" s="13"/>
      <c r="HW395" s="13"/>
      <c r="HX395" s="13"/>
      <c r="HY395" s="13"/>
      <c r="HZ395" s="13"/>
      <c r="IA395" s="13"/>
      <c r="IB395" s="13"/>
      <c r="IC395" s="13"/>
      <c r="ID395" s="13"/>
      <c r="IE395" s="13"/>
      <c r="IF395" s="13"/>
      <c r="IG395" s="13"/>
      <c r="IH395" s="13"/>
      <c r="II395" s="13"/>
      <c r="IJ395" s="13"/>
      <c r="IK395" s="13"/>
      <c r="IL395" s="13"/>
      <c r="IM395" s="13"/>
      <c r="IN395" s="13"/>
      <c r="IO395" s="13"/>
      <c r="IP395" s="13"/>
      <c r="IQ395" s="13"/>
      <c r="IR395" s="13"/>
      <c r="IS395" s="13"/>
      <c r="IT395" s="13"/>
      <c r="IU395" s="13"/>
      <c r="IV395" s="13"/>
    </row>
    <row r="396" spans="1:256">
      <c r="H396" s="6"/>
      <c r="I396" s="6"/>
      <c r="J396" s="2"/>
      <c r="K396" s="2"/>
      <c r="P396" s="143"/>
      <c r="Q396" s="143"/>
      <c r="R396" s="14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c r="EN396" s="13"/>
      <c r="EO396" s="13"/>
      <c r="EP396" s="13"/>
      <c r="EQ396" s="13"/>
      <c r="ER396" s="13"/>
      <c r="ES396" s="13"/>
      <c r="ET396" s="13"/>
      <c r="EU396" s="13"/>
      <c r="EV396" s="13"/>
      <c r="EW396" s="13"/>
      <c r="EX396" s="13"/>
      <c r="EY396" s="13"/>
      <c r="EZ396" s="13"/>
      <c r="FA396" s="13"/>
      <c r="FB396" s="13"/>
      <c r="FC396" s="13"/>
      <c r="FD396" s="13"/>
      <c r="FE396" s="13"/>
      <c r="FF396" s="13"/>
      <c r="FG396" s="13"/>
      <c r="FH396" s="13"/>
      <c r="FI396" s="13"/>
      <c r="FJ396" s="13"/>
      <c r="FK396" s="13"/>
      <c r="FL396" s="13"/>
      <c r="FM396" s="13"/>
      <c r="FN396" s="13"/>
      <c r="FO396" s="13"/>
      <c r="FP396" s="13"/>
      <c r="FQ396" s="13"/>
      <c r="FR396" s="13"/>
      <c r="FS396" s="13"/>
      <c r="FT396" s="13"/>
      <c r="FU396" s="13"/>
      <c r="FV396" s="13"/>
      <c r="FW396" s="13"/>
      <c r="FX396" s="13"/>
      <c r="FY396" s="13"/>
      <c r="FZ396" s="13"/>
      <c r="GA396" s="13"/>
      <c r="GB396" s="13"/>
      <c r="GC396" s="13"/>
      <c r="GD396" s="13"/>
      <c r="GE396" s="13"/>
      <c r="GF396" s="13"/>
      <c r="GG396" s="13"/>
      <c r="GH396" s="13"/>
      <c r="GI396" s="13"/>
      <c r="GJ396" s="13"/>
      <c r="GK396" s="13"/>
      <c r="GL396" s="13"/>
      <c r="GM396" s="13"/>
      <c r="GN396" s="13"/>
      <c r="GO396" s="13"/>
      <c r="GP396" s="13"/>
      <c r="GQ396" s="13"/>
      <c r="GR396" s="13"/>
      <c r="GS396" s="13"/>
      <c r="GT396" s="13"/>
      <c r="GU396" s="13"/>
      <c r="GV396" s="13"/>
      <c r="GW396" s="13"/>
      <c r="GX396" s="13"/>
      <c r="GY396" s="13"/>
      <c r="GZ396" s="13"/>
      <c r="HA396" s="13"/>
      <c r="HB396" s="13"/>
      <c r="HC396" s="13"/>
      <c r="HD396" s="13"/>
      <c r="HE396" s="13"/>
      <c r="HF396" s="13"/>
      <c r="HG396" s="13"/>
      <c r="HH396" s="13"/>
      <c r="HI396" s="13"/>
      <c r="HJ396" s="13"/>
      <c r="HK396" s="13"/>
      <c r="HL396" s="13"/>
      <c r="HM396" s="13"/>
      <c r="HN396" s="13"/>
      <c r="HO396" s="13"/>
      <c r="HP396" s="13"/>
      <c r="HQ396" s="13"/>
      <c r="HR396" s="13"/>
      <c r="HS396" s="13"/>
      <c r="HT396" s="13"/>
      <c r="HU396" s="13"/>
      <c r="HV396" s="13"/>
      <c r="HW396" s="13"/>
      <c r="HX396" s="13"/>
      <c r="HY396" s="13"/>
      <c r="HZ396" s="13"/>
      <c r="IA396" s="13"/>
      <c r="IB396" s="13"/>
      <c r="IC396" s="13"/>
      <c r="ID396" s="13"/>
      <c r="IE396" s="13"/>
      <c r="IF396" s="13"/>
      <c r="IG396" s="13"/>
      <c r="IH396" s="13"/>
      <c r="II396" s="13"/>
      <c r="IJ396" s="13"/>
      <c r="IK396" s="13"/>
      <c r="IL396" s="13"/>
      <c r="IM396" s="13"/>
      <c r="IN396" s="13"/>
      <c r="IO396" s="13"/>
      <c r="IP396" s="13"/>
      <c r="IQ396" s="13"/>
      <c r="IR396" s="13"/>
      <c r="IS396" s="13"/>
      <c r="IT396" s="13"/>
      <c r="IU396" s="13"/>
      <c r="IV396" s="13"/>
    </row>
    <row r="397" spans="1:256">
      <c r="H397" s="6"/>
      <c r="I397" s="6"/>
      <c r="J397" s="2"/>
      <c r="K397" s="2"/>
      <c r="P397" s="143"/>
      <c r="Q397" s="143"/>
      <c r="R397" s="14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c r="EN397" s="13"/>
      <c r="EO397" s="13"/>
      <c r="EP397" s="13"/>
      <c r="EQ397" s="13"/>
      <c r="ER397" s="13"/>
      <c r="ES397" s="13"/>
      <c r="ET397" s="13"/>
      <c r="EU397" s="13"/>
      <c r="EV397" s="13"/>
      <c r="EW397" s="13"/>
      <c r="EX397" s="13"/>
      <c r="EY397" s="13"/>
      <c r="EZ397" s="13"/>
      <c r="FA397" s="13"/>
      <c r="FB397" s="13"/>
      <c r="FC397" s="13"/>
      <c r="FD397" s="13"/>
      <c r="FE397" s="13"/>
      <c r="FF397" s="13"/>
      <c r="FG397" s="13"/>
      <c r="FH397" s="13"/>
      <c r="FI397" s="13"/>
      <c r="FJ397" s="13"/>
      <c r="FK397" s="13"/>
      <c r="FL397" s="13"/>
      <c r="FM397" s="13"/>
      <c r="FN397" s="13"/>
      <c r="FO397" s="13"/>
      <c r="FP397" s="13"/>
      <c r="FQ397" s="13"/>
      <c r="FR397" s="13"/>
      <c r="FS397" s="13"/>
      <c r="FT397" s="13"/>
      <c r="FU397" s="13"/>
      <c r="FV397" s="13"/>
      <c r="FW397" s="13"/>
      <c r="FX397" s="13"/>
      <c r="FY397" s="13"/>
      <c r="FZ397" s="13"/>
      <c r="GA397" s="13"/>
      <c r="GB397" s="13"/>
      <c r="GC397" s="13"/>
      <c r="GD397" s="13"/>
      <c r="GE397" s="13"/>
      <c r="GF397" s="13"/>
      <c r="GG397" s="13"/>
      <c r="GH397" s="13"/>
      <c r="GI397" s="13"/>
      <c r="GJ397" s="13"/>
      <c r="GK397" s="13"/>
      <c r="GL397" s="13"/>
      <c r="GM397" s="13"/>
      <c r="GN397" s="13"/>
      <c r="GO397" s="13"/>
      <c r="GP397" s="13"/>
      <c r="GQ397" s="13"/>
      <c r="GR397" s="13"/>
      <c r="GS397" s="13"/>
      <c r="GT397" s="13"/>
      <c r="GU397" s="13"/>
      <c r="GV397" s="13"/>
      <c r="GW397" s="13"/>
      <c r="GX397" s="13"/>
      <c r="GY397" s="13"/>
      <c r="GZ397" s="13"/>
      <c r="HA397" s="13"/>
      <c r="HB397" s="13"/>
      <c r="HC397" s="13"/>
      <c r="HD397" s="13"/>
      <c r="HE397" s="13"/>
      <c r="HF397" s="13"/>
      <c r="HG397" s="13"/>
      <c r="HH397" s="13"/>
      <c r="HI397" s="13"/>
      <c r="HJ397" s="13"/>
      <c r="HK397" s="13"/>
      <c r="HL397" s="13"/>
      <c r="HM397" s="13"/>
      <c r="HN397" s="13"/>
      <c r="HO397" s="13"/>
      <c r="HP397" s="13"/>
      <c r="HQ397" s="13"/>
      <c r="HR397" s="13"/>
      <c r="HS397" s="13"/>
      <c r="HT397" s="13"/>
      <c r="HU397" s="13"/>
      <c r="HV397" s="13"/>
      <c r="HW397" s="13"/>
      <c r="HX397" s="13"/>
      <c r="HY397" s="13"/>
      <c r="HZ397" s="13"/>
      <c r="IA397" s="13"/>
      <c r="IB397" s="13"/>
      <c r="IC397" s="13"/>
      <c r="ID397" s="13"/>
      <c r="IE397" s="13"/>
      <c r="IF397" s="13"/>
      <c r="IG397" s="13"/>
      <c r="IH397" s="13"/>
      <c r="II397" s="13"/>
      <c r="IJ397" s="13"/>
      <c r="IK397" s="13"/>
      <c r="IL397" s="13"/>
      <c r="IM397" s="13"/>
      <c r="IN397" s="13"/>
      <c r="IO397" s="13"/>
      <c r="IP397" s="13"/>
      <c r="IQ397" s="13"/>
      <c r="IR397" s="13"/>
      <c r="IS397" s="13"/>
      <c r="IT397" s="13"/>
      <c r="IU397" s="13"/>
      <c r="IV397" s="13"/>
    </row>
    <row r="398" spans="1:256">
      <c r="A398" s="2"/>
      <c r="B398" s="6"/>
      <c r="C398" s="6"/>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c r="EN398" s="13"/>
      <c r="EO398" s="13"/>
      <c r="EP398" s="13"/>
      <c r="EQ398" s="13"/>
      <c r="ER398" s="13"/>
      <c r="ES398" s="13"/>
      <c r="ET398" s="13"/>
      <c r="EU398" s="13"/>
      <c r="EV398" s="13"/>
      <c r="EW398" s="13"/>
      <c r="EX398" s="13"/>
      <c r="EY398" s="13"/>
      <c r="EZ398" s="13"/>
      <c r="FA398" s="13"/>
      <c r="FB398" s="13"/>
      <c r="FC398" s="13"/>
      <c r="FD398" s="13"/>
      <c r="FE398" s="13"/>
      <c r="FF398" s="13"/>
      <c r="FG398" s="13"/>
      <c r="FH398" s="13"/>
      <c r="FI398" s="13"/>
      <c r="FJ398" s="13"/>
      <c r="FK398" s="13"/>
      <c r="FL398" s="13"/>
      <c r="FM398" s="13"/>
      <c r="FN398" s="13"/>
      <c r="FO398" s="13"/>
      <c r="FP398" s="13"/>
      <c r="FQ398" s="13"/>
      <c r="FR398" s="13"/>
      <c r="FS398" s="13"/>
      <c r="FT398" s="13"/>
      <c r="FU398" s="13"/>
      <c r="FV398" s="13"/>
      <c r="FW398" s="13"/>
      <c r="FX398" s="13"/>
      <c r="FY398" s="13"/>
      <c r="FZ398" s="13"/>
      <c r="GA398" s="13"/>
      <c r="GB398" s="13"/>
      <c r="GC398" s="13"/>
      <c r="GD398" s="13"/>
      <c r="GE398" s="13"/>
      <c r="GF398" s="13"/>
      <c r="GG398" s="13"/>
      <c r="GH398" s="13"/>
      <c r="GI398" s="13"/>
      <c r="GJ398" s="13"/>
      <c r="GK398" s="13"/>
      <c r="GL398" s="13"/>
      <c r="GM398" s="13"/>
      <c r="GN398" s="13"/>
      <c r="GO398" s="13"/>
      <c r="GP398" s="13"/>
      <c r="GQ398" s="13"/>
      <c r="GR398" s="13"/>
      <c r="GS398" s="13"/>
      <c r="GT398" s="13"/>
      <c r="GU398" s="13"/>
      <c r="GV398" s="13"/>
      <c r="GW398" s="13"/>
      <c r="GX398" s="13"/>
      <c r="GY398" s="13"/>
      <c r="GZ398" s="13"/>
      <c r="HA398" s="13"/>
      <c r="HB398" s="13"/>
      <c r="HC398" s="13"/>
      <c r="HD398" s="13"/>
      <c r="HE398" s="13"/>
      <c r="HF398" s="13"/>
      <c r="HG398" s="13"/>
      <c r="HH398" s="13"/>
      <c r="HI398" s="13"/>
      <c r="HJ398" s="13"/>
      <c r="HK398" s="13"/>
      <c r="HL398" s="13"/>
      <c r="HM398" s="13"/>
      <c r="HN398" s="13"/>
      <c r="HO398" s="13"/>
      <c r="HP398" s="13"/>
      <c r="HQ398" s="13"/>
      <c r="HR398" s="13"/>
      <c r="HS398" s="13"/>
      <c r="HT398" s="13"/>
      <c r="HU398" s="13"/>
      <c r="HV398" s="13"/>
      <c r="HW398" s="13"/>
      <c r="HX398" s="13"/>
      <c r="HY398" s="13"/>
      <c r="HZ398" s="13"/>
      <c r="IA398" s="13"/>
      <c r="IB398" s="13"/>
      <c r="IC398" s="13"/>
      <c r="ID398" s="13"/>
      <c r="IE398" s="13"/>
      <c r="IF398" s="13"/>
      <c r="IG398" s="13"/>
      <c r="IH398" s="13"/>
      <c r="II398" s="13"/>
      <c r="IJ398" s="13"/>
      <c r="IK398" s="13"/>
      <c r="IL398" s="13"/>
      <c r="IM398" s="13"/>
      <c r="IN398" s="13"/>
      <c r="IO398" s="13"/>
      <c r="IP398" s="13"/>
      <c r="IQ398" s="13"/>
      <c r="IR398" s="13"/>
      <c r="IS398" s="13"/>
      <c r="IT398" s="13"/>
      <c r="IU398" s="13"/>
      <c r="IV398" s="13"/>
    </row>
    <row r="399" spans="1:256">
      <c r="H399" s="6"/>
      <c r="I399" s="6"/>
      <c r="J399" s="2"/>
      <c r="K399" s="2"/>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c r="EN399" s="13"/>
      <c r="EO399" s="13"/>
      <c r="EP399" s="13"/>
      <c r="EQ399" s="13"/>
      <c r="ER399" s="13"/>
      <c r="ES399" s="13"/>
      <c r="ET399" s="13"/>
      <c r="EU399" s="13"/>
      <c r="EV399" s="13"/>
      <c r="EW399" s="13"/>
      <c r="EX399" s="13"/>
      <c r="EY399" s="13"/>
      <c r="EZ399" s="13"/>
      <c r="FA399" s="13"/>
      <c r="FB399" s="13"/>
      <c r="FC399" s="13"/>
      <c r="FD399" s="13"/>
      <c r="FE399" s="13"/>
      <c r="FF399" s="13"/>
      <c r="FG399" s="13"/>
      <c r="FH399" s="13"/>
      <c r="FI399" s="13"/>
      <c r="FJ399" s="13"/>
      <c r="FK399" s="13"/>
      <c r="FL399" s="13"/>
      <c r="FM399" s="13"/>
      <c r="FN399" s="13"/>
      <c r="FO399" s="13"/>
      <c r="FP399" s="13"/>
      <c r="FQ399" s="13"/>
      <c r="FR399" s="13"/>
      <c r="FS399" s="13"/>
      <c r="FT399" s="13"/>
      <c r="FU399" s="13"/>
      <c r="FV399" s="13"/>
      <c r="FW399" s="13"/>
      <c r="FX399" s="13"/>
      <c r="FY399" s="13"/>
      <c r="FZ399" s="13"/>
      <c r="GA399" s="13"/>
      <c r="GB399" s="13"/>
      <c r="GC399" s="13"/>
      <c r="GD399" s="13"/>
      <c r="GE399" s="13"/>
      <c r="GF399" s="13"/>
      <c r="GG399" s="13"/>
      <c r="GH399" s="13"/>
      <c r="GI399" s="13"/>
      <c r="GJ399" s="13"/>
      <c r="GK399" s="13"/>
      <c r="GL399" s="13"/>
      <c r="GM399" s="13"/>
      <c r="GN399" s="13"/>
      <c r="GO399" s="13"/>
      <c r="GP399" s="13"/>
      <c r="GQ399" s="13"/>
      <c r="GR399" s="13"/>
      <c r="GS399" s="13"/>
      <c r="GT399" s="13"/>
      <c r="GU399" s="13"/>
      <c r="GV399" s="13"/>
      <c r="GW399" s="13"/>
      <c r="GX399" s="13"/>
      <c r="GY399" s="13"/>
      <c r="GZ399" s="13"/>
      <c r="HA399" s="13"/>
      <c r="HB399" s="13"/>
      <c r="HC399" s="13"/>
      <c r="HD399" s="13"/>
      <c r="HE399" s="13"/>
      <c r="HF399" s="13"/>
      <c r="HG399" s="13"/>
      <c r="HH399" s="13"/>
      <c r="HI399" s="13"/>
      <c r="HJ399" s="13"/>
      <c r="HK399" s="13"/>
      <c r="HL399" s="13"/>
      <c r="HM399" s="13"/>
      <c r="HN399" s="13"/>
      <c r="HO399" s="13"/>
      <c r="HP399" s="13"/>
      <c r="HQ399" s="13"/>
      <c r="HR399" s="13"/>
      <c r="HS399" s="13"/>
      <c r="HT399" s="13"/>
      <c r="HU399" s="13"/>
      <c r="HV399" s="13"/>
      <c r="HW399" s="13"/>
      <c r="HX399" s="13"/>
      <c r="HY399" s="13"/>
      <c r="HZ399" s="13"/>
      <c r="IA399" s="13"/>
      <c r="IB399" s="13"/>
      <c r="IC399" s="13"/>
      <c r="ID399" s="13"/>
      <c r="IE399" s="13"/>
      <c r="IF399" s="13"/>
      <c r="IG399" s="13"/>
      <c r="IH399" s="13"/>
      <c r="II399" s="13"/>
      <c r="IJ399" s="13"/>
      <c r="IK399" s="13"/>
      <c r="IL399" s="13"/>
      <c r="IM399" s="13"/>
      <c r="IN399" s="13"/>
      <c r="IO399" s="13"/>
      <c r="IP399" s="13"/>
      <c r="IQ399" s="13"/>
      <c r="IR399" s="13"/>
      <c r="IS399" s="13"/>
      <c r="IT399" s="13"/>
      <c r="IU399" s="13"/>
      <c r="IV399" s="13"/>
    </row>
    <row r="400" spans="1:256">
      <c r="H400" s="6"/>
      <c r="I400" s="6"/>
      <c r="J400" s="2"/>
      <c r="K400" s="2"/>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c r="EN400" s="13"/>
      <c r="EO400" s="13"/>
      <c r="EP400" s="13"/>
      <c r="EQ400" s="13"/>
      <c r="ER400" s="13"/>
      <c r="ES400" s="13"/>
      <c r="ET400" s="13"/>
      <c r="EU400" s="13"/>
      <c r="EV400" s="13"/>
      <c r="EW400" s="13"/>
      <c r="EX400" s="13"/>
      <c r="EY400" s="13"/>
      <c r="EZ400" s="13"/>
      <c r="FA400" s="13"/>
      <c r="FB400" s="13"/>
      <c r="FC400" s="13"/>
      <c r="FD400" s="13"/>
      <c r="FE400" s="13"/>
      <c r="FF400" s="13"/>
      <c r="FG400" s="13"/>
      <c r="FH400" s="13"/>
      <c r="FI400" s="13"/>
      <c r="FJ400" s="13"/>
      <c r="FK400" s="13"/>
      <c r="FL400" s="13"/>
      <c r="FM400" s="13"/>
      <c r="FN400" s="13"/>
      <c r="FO400" s="13"/>
      <c r="FP400" s="13"/>
      <c r="FQ400" s="13"/>
      <c r="FR400" s="13"/>
      <c r="FS400" s="13"/>
      <c r="FT400" s="13"/>
      <c r="FU400" s="13"/>
      <c r="FV400" s="13"/>
      <c r="FW400" s="13"/>
      <c r="FX400" s="13"/>
      <c r="FY400" s="13"/>
      <c r="FZ400" s="13"/>
      <c r="GA400" s="13"/>
      <c r="GB400" s="13"/>
      <c r="GC400" s="13"/>
      <c r="GD400" s="13"/>
      <c r="GE400" s="13"/>
      <c r="GF400" s="13"/>
      <c r="GG400" s="13"/>
      <c r="GH400" s="13"/>
      <c r="GI400" s="13"/>
      <c r="GJ400" s="13"/>
      <c r="GK400" s="13"/>
      <c r="GL400" s="13"/>
      <c r="GM400" s="13"/>
      <c r="GN400" s="13"/>
      <c r="GO400" s="13"/>
      <c r="GP400" s="13"/>
      <c r="GQ400" s="13"/>
      <c r="GR400" s="13"/>
      <c r="GS400" s="13"/>
      <c r="GT400" s="13"/>
      <c r="GU400" s="13"/>
      <c r="GV400" s="13"/>
      <c r="GW400" s="13"/>
      <c r="GX400" s="13"/>
      <c r="GY400" s="13"/>
      <c r="GZ400" s="13"/>
      <c r="HA400" s="13"/>
      <c r="HB400" s="13"/>
      <c r="HC400" s="13"/>
      <c r="HD400" s="13"/>
      <c r="HE400" s="13"/>
      <c r="HF400" s="13"/>
      <c r="HG400" s="13"/>
      <c r="HH400" s="13"/>
      <c r="HI400" s="13"/>
      <c r="HJ400" s="13"/>
      <c r="HK400" s="13"/>
      <c r="HL400" s="13"/>
      <c r="HM400" s="13"/>
      <c r="HN400" s="13"/>
      <c r="HO400" s="13"/>
      <c r="HP400" s="13"/>
      <c r="HQ400" s="13"/>
      <c r="HR400" s="13"/>
      <c r="HS400" s="13"/>
      <c r="HT400" s="13"/>
      <c r="HU400" s="13"/>
      <c r="HV400" s="13"/>
      <c r="HW400" s="13"/>
      <c r="HX400" s="13"/>
      <c r="HY400" s="13"/>
      <c r="HZ400" s="13"/>
      <c r="IA400" s="13"/>
      <c r="IB400" s="13"/>
      <c r="IC400" s="13"/>
      <c r="ID400" s="13"/>
      <c r="IE400" s="13"/>
      <c r="IF400" s="13"/>
      <c r="IG400" s="13"/>
      <c r="IH400" s="13"/>
      <c r="II400" s="13"/>
      <c r="IJ400" s="13"/>
      <c r="IK400" s="13"/>
      <c r="IL400" s="13"/>
      <c r="IM400" s="13"/>
      <c r="IN400" s="13"/>
      <c r="IO400" s="13"/>
      <c r="IP400" s="13"/>
      <c r="IQ400" s="13"/>
      <c r="IR400" s="13"/>
      <c r="IS400" s="13"/>
      <c r="IT400" s="13"/>
      <c r="IU400" s="13"/>
      <c r="IV400" s="13"/>
    </row>
    <row r="401" spans="8:256">
      <c r="H401" s="6"/>
      <c r="I401" s="6"/>
      <c r="J401" s="2"/>
      <c r="K401" s="2"/>
      <c r="P401" s="13"/>
      <c r="Q401" s="13"/>
      <c r="R401" s="13"/>
      <c r="S401" s="143"/>
      <c r="T401" s="143"/>
      <c r="U401" s="143"/>
      <c r="V401" s="143"/>
      <c r="W401" s="143"/>
      <c r="X401" s="143"/>
      <c r="Y401" s="143"/>
      <c r="Z401" s="143"/>
      <c r="AA401" s="143"/>
      <c r="AB401" s="143"/>
      <c r="AC401" s="143"/>
      <c r="AD401" s="143"/>
      <c r="AE401" s="143"/>
      <c r="AF401" s="143"/>
      <c r="AG401" s="143"/>
      <c r="AH401" s="143"/>
      <c r="AI401" s="143"/>
      <c r="AJ401" s="143"/>
      <c r="AK401" s="143"/>
      <c r="AL401" s="143"/>
      <c r="AM401" s="143"/>
      <c r="AN401" s="143"/>
      <c r="AO401" s="143"/>
      <c r="AP401" s="143"/>
      <c r="AQ401" s="143"/>
      <c r="AR401" s="143"/>
      <c r="AS401" s="143"/>
      <c r="AT401" s="143"/>
      <c r="AU401" s="143"/>
      <c r="AV401" s="143"/>
      <c r="AW401" s="143"/>
      <c r="AX401" s="143"/>
      <c r="AY401" s="143"/>
      <c r="AZ401" s="143"/>
      <c r="BA401" s="143"/>
      <c r="BB401" s="143"/>
      <c r="BC401" s="143"/>
      <c r="BD401" s="143"/>
      <c r="BE401" s="143"/>
      <c r="BF401" s="143"/>
      <c r="BG401" s="143"/>
      <c r="BH401" s="143"/>
      <c r="BI401" s="143"/>
      <c r="BJ401" s="143"/>
      <c r="BK401" s="143"/>
      <c r="BL401" s="143"/>
      <c r="BM401" s="143"/>
      <c r="BN401" s="143"/>
      <c r="BO401" s="143"/>
      <c r="BP401" s="143"/>
      <c r="BQ401" s="143"/>
      <c r="BR401" s="143"/>
      <c r="BS401" s="143"/>
      <c r="BT401" s="143"/>
      <c r="BU401" s="143"/>
      <c r="BV401" s="143"/>
      <c r="BW401" s="143"/>
      <c r="BX401" s="143"/>
      <c r="BY401" s="143"/>
      <c r="BZ401" s="143"/>
      <c r="CA401" s="143"/>
      <c r="CB401" s="143"/>
      <c r="CC401" s="143"/>
      <c r="CD401" s="143"/>
      <c r="CE401" s="143"/>
      <c r="CF401" s="143"/>
      <c r="CG401" s="143"/>
      <c r="CH401" s="143"/>
      <c r="CI401" s="143"/>
      <c r="CJ401" s="143"/>
      <c r="CK401" s="143"/>
      <c r="CL401" s="143"/>
      <c r="CM401" s="143"/>
      <c r="CN401" s="143"/>
      <c r="CO401" s="143"/>
      <c r="CP401" s="143"/>
      <c r="CQ401" s="143"/>
      <c r="CR401" s="143"/>
      <c r="CS401" s="143"/>
      <c r="CT401" s="143"/>
      <c r="CU401" s="143"/>
      <c r="CV401" s="143"/>
      <c r="CW401" s="143"/>
      <c r="CX401" s="143"/>
      <c r="CY401" s="143"/>
      <c r="CZ401" s="143"/>
      <c r="DA401" s="143"/>
      <c r="DB401" s="143"/>
      <c r="DC401" s="143"/>
      <c r="DD401" s="143"/>
      <c r="DE401" s="143"/>
      <c r="DF401" s="143"/>
      <c r="DG401" s="143"/>
      <c r="DH401" s="143"/>
      <c r="DI401" s="143"/>
      <c r="DJ401" s="143"/>
      <c r="DK401" s="143"/>
      <c r="DL401" s="143"/>
      <c r="DM401" s="143"/>
      <c r="DN401" s="143"/>
      <c r="DO401" s="143"/>
      <c r="DP401" s="143"/>
      <c r="DQ401" s="143"/>
      <c r="DR401" s="143"/>
      <c r="DS401" s="143"/>
      <c r="DT401" s="143"/>
      <c r="DU401" s="143"/>
      <c r="DV401" s="143"/>
      <c r="DW401" s="143"/>
      <c r="DX401" s="143"/>
      <c r="DY401" s="143"/>
      <c r="DZ401" s="143"/>
      <c r="EA401" s="143"/>
      <c r="EB401" s="143"/>
      <c r="EC401" s="143"/>
      <c r="ED401" s="143"/>
      <c r="EE401" s="143"/>
      <c r="EF401" s="143"/>
      <c r="EG401" s="143"/>
      <c r="EH401" s="143"/>
      <c r="EI401" s="143"/>
      <c r="EJ401" s="143"/>
      <c r="EK401" s="143"/>
      <c r="EL401" s="143"/>
      <c r="EM401" s="143"/>
      <c r="EN401" s="143"/>
      <c r="EO401" s="143"/>
      <c r="EP401" s="143"/>
      <c r="EQ401" s="143"/>
      <c r="ER401" s="143"/>
      <c r="ES401" s="143"/>
      <c r="ET401" s="143"/>
      <c r="EU401" s="143"/>
      <c r="EV401" s="143"/>
      <c r="EW401" s="143"/>
      <c r="EX401" s="143"/>
      <c r="EY401" s="143"/>
      <c r="EZ401" s="143"/>
      <c r="FA401" s="143"/>
      <c r="FB401" s="143"/>
      <c r="FC401" s="143"/>
      <c r="FD401" s="143"/>
      <c r="FE401" s="143"/>
      <c r="FF401" s="143"/>
      <c r="FG401" s="143"/>
      <c r="FH401" s="143"/>
      <c r="FI401" s="143"/>
      <c r="FJ401" s="143"/>
      <c r="FK401" s="143"/>
      <c r="FL401" s="143"/>
      <c r="FM401" s="143"/>
      <c r="FN401" s="143"/>
      <c r="FO401" s="143"/>
      <c r="FP401" s="143"/>
      <c r="FQ401" s="143"/>
      <c r="FR401" s="143"/>
      <c r="FS401" s="143"/>
      <c r="FT401" s="143"/>
      <c r="FU401" s="143"/>
      <c r="FV401" s="143"/>
      <c r="FW401" s="143"/>
      <c r="FX401" s="143"/>
      <c r="FY401" s="143"/>
      <c r="FZ401" s="143"/>
      <c r="GA401" s="143"/>
      <c r="GB401" s="143"/>
      <c r="GC401" s="143"/>
      <c r="GD401" s="143"/>
      <c r="GE401" s="143"/>
      <c r="GF401" s="143"/>
      <c r="GG401" s="143"/>
      <c r="GH401" s="143"/>
      <c r="GI401" s="143"/>
      <c r="GJ401" s="143"/>
      <c r="GK401" s="143"/>
      <c r="GL401" s="143"/>
      <c r="GM401" s="143"/>
      <c r="GN401" s="143"/>
      <c r="GO401" s="143"/>
      <c r="GP401" s="143"/>
      <c r="GQ401" s="143"/>
      <c r="GR401" s="143"/>
      <c r="GS401" s="143"/>
      <c r="GT401" s="143"/>
      <c r="GU401" s="143"/>
      <c r="GV401" s="143"/>
      <c r="GW401" s="143"/>
      <c r="GX401" s="143"/>
      <c r="GY401" s="143"/>
      <c r="GZ401" s="143"/>
      <c r="HA401" s="143"/>
      <c r="HB401" s="143"/>
      <c r="HC401" s="143"/>
      <c r="HD401" s="143"/>
      <c r="HE401" s="143"/>
      <c r="HF401" s="143"/>
      <c r="HG401" s="143"/>
      <c r="HH401" s="143"/>
      <c r="HI401" s="143"/>
      <c r="HJ401" s="143"/>
      <c r="HK401" s="143"/>
      <c r="HL401" s="143"/>
      <c r="HM401" s="143"/>
      <c r="HN401" s="143"/>
      <c r="HO401" s="143"/>
      <c r="HP401" s="143"/>
      <c r="HQ401" s="143"/>
      <c r="HR401" s="143"/>
      <c r="HS401" s="143"/>
      <c r="HT401" s="143"/>
      <c r="HU401" s="143"/>
      <c r="HV401" s="143"/>
      <c r="HW401" s="143"/>
      <c r="HX401" s="143"/>
      <c r="HY401" s="143"/>
      <c r="HZ401" s="143"/>
      <c r="IA401" s="143"/>
      <c r="IB401" s="143"/>
      <c r="IC401" s="143"/>
      <c r="ID401" s="143"/>
      <c r="IE401" s="143"/>
      <c r="IF401" s="143"/>
      <c r="IG401" s="143"/>
      <c r="IH401" s="143"/>
      <c r="II401" s="143"/>
      <c r="IJ401" s="143"/>
      <c r="IK401" s="143"/>
      <c r="IL401" s="143"/>
      <c r="IM401" s="143"/>
      <c r="IN401" s="143"/>
      <c r="IO401" s="143"/>
      <c r="IP401" s="143"/>
      <c r="IQ401" s="143"/>
      <c r="IR401" s="143"/>
      <c r="IS401" s="143"/>
      <c r="IT401" s="143"/>
      <c r="IU401" s="143"/>
      <c r="IV401" s="143"/>
    </row>
    <row r="402" spans="8:256">
      <c r="H402" s="6"/>
      <c r="I402" s="6"/>
      <c r="J402" s="2"/>
      <c r="K402" s="2"/>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c r="EG402" s="13"/>
      <c r="EH402" s="13"/>
      <c r="EI402" s="13"/>
      <c r="EJ402" s="13"/>
      <c r="EK402" s="13"/>
      <c r="EL402" s="13"/>
      <c r="EM402" s="13"/>
      <c r="EN402" s="13"/>
      <c r="EO402" s="13"/>
      <c r="EP402" s="13"/>
      <c r="EQ402" s="13"/>
      <c r="ER402" s="13"/>
      <c r="ES402" s="13"/>
      <c r="ET402" s="13"/>
      <c r="EU402" s="13"/>
      <c r="EV402" s="13"/>
      <c r="EW402" s="13"/>
      <c r="EX402" s="13"/>
      <c r="EY402" s="13"/>
      <c r="EZ402" s="13"/>
      <c r="FA402" s="13"/>
      <c r="FB402" s="13"/>
      <c r="FC402" s="13"/>
      <c r="FD402" s="13"/>
      <c r="FE402" s="13"/>
      <c r="FF402" s="13"/>
      <c r="FG402" s="13"/>
      <c r="FH402" s="13"/>
      <c r="FI402" s="13"/>
      <c r="FJ402" s="13"/>
      <c r="FK402" s="13"/>
      <c r="FL402" s="13"/>
      <c r="FM402" s="13"/>
      <c r="FN402" s="13"/>
      <c r="FO402" s="13"/>
      <c r="FP402" s="13"/>
      <c r="FQ402" s="13"/>
      <c r="FR402" s="13"/>
      <c r="FS402" s="13"/>
      <c r="FT402" s="13"/>
      <c r="FU402" s="13"/>
      <c r="FV402" s="13"/>
      <c r="FW402" s="13"/>
      <c r="FX402" s="13"/>
      <c r="FY402" s="13"/>
      <c r="FZ402" s="13"/>
      <c r="GA402" s="13"/>
      <c r="GB402" s="13"/>
      <c r="GC402" s="13"/>
      <c r="GD402" s="13"/>
      <c r="GE402" s="13"/>
      <c r="GF402" s="13"/>
      <c r="GG402" s="13"/>
      <c r="GH402" s="13"/>
      <c r="GI402" s="13"/>
      <c r="GJ402" s="13"/>
      <c r="GK402" s="13"/>
      <c r="GL402" s="13"/>
      <c r="GM402" s="13"/>
      <c r="GN402" s="13"/>
      <c r="GO402" s="13"/>
      <c r="GP402" s="13"/>
      <c r="GQ402" s="13"/>
      <c r="GR402" s="13"/>
      <c r="GS402" s="13"/>
      <c r="GT402" s="13"/>
      <c r="GU402" s="13"/>
      <c r="GV402" s="13"/>
      <c r="GW402" s="13"/>
      <c r="GX402" s="13"/>
      <c r="GY402" s="13"/>
      <c r="GZ402" s="13"/>
      <c r="HA402" s="13"/>
      <c r="HB402" s="13"/>
      <c r="HC402" s="13"/>
      <c r="HD402" s="13"/>
      <c r="HE402" s="13"/>
      <c r="HF402" s="13"/>
      <c r="HG402" s="13"/>
      <c r="HH402" s="13"/>
      <c r="HI402" s="13"/>
      <c r="HJ402" s="13"/>
      <c r="HK402" s="13"/>
      <c r="HL402" s="13"/>
      <c r="HM402" s="13"/>
      <c r="HN402" s="13"/>
      <c r="HO402" s="13"/>
      <c r="HP402" s="13"/>
      <c r="HQ402" s="13"/>
      <c r="HR402" s="13"/>
      <c r="HS402" s="13"/>
      <c r="HT402" s="13"/>
      <c r="HU402" s="13"/>
      <c r="HV402" s="13"/>
      <c r="HW402" s="13"/>
      <c r="HX402" s="13"/>
      <c r="HY402" s="13"/>
      <c r="HZ402" s="13"/>
      <c r="IA402" s="13"/>
      <c r="IB402" s="13"/>
      <c r="IC402" s="13"/>
      <c r="ID402" s="13"/>
      <c r="IE402" s="13"/>
      <c r="IF402" s="13"/>
      <c r="IG402" s="13"/>
      <c r="IH402" s="13"/>
      <c r="II402" s="13"/>
      <c r="IJ402" s="13"/>
      <c r="IK402" s="13"/>
      <c r="IL402" s="13"/>
      <c r="IM402" s="13"/>
      <c r="IN402" s="13"/>
      <c r="IO402" s="13"/>
      <c r="IP402" s="13"/>
      <c r="IQ402" s="13"/>
      <c r="IR402" s="13"/>
      <c r="IS402" s="13"/>
      <c r="IT402" s="13"/>
      <c r="IU402" s="13"/>
      <c r="IV402" s="13"/>
    </row>
    <row r="403" spans="8:256">
      <c r="H403" s="6"/>
      <c r="I403" s="6"/>
      <c r="J403" s="2"/>
      <c r="K403" s="2"/>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c r="DR403" s="13"/>
      <c r="DS403" s="13"/>
      <c r="DT403" s="13"/>
      <c r="DU403" s="13"/>
      <c r="DV403" s="13"/>
      <c r="DW403" s="13"/>
      <c r="DX403" s="13"/>
      <c r="DY403" s="13"/>
      <c r="DZ403" s="13"/>
      <c r="EA403" s="13"/>
      <c r="EB403" s="13"/>
      <c r="EC403" s="13"/>
      <c r="ED403" s="13"/>
      <c r="EE403" s="13"/>
      <c r="EF403" s="13"/>
      <c r="EG403" s="13"/>
      <c r="EH403" s="13"/>
      <c r="EI403" s="13"/>
      <c r="EJ403" s="13"/>
      <c r="EK403" s="13"/>
      <c r="EL403" s="13"/>
      <c r="EM403" s="13"/>
      <c r="EN403" s="13"/>
      <c r="EO403" s="13"/>
      <c r="EP403" s="13"/>
      <c r="EQ403" s="13"/>
      <c r="ER403" s="13"/>
      <c r="ES403" s="13"/>
      <c r="ET403" s="13"/>
      <c r="EU403" s="13"/>
      <c r="EV403" s="13"/>
      <c r="EW403" s="13"/>
      <c r="EX403" s="13"/>
      <c r="EY403" s="13"/>
      <c r="EZ403" s="13"/>
      <c r="FA403" s="13"/>
      <c r="FB403" s="13"/>
      <c r="FC403" s="13"/>
      <c r="FD403" s="13"/>
      <c r="FE403" s="13"/>
      <c r="FF403" s="13"/>
      <c r="FG403" s="13"/>
      <c r="FH403" s="13"/>
      <c r="FI403" s="13"/>
      <c r="FJ403" s="13"/>
      <c r="FK403" s="13"/>
      <c r="FL403" s="13"/>
      <c r="FM403" s="13"/>
      <c r="FN403" s="13"/>
      <c r="FO403" s="13"/>
      <c r="FP403" s="13"/>
      <c r="FQ403" s="13"/>
      <c r="FR403" s="13"/>
      <c r="FS403" s="13"/>
      <c r="FT403" s="13"/>
      <c r="FU403" s="13"/>
      <c r="FV403" s="13"/>
      <c r="FW403" s="13"/>
      <c r="FX403" s="13"/>
      <c r="FY403" s="13"/>
      <c r="FZ403" s="13"/>
      <c r="GA403" s="13"/>
      <c r="GB403" s="13"/>
      <c r="GC403" s="13"/>
      <c r="GD403" s="13"/>
      <c r="GE403" s="13"/>
      <c r="GF403" s="13"/>
      <c r="GG403" s="13"/>
      <c r="GH403" s="13"/>
      <c r="GI403" s="13"/>
      <c r="GJ403" s="13"/>
      <c r="GK403" s="13"/>
      <c r="GL403" s="13"/>
      <c r="GM403" s="13"/>
      <c r="GN403" s="13"/>
      <c r="GO403" s="13"/>
      <c r="GP403" s="13"/>
      <c r="GQ403" s="13"/>
      <c r="GR403" s="13"/>
      <c r="GS403" s="13"/>
      <c r="GT403" s="13"/>
      <c r="GU403" s="13"/>
      <c r="GV403" s="13"/>
      <c r="GW403" s="13"/>
      <c r="GX403" s="13"/>
      <c r="GY403" s="13"/>
      <c r="GZ403" s="13"/>
      <c r="HA403" s="13"/>
      <c r="HB403" s="13"/>
      <c r="HC403" s="13"/>
      <c r="HD403" s="13"/>
      <c r="HE403" s="13"/>
      <c r="HF403" s="13"/>
      <c r="HG403" s="13"/>
      <c r="HH403" s="13"/>
      <c r="HI403" s="13"/>
      <c r="HJ403" s="13"/>
      <c r="HK403" s="13"/>
      <c r="HL403" s="13"/>
      <c r="HM403" s="13"/>
      <c r="HN403" s="13"/>
      <c r="HO403" s="13"/>
      <c r="HP403" s="13"/>
      <c r="HQ403" s="13"/>
      <c r="HR403" s="13"/>
      <c r="HS403" s="13"/>
      <c r="HT403" s="13"/>
      <c r="HU403" s="13"/>
      <c r="HV403" s="13"/>
      <c r="HW403" s="13"/>
      <c r="HX403" s="13"/>
      <c r="HY403" s="13"/>
      <c r="HZ403" s="13"/>
      <c r="IA403" s="13"/>
      <c r="IB403" s="13"/>
      <c r="IC403" s="13"/>
      <c r="ID403" s="13"/>
      <c r="IE403" s="13"/>
      <c r="IF403" s="13"/>
      <c r="IG403" s="13"/>
      <c r="IH403" s="13"/>
      <c r="II403" s="13"/>
      <c r="IJ403" s="13"/>
      <c r="IK403" s="13"/>
      <c r="IL403" s="13"/>
      <c r="IM403" s="13"/>
      <c r="IN403" s="13"/>
      <c r="IO403" s="13"/>
      <c r="IP403" s="13"/>
      <c r="IQ403" s="13"/>
      <c r="IR403" s="13"/>
      <c r="IS403" s="13"/>
      <c r="IT403" s="13"/>
      <c r="IU403" s="13"/>
      <c r="IV403" s="13"/>
    </row>
    <row r="404" spans="8:256">
      <c r="H404" s="6"/>
      <c r="I404" s="6"/>
      <c r="J404" s="2"/>
      <c r="K404" s="2"/>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c r="DR404" s="13"/>
      <c r="DS404" s="13"/>
      <c r="DT404" s="13"/>
      <c r="DU404" s="13"/>
      <c r="DV404" s="13"/>
      <c r="DW404" s="13"/>
      <c r="DX404" s="13"/>
      <c r="DY404" s="13"/>
      <c r="DZ404" s="13"/>
      <c r="EA404" s="13"/>
      <c r="EB404" s="13"/>
      <c r="EC404" s="13"/>
      <c r="ED404" s="13"/>
      <c r="EE404" s="13"/>
      <c r="EF404" s="13"/>
      <c r="EG404" s="13"/>
      <c r="EH404" s="13"/>
      <c r="EI404" s="13"/>
      <c r="EJ404" s="13"/>
      <c r="EK404" s="13"/>
      <c r="EL404" s="13"/>
      <c r="EM404" s="13"/>
      <c r="EN404" s="13"/>
      <c r="EO404" s="13"/>
      <c r="EP404" s="13"/>
      <c r="EQ404" s="13"/>
      <c r="ER404" s="13"/>
      <c r="ES404" s="13"/>
      <c r="ET404" s="13"/>
      <c r="EU404" s="13"/>
      <c r="EV404" s="13"/>
      <c r="EW404" s="13"/>
      <c r="EX404" s="13"/>
      <c r="EY404" s="13"/>
      <c r="EZ404" s="13"/>
      <c r="FA404" s="13"/>
      <c r="FB404" s="13"/>
      <c r="FC404" s="13"/>
      <c r="FD404" s="13"/>
      <c r="FE404" s="13"/>
      <c r="FF404" s="13"/>
      <c r="FG404" s="13"/>
      <c r="FH404" s="13"/>
      <c r="FI404" s="13"/>
      <c r="FJ404" s="13"/>
      <c r="FK404" s="13"/>
      <c r="FL404" s="13"/>
      <c r="FM404" s="13"/>
      <c r="FN404" s="13"/>
      <c r="FO404" s="13"/>
      <c r="FP404" s="13"/>
      <c r="FQ404" s="13"/>
      <c r="FR404" s="13"/>
      <c r="FS404" s="13"/>
      <c r="FT404" s="13"/>
      <c r="FU404" s="13"/>
      <c r="FV404" s="13"/>
      <c r="FW404" s="13"/>
      <c r="FX404" s="13"/>
      <c r="FY404" s="13"/>
      <c r="FZ404" s="13"/>
      <c r="GA404" s="13"/>
      <c r="GB404" s="13"/>
      <c r="GC404" s="13"/>
      <c r="GD404" s="13"/>
      <c r="GE404" s="13"/>
      <c r="GF404" s="13"/>
      <c r="GG404" s="13"/>
      <c r="GH404" s="13"/>
      <c r="GI404" s="13"/>
      <c r="GJ404" s="13"/>
      <c r="GK404" s="13"/>
      <c r="GL404" s="13"/>
      <c r="GM404" s="13"/>
      <c r="GN404" s="13"/>
      <c r="GO404" s="13"/>
      <c r="GP404" s="13"/>
      <c r="GQ404" s="13"/>
      <c r="GR404" s="13"/>
      <c r="GS404" s="13"/>
      <c r="GT404" s="13"/>
      <c r="GU404" s="13"/>
      <c r="GV404" s="13"/>
      <c r="GW404" s="13"/>
      <c r="GX404" s="13"/>
      <c r="GY404" s="13"/>
      <c r="GZ404" s="13"/>
      <c r="HA404" s="13"/>
      <c r="HB404" s="13"/>
      <c r="HC404" s="13"/>
      <c r="HD404" s="13"/>
      <c r="HE404" s="13"/>
      <c r="HF404" s="13"/>
      <c r="HG404" s="13"/>
      <c r="HH404" s="13"/>
      <c r="HI404" s="13"/>
      <c r="HJ404" s="13"/>
      <c r="HK404" s="13"/>
      <c r="HL404" s="13"/>
      <c r="HM404" s="13"/>
      <c r="HN404" s="13"/>
      <c r="HO404" s="13"/>
      <c r="HP404" s="13"/>
      <c r="HQ404" s="13"/>
      <c r="HR404" s="13"/>
      <c r="HS404" s="13"/>
      <c r="HT404" s="13"/>
      <c r="HU404" s="13"/>
      <c r="HV404" s="13"/>
      <c r="HW404" s="13"/>
      <c r="HX404" s="13"/>
      <c r="HY404" s="13"/>
      <c r="HZ404" s="13"/>
      <c r="IA404" s="13"/>
      <c r="IB404" s="13"/>
      <c r="IC404" s="13"/>
      <c r="ID404" s="13"/>
      <c r="IE404" s="13"/>
      <c r="IF404" s="13"/>
      <c r="IG404" s="13"/>
      <c r="IH404" s="13"/>
      <c r="II404" s="13"/>
      <c r="IJ404" s="13"/>
      <c r="IK404" s="13"/>
      <c r="IL404" s="13"/>
      <c r="IM404" s="13"/>
      <c r="IN404" s="13"/>
      <c r="IO404" s="13"/>
      <c r="IP404" s="13"/>
      <c r="IQ404" s="13"/>
      <c r="IR404" s="13"/>
      <c r="IS404" s="13"/>
      <c r="IT404" s="13"/>
      <c r="IU404" s="13"/>
      <c r="IV404" s="13"/>
    </row>
    <row r="405" spans="8:256">
      <c r="H405" s="6"/>
      <c r="I405" s="6"/>
      <c r="J405" s="2"/>
      <c r="K405" s="2"/>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c r="DR405" s="13"/>
      <c r="DS405" s="13"/>
      <c r="DT405" s="13"/>
      <c r="DU405" s="13"/>
      <c r="DV405" s="13"/>
      <c r="DW405" s="13"/>
      <c r="DX405" s="13"/>
      <c r="DY405" s="13"/>
      <c r="DZ405" s="13"/>
      <c r="EA405" s="13"/>
      <c r="EB405" s="13"/>
      <c r="EC405" s="13"/>
      <c r="ED405" s="13"/>
      <c r="EE405" s="13"/>
      <c r="EF405" s="13"/>
      <c r="EG405" s="13"/>
      <c r="EH405" s="13"/>
      <c r="EI405" s="13"/>
      <c r="EJ405" s="13"/>
      <c r="EK405" s="13"/>
      <c r="EL405" s="13"/>
      <c r="EM405" s="13"/>
      <c r="EN405" s="13"/>
      <c r="EO405" s="13"/>
      <c r="EP405" s="13"/>
      <c r="EQ405" s="13"/>
      <c r="ER405" s="13"/>
      <c r="ES405" s="13"/>
      <c r="ET405" s="13"/>
      <c r="EU405" s="13"/>
      <c r="EV405" s="13"/>
      <c r="EW405" s="13"/>
      <c r="EX405" s="13"/>
      <c r="EY405" s="13"/>
      <c r="EZ405" s="13"/>
      <c r="FA405" s="13"/>
      <c r="FB405" s="13"/>
      <c r="FC405" s="13"/>
      <c r="FD405" s="13"/>
      <c r="FE405" s="13"/>
      <c r="FF405" s="13"/>
      <c r="FG405" s="13"/>
      <c r="FH405" s="13"/>
      <c r="FI405" s="13"/>
      <c r="FJ405" s="13"/>
      <c r="FK405" s="13"/>
      <c r="FL405" s="13"/>
      <c r="FM405" s="13"/>
      <c r="FN405" s="13"/>
      <c r="FO405" s="13"/>
      <c r="FP405" s="13"/>
      <c r="FQ405" s="13"/>
      <c r="FR405" s="13"/>
      <c r="FS405" s="13"/>
      <c r="FT405" s="13"/>
      <c r="FU405" s="13"/>
      <c r="FV405" s="13"/>
      <c r="FW405" s="13"/>
      <c r="FX405" s="13"/>
      <c r="FY405" s="13"/>
      <c r="FZ405" s="13"/>
      <c r="GA405" s="13"/>
      <c r="GB405" s="13"/>
      <c r="GC405" s="13"/>
      <c r="GD405" s="13"/>
      <c r="GE405" s="13"/>
      <c r="GF405" s="13"/>
      <c r="GG405" s="13"/>
      <c r="GH405" s="13"/>
      <c r="GI405" s="13"/>
      <c r="GJ405" s="13"/>
      <c r="GK405" s="13"/>
      <c r="GL405" s="13"/>
      <c r="GM405" s="13"/>
      <c r="GN405" s="13"/>
      <c r="GO405" s="13"/>
      <c r="GP405" s="13"/>
      <c r="GQ405" s="13"/>
      <c r="GR405" s="13"/>
      <c r="GS405" s="13"/>
      <c r="GT405" s="13"/>
      <c r="GU405" s="13"/>
      <c r="GV405" s="13"/>
      <c r="GW405" s="13"/>
      <c r="GX405" s="13"/>
      <c r="GY405" s="13"/>
      <c r="GZ405" s="13"/>
      <c r="HA405" s="13"/>
      <c r="HB405" s="13"/>
      <c r="HC405" s="13"/>
      <c r="HD405" s="13"/>
      <c r="HE405" s="13"/>
      <c r="HF405" s="13"/>
      <c r="HG405" s="13"/>
      <c r="HH405" s="13"/>
      <c r="HI405" s="13"/>
      <c r="HJ405" s="13"/>
      <c r="HK405" s="13"/>
      <c r="HL405" s="13"/>
      <c r="HM405" s="13"/>
      <c r="HN405" s="13"/>
      <c r="HO405" s="13"/>
      <c r="HP405" s="13"/>
      <c r="HQ405" s="13"/>
      <c r="HR405" s="13"/>
      <c r="HS405" s="13"/>
      <c r="HT405" s="13"/>
      <c r="HU405" s="13"/>
      <c r="HV405" s="13"/>
      <c r="HW405" s="13"/>
      <c r="HX405" s="13"/>
      <c r="HY405" s="13"/>
      <c r="HZ405" s="13"/>
      <c r="IA405" s="13"/>
      <c r="IB405" s="13"/>
      <c r="IC405" s="13"/>
      <c r="ID405" s="13"/>
      <c r="IE405" s="13"/>
      <c r="IF405" s="13"/>
      <c r="IG405" s="13"/>
      <c r="IH405" s="13"/>
      <c r="II405" s="13"/>
      <c r="IJ405" s="13"/>
      <c r="IK405" s="13"/>
      <c r="IL405" s="13"/>
      <c r="IM405" s="13"/>
      <c r="IN405" s="13"/>
      <c r="IO405" s="13"/>
      <c r="IP405" s="13"/>
      <c r="IQ405" s="13"/>
      <c r="IR405" s="13"/>
      <c r="IS405" s="13"/>
      <c r="IT405" s="13"/>
      <c r="IU405" s="13"/>
      <c r="IV405" s="13"/>
    </row>
    <row r="406" spans="8:256">
      <c r="H406" s="6"/>
      <c r="I406" s="6"/>
      <c r="J406" s="2"/>
      <c r="K406" s="2"/>
      <c r="P406" s="143"/>
      <c r="Q406" s="143"/>
      <c r="R406" s="14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c r="EN406" s="13"/>
      <c r="EO406" s="13"/>
      <c r="EP406" s="13"/>
      <c r="EQ406" s="13"/>
      <c r="ER406" s="13"/>
      <c r="ES406" s="13"/>
      <c r="ET406" s="13"/>
      <c r="EU406" s="13"/>
      <c r="EV406" s="13"/>
      <c r="EW406" s="13"/>
      <c r="EX406" s="13"/>
      <c r="EY406" s="13"/>
      <c r="EZ406" s="13"/>
      <c r="FA406" s="13"/>
      <c r="FB406" s="13"/>
      <c r="FC406" s="13"/>
      <c r="FD406" s="13"/>
      <c r="FE406" s="13"/>
      <c r="FF406" s="13"/>
      <c r="FG406" s="13"/>
      <c r="FH406" s="13"/>
      <c r="FI406" s="13"/>
      <c r="FJ406" s="13"/>
      <c r="FK406" s="13"/>
      <c r="FL406" s="13"/>
      <c r="FM406" s="13"/>
      <c r="FN406" s="13"/>
      <c r="FO406" s="13"/>
      <c r="FP406" s="13"/>
      <c r="FQ406" s="13"/>
      <c r="FR406" s="13"/>
      <c r="FS406" s="13"/>
      <c r="FT406" s="13"/>
      <c r="FU406" s="13"/>
      <c r="FV406" s="13"/>
      <c r="FW406" s="13"/>
      <c r="FX406" s="13"/>
      <c r="FY406" s="13"/>
      <c r="FZ406" s="13"/>
      <c r="GA406" s="13"/>
      <c r="GB406" s="13"/>
      <c r="GC406" s="13"/>
      <c r="GD406" s="13"/>
      <c r="GE406" s="13"/>
      <c r="GF406" s="13"/>
      <c r="GG406" s="13"/>
      <c r="GH406" s="13"/>
      <c r="GI406" s="13"/>
      <c r="GJ406" s="13"/>
      <c r="GK406" s="13"/>
      <c r="GL406" s="13"/>
      <c r="GM406" s="13"/>
      <c r="GN406" s="13"/>
      <c r="GO406" s="13"/>
      <c r="GP406" s="13"/>
      <c r="GQ406" s="13"/>
      <c r="GR406" s="13"/>
      <c r="GS406" s="13"/>
      <c r="GT406" s="13"/>
      <c r="GU406" s="13"/>
      <c r="GV406" s="13"/>
      <c r="GW406" s="13"/>
      <c r="GX406" s="13"/>
      <c r="GY406" s="13"/>
      <c r="GZ406" s="13"/>
      <c r="HA406" s="13"/>
      <c r="HB406" s="13"/>
      <c r="HC406" s="13"/>
      <c r="HD406" s="13"/>
      <c r="HE406" s="13"/>
      <c r="HF406" s="13"/>
      <c r="HG406" s="13"/>
      <c r="HH406" s="13"/>
      <c r="HI406" s="13"/>
      <c r="HJ406" s="13"/>
      <c r="HK406" s="13"/>
      <c r="HL406" s="13"/>
      <c r="HM406" s="13"/>
      <c r="HN406" s="13"/>
      <c r="HO406" s="13"/>
      <c r="HP406" s="13"/>
      <c r="HQ406" s="13"/>
      <c r="HR406" s="13"/>
      <c r="HS406" s="13"/>
      <c r="HT406" s="13"/>
      <c r="HU406" s="13"/>
      <c r="HV406" s="13"/>
      <c r="HW406" s="13"/>
      <c r="HX406" s="13"/>
      <c r="HY406" s="13"/>
      <c r="HZ406" s="13"/>
      <c r="IA406" s="13"/>
      <c r="IB406" s="13"/>
      <c r="IC406" s="13"/>
      <c r="ID406" s="13"/>
      <c r="IE406" s="13"/>
      <c r="IF406" s="13"/>
      <c r="IG406" s="13"/>
      <c r="IH406" s="13"/>
      <c r="II406" s="13"/>
      <c r="IJ406" s="13"/>
      <c r="IK406" s="13"/>
      <c r="IL406" s="13"/>
      <c r="IM406" s="13"/>
      <c r="IN406" s="13"/>
      <c r="IO406" s="13"/>
      <c r="IP406" s="13"/>
      <c r="IQ406" s="13"/>
      <c r="IR406" s="13"/>
      <c r="IS406" s="13"/>
      <c r="IT406" s="13"/>
      <c r="IU406" s="13"/>
      <c r="IV406" s="13"/>
    </row>
    <row r="407" spans="8:256">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c r="EF407" s="13"/>
      <c r="EG407" s="13"/>
      <c r="EH407" s="13"/>
      <c r="EI407" s="13"/>
      <c r="EJ407" s="13"/>
      <c r="EK407" s="13"/>
      <c r="EL407" s="13"/>
      <c r="EM407" s="13"/>
      <c r="EN407" s="13"/>
      <c r="EO407" s="13"/>
      <c r="EP407" s="13"/>
      <c r="EQ407" s="13"/>
      <c r="ER407" s="13"/>
      <c r="ES407" s="13"/>
      <c r="ET407" s="13"/>
      <c r="EU407" s="13"/>
      <c r="EV407" s="13"/>
      <c r="EW407" s="13"/>
      <c r="EX407" s="13"/>
      <c r="EY407" s="13"/>
      <c r="EZ407" s="13"/>
      <c r="FA407" s="13"/>
      <c r="FB407" s="13"/>
      <c r="FC407" s="13"/>
      <c r="FD407" s="13"/>
      <c r="FE407" s="13"/>
      <c r="FF407" s="13"/>
      <c r="FG407" s="13"/>
      <c r="FH407" s="13"/>
      <c r="FI407" s="13"/>
      <c r="FJ407" s="13"/>
      <c r="FK407" s="13"/>
      <c r="FL407" s="13"/>
      <c r="FM407" s="13"/>
      <c r="FN407" s="13"/>
      <c r="FO407" s="13"/>
      <c r="FP407" s="13"/>
      <c r="FQ407" s="13"/>
      <c r="FR407" s="13"/>
      <c r="FS407" s="13"/>
      <c r="FT407" s="13"/>
      <c r="FU407" s="13"/>
      <c r="FV407" s="13"/>
      <c r="FW407" s="13"/>
      <c r="FX407" s="13"/>
      <c r="FY407" s="13"/>
      <c r="FZ407" s="13"/>
      <c r="GA407" s="13"/>
      <c r="GB407" s="13"/>
      <c r="GC407" s="13"/>
      <c r="GD407" s="13"/>
      <c r="GE407" s="13"/>
      <c r="GF407" s="13"/>
      <c r="GG407" s="13"/>
      <c r="GH407" s="13"/>
      <c r="GI407" s="13"/>
      <c r="GJ407" s="13"/>
      <c r="GK407" s="13"/>
      <c r="GL407" s="13"/>
      <c r="GM407" s="13"/>
      <c r="GN407" s="13"/>
      <c r="GO407" s="13"/>
      <c r="GP407" s="13"/>
      <c r="GQ407" s="13"/>
      <c r="GR407" s="13"/>
      <c r="GS407" s="13"/>
      <c r="GT407" s="13"/>
      <c r="GU407" s="13"/>
      <c r="GV407" s="13"/>
      <c r="GW407" s="13"/>
      <c r="GX407" s="13"/>
      <c r="GY407" s="13"/>
      <c r="GZ407" s="13"/>
      <c r="HA407" s="13"/>
      <c r="HB407" s="13"/>
      <c r="HC407" s="13"/>
      <c r="HD407" s="13"/>
      <c r="HE407" s="13"/>
      <c r="HF407" s="13"/>
      <c r="HG407" s="13"/>
      <c r="HH407" s="13"/>
      <c r="HI407" s="13"/>
      <c r="HJ407" s="13"/>
      <c r="HK407" s="13"/>
      <c r="HL407" s="13"/>
      <c r="HM407" s="13"/>
      <c r="HN407" s="13"/>
      <c r="HO407" s="13"/>
      <c r="HP407" s="13"/>
      <c r="HQ407" s="13"/>
      <c r="HR407" s="13"/>
      <c r="HS407" s="13"/>
      <c r="HT407" s="13"/>
      <c r="HU407" s="13"/>
      <c r="HV407" s="13"/>
      <c r="HW407" s="13"/>
      <c r="HX407" s="13"/>
      <c r="HY407" s="13"/>
      <c r="HZ407" s="13"/>
      <c r="IA407" s="13"/>
      <c r="IB407" s="13"/>
      <c r="IC407" s="13"/>
      <c r="ID407" s="13"/>
      <c r="IE407" s="13"/>
      <c r="IF407" s="13"/>
      <c r="IG407" s="13"/>
      <c r="IH407" s="13"/>
      <c r="II407" s="13"/>
      <c r="IJ407" s="13"/>
      <c r="IK407" s="13"/>
      <c r="IL407" s="13"/>
      <c r="IM407" s="13"/>
      <c r="IN407" s="13"/>
      <c r="IO407" s="13"/>
      <c r="IP407" s="13"/>
      <c r="IQ407" s="13"/>
      <c r="IR407" s="13"/>
      <c r="IS407" s="13"/>
      <c r="IT407" s="13"/>
      <c r="IU407" s="13"/>
      <c r="IV407" s="13"/>
    </row>
    <row r="408" spans="8:256">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c r="EG408" s="13"/>
      <c r="EH408" s="13"/>
      <c r="EI408" s="13"/>
      <c r="EJ408" s="13"/>
      <c r="EK408" s="13"/>
      <c r="EL408" s="13"/>
      <c r="EM408" s="13"/>
      <c r="EN408" s="13"/>
      <c r="EO408" s="13"/>
      <c r="EP408" s="13"/>
      <c r="EQ408" s="13"/>
      <c r="ER408" s="13"/>
      <c r="ES408" s="13"/>
      <c r="ET408" s="13"/>
      <c r="EU408" s="13"/>
      <c r="EV408" s="13"/>
      <c r="EW408" s="13"/>
      <c r="EX408" s="13"/>
      <c r="EY408" s="13"/>
      <c r="EZ408" s="13"/>
      <c r="FA408" s="13"/>
      <c r="FB408" s="13"/>
      <c r="FC408" s="13"/>
      <c r="FD408" s="13"/>
      <c r="FE408" s="13"/>
      <c r="FF408" s="13"/>
      <c r="FG408" s="13"/>
      <c r="FH408" s="13"/>
      <c r="FI408" s="13"/>
      <c r="FJ408" s="13"/>
      <c r="FK408" s="13"/>
      <c r="FL408" s="13"/>
      <c r="FM408" s="13"/>
      <c r="FN408" s="13"/>
      <c r="FO408" s="13"/>
      <c r="FP408" s="13"/>
      <c r="FQ408" s="13"/>
      <c r="FR408" s="13"/>
      <c r="FS408" s="13"/>
      <c r="FT408" s="13"/>
      <c r="FU408" s="13"/>
      <c r="FV408" s="13"/>
      <c r="FW408" s="13"/>
      <c r="FX408" s="13"/>
      <c r="FY408" s="13"/>
      <c r="FZ408" s="13"/>
      <c r="GA408" s="13"/>
      <c r="GB408" s="13"/>
      <c r="GC408" s="13"/>
      <c r="GD408" s="13"/>
      <c r="GE408" s="13"/>
      <c r="GF408" s="13"/>
      <c r="GG408" s="13"/>
      <c r="GH408" s="13"/>
      <c r="GI408" s="13"/>
      <c r="GJ408" s="13"/>
      <c r="GK408" s="13"/>
      <c r="GL408" s="13"/>
      <c r="GM408" s="13"/>
      <c r="GN408" s="13"/>
      <c r="GO408" s="13"/>
      <c r="GP408" s="13"/>
      <c r="GQ408" s="13"/>
      <c r="GR408" s="13"/>
      <c r="GS408" s="13"/>
      <c r="GT408" s="13"/>
      <c r="GU408" s="13"/>
      <c r="GV408" s="13"/>
      <c r="GW408" s="13"/>
      <c r="GX408" s="13"/>
      <c r="GY408" s="13"/>
      <c r="GZ408" s="13"/>
      <c r="HA408" s="13"/>
      <c r="HB408" s="13"/>
      <c r="HC408" s="13"/>
      <c r="HD408" s="13"/>
      <c r="HE408" s="13"/>
      <c r="HF408" s="13"/>
      <c r="HG408" s="13"/>
      <c r="HH408" s="13"/>
      <c r="HI408" s="13"/>
      <c r="HJ408" s="13"/>
      <c r="HK408" s="13"/>
      <c r="HL408" s="13"/>
      <c r="HM408" s="13"/>
      <c r="HN408" s="13"/>
      <c r="HO408" s="13"/>
      <c r="HP408" s="13"/>
      <c r="HQ408" s="13"/>
      <c r="HR408" s="13"/>
      <c r="HS408" s="13"/>
      <c r="HT408" s="13"/>
      <c r="HU408" s="13"/>
      <c r="HV408" s="13"/>
      <c r="HW408" s="13"/>
      <c r="HX408" s="13"/>
      <c r="HY408" s="13"/>
      <c r="HZ408" s="13"/>
      <c r="IA408" s="13"/>
      <c r="IB408" s="13"/>
      <c r="IC408" s="13"/>
      <c r="ID408" s="13"/>
      <c r="IE408" s="13"/>
      <c r="IF408" s="13"/>
      <c r="IG408" s="13"/>
      <c r="IH408" s="13"/>
      <c r="II408" s="13"/>
      <c r="IJ408" s="13"/>
      <c r="IK408" s="13"/>
      <c r="IL408" s="13"/>
      <c r="IM408" s="13"/>
      <c r="IN408" s="13"/>
      <c r="IO408" s="13"/>
      <c r="IP408" s="13"/>
      <c r="IQ408" s="13"/>
      <c r="IR408" s="13"/>
      <c r="IS408" s="13"/>
      <c r="IT408" s="13"/>
      <c r="IU408" s="13"/>
      <c r="IV408" s="13"/>
    </row>
    <row r="409" spans="8:256">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c r="EG409" s="13"/>
      <c r="EH409" s="13"/>
      <c r="EI409" s="13"/>
      <c r="EJ409" s="13"/>
      <c r="EK409" s="13"/>
      <c r="EL409" s="13"/>
      <c r="EM409" s="13"/>
      <c r="EN409" s="13"/>
      <c r="EO409" s="13"/>
      <c r="EP409" s="13"/>
      <c r="EQ409" s="13"/>
      <c r="ER409" s="13"/>
      <c r="ES409" s="13"/>
      <c r="ET409" s="13"/>
      <c r="EU409" s="13"/>
      <c r="EV409" s="13"/>
      <c r="EW409" s="13"/>
      <c r="EX409" s="13"/>
      <c r="EY409" s="13"/>
      <c r="EZ409" s="13"/>
      <c r="FA409" s="13"/>
      <c r="FB409" s="13"/>
      <c r="FC409" s="13"/>
      <c r="FD409" s="13"/>
      <c r="FE409" s="13"/>
      <c r="FF409" s="13"/>
      <c r="FG409" s="13"/>
      <c r="FH409" s="13"/>
      <c r="FI409" s="13"/>
      <c r="FJ409" s="13"/>
      <c r="FK409" s="13"/>
      <c r="FL409" s="13"/>
      <c r="FM409" s="13"/>
      <c r="FN409" s="13"/>
      <c r="FO409" s="13"/>
      <c r="FP409" s="13"/>
      <c r="FQ409" s="13"/>
      <c r="FR409" s="13"/>
      <c r="FS409" s="13"/>
      <c r="FT409" s="13"/>
      <c r="FU409" s="13"/>
      <c r="FV409" s="13"/>
      <c r="FW409" s="13"/>
      <c r="FX409" s="13"/>
      <c r="FY409" s="13"/>
      <c r="FZ409" s="13"/>
      <c r="GA409" s="13"/>
      <c r="GB409" s="13"/>
      <c r="GC409" s="13"/>
      <c r="GD409" s="13"/>
      <c r="GE409" s="13"/>
      <c r="GF409" s="13"/>
      <c r="GG409" s="13"/>
      <c r="GH409" s="13"/>
      <c r="GI409" s="13"/>
      <c r="GJ409" s="13"/>
      <c r="GK409" s="13"/>
      <c r="GL409" s="13"/>
      <c r="GM409" s="13"/>
      <c r="GN409" s="13"/>
      <c r="GO409" s="13"/>
      <c r="GP409" s="13"/>
      <c r="GQ409" s="13"/>
      <c r="GR409" s="13"/>
      <c r="GS409" s="13"/>
      <c r="GT409" s="13"/>
      <c r="GU409" s="13"/>
      <c r="GV409" s="13"/>
      <c r="GW409" s="13"/>
      <c r="GX409" s="13"/>
      <c r="GY409" s="13"/>
      <c r="GZ409" s="13"/>
      <c r="HA409" s="13"/>
      <c r="HB409" s="13"/>
      <c r="HC409" s="13"/>
      <c r="HD409" s="13"/>
      <c r="HE409" s="13"/>
      <c r="HF409" s="13"/>
      <c r="HG409" s="13"/>
      <c r="HH409" s="13"/>
      <c r="HI409" s="13"/>
      <c r="HJ409" s="13"/>
      <c r="HK409" s="13"/>
      <c r="HL409" s="13"/>
      <c r="HM409" s="13"/>
      <c r="HN409" s="13"/>
      <c r="HO409" s="13"/>
      <c r="HP409" s="13"/>
      <c r="HQ409" s="13"/>
      <c r="HR409" s="13"/>
      <c r="HS409" s="13"/>
      <c r="HT409" s="13"/>
      <c r="HU409" s="13"/>
      <c r="HV409" s="13"/>
      <c r="HW409" s="13"/>
      <c r="HX409" s="13"/>
      <c r="HY409" s="13"/>
      <c r="HZ409" s="13"/>
      <c r="IA409" s="13"/>
      <c r="IB409" s="13"/>
      <c r="IC409" s="13"/>
      <c r="ID409" s="13"/>
      <c r="IE409" s="13"/>
      <c r="IF409" s="13"/>
      <c r="IG409" s="13"/>
      <c r="IH409" s="13"/>
      <c r="II409" s="13"/>
      <c r="IJ409" s="13"/>
      <c r="IK409" s="13"/>
      <c r="IL409" s="13"/>
      <c r="IM409" s="13"/>
      <c r="IN409" s="13"/>
      <c r="IO409" s="13"/>
      <c r="IP409" s="13"/>
      <c r="IQ409" s="13"/>
      <c r="IR409" s="13"/>
      <c r="IS409" s="13"/>
      <c r="IT409" s="13"/>
      <c r="IU409" s="13"/>
      <c r="IV409" s="13"/>
    </row>
    <row r="410" spans="8:256">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c r="EN410" s="13"/>
      <c r="EO410" s="13"/>
      <c r="EP410" s="13"/>
      <c r="EQ410" s="13"/>
      <c r="ER410" s="13"/>
      <c r="ES410" s="13"/>
      <c r="ET410" s="13"/>
      <c r="EU410" s="13"/>
      <c r="EV410" s="13"/>
      <c r="EW410" s="13"/>
      <c r="EX410" s="13"/>
      <c r="EY410" s="13"/>
      <c r="EZ410" s="13"/>
      <c r="FA410" s="13"/>
      <c r="FB410" s="13"/>
      <c r="FC410" s="13"/>
      <c r="FD410" s="13"/>
      <c r="FE410" s="13"/>
      <c r="FF410" s="13"/>
      <c r="FG410" s="13"/>
      <c r="FH410" s="13"/>
      <c r="FI410" s="13"/>
      <c r="FJ410" s="13"/>
      <c r="FK410" s="13"/>
      <c r="FL410" s="13"/>
      <c r="FM410" s="13"/>
      <c r="FN410" s="13"/>
      <c r="FO410" s="13"/>
      <c r="FP410" s="13"/>
      <c r="FQ410" s="13"/>
      <c r="FR410" s="13"/>
      <c r="FS410" s="13"/>
      <c r="FT410" s="13"/>
      <c r="FU410" s="13"/>
      <c r="FV410" s="13"/>
      <c r="FW410" s="13"/>
      <c r="FX410" s="13"/>
      <c r="FY410" s="13"/>
      <c r="FZ410" s="13"/>
      <c r="GA410" s="13"/>
      <c r="GB410" s="13"/>
      <c r="GC410" s="13"/>
      <c r="GD410" s="13"/>
      <c r="GE410" s="13"/>
      <c r="GF410" s="13"/>
      <c r="GG410" s="13"/>
      <c r="GH410" s="13"/>
      <c r="GI410" s="13"/>
      <c r="GJ410" s="13"/>
      <c r="GK410" s="13"/>
      <c r="GL410" s="13"/>
      <c r="GM410" s="13"/>
      <c r="GN410" s="13"/>
      <c r="GO410" s="13"/>
      <c r="GP410" s="13"/>
      <c r="GQ410" s="13"/>
      <c r="GR410" s="13"/>
      <c r="GS410" s="13"/>
      <c r="GT410" s="13"/>
      <c r="GU410" s="13"/>
      <c r="GV410" s="13"/>
      <c r="GW410" s="13"/>
      <c r="GX410" s="13"/>
      <c r="GY410" s="13"/>
      <c r="GZ410" s="13"/>
      <c r="HA410" s="13"/>
      <c r="HB410" s="13"/>
      <c r="HC410" s="13"/>
      <c r="HD410" s="13"/>
      <c r="HE410" s="13"/>
      <c r="HF410" s="13"/>
      <c r="HG410" s="13"/>
      <c r="HH410" s="13"/>
      <c r="HI410" s="13"/>
      <c r="HJ410" s="13"/>
      <c r="HK410" s="13"/>
      <c r="HL410" s="13"/>
      <c r="HM410" s="13"/>
      <c r="HN410" s="13"/>
      <c r="HO410" s="13"/>
      <c r="HP410" s="13"/>
      <c r="HQ410" s="13"/>
      <c r="HR410" s="13"/>
      <c r="HS410" s="13"/>
      <c r="HT410" s="13"/>
      <c r="HU410" s="13"/>
      <c r="HV410" s="13"/>
      <c r="HW410" s="13"/>
      <c r="HX410" s="13"/>
      <c r="HY410" s="13"/>
      <c r="HZ410" s="13"/>
      <c r="IA410" s="13"/>
      <c r="IB410" s="13"/>
      <c r="IC410" s="13"/>
      <c r="ID410" s="13"/>
      <c r="IE410" s="13"/>
      <c r="IF410" s="13"/>
      <c r="IG410" s="13"/>
      <c r="IH410" s="13"/>
      <c r="II410" s="13"/>
      <c r="IJ410" s="13"/>
      <c r="IK410" s="13"/>
      <c r="IL410" s="13"/>
      <c r="IM410" s="13"/>
      <c r="IN410" s="13"/>
      <c r="IO410" s="13"/>
      <c r="IP410" s="13"/>
      <c r="IQ410" s="13"/>
      <c r="IR410" s="13"/>
      <c r="IS410" s="13"/>
      <c r="IT410" s="13"/>
      <c r="IU410" s="13"/>
      <c r="IV410" s="13"/>
    </row>
    <row r="411" spans="8:256">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c r="EN411" s="13"/>
      <c r="EO411" s="13"/>
      <c r="EP411" s="13"/>
      <c r="EQ411" s="13"/>
      <c r="ER411" s="13"/>
      <c r="ES411" s="13"/>
      <c r="ET411" s="13"/>
      <c r="EU411" s="13"/>
      <c r="EV411" s="13"/>
      <c r="EW411" s="13"/>
      <c r="EX411" s="13"/>
      <c r="EY411" s="13"/>
      <c r="EZ411" s="13"/>
      <c r="FA411" s="13"/>
      <c r="FB411" s="13"/>
      <c r="FC411" s="13"/>
      <c r="FD411" s="13"/>
      <c r="FE411" s="13"/>
      <c r="FF411" s="13"/>
      <c r="FG411" s="13"/>
      <c r="FH411" s="13"/>
      <c r="FI411" s="13"/>
      <c r="FJ411" s="13"/>
      <c r="FK411" s="13"/>
      <c r="FL411" s="13"/>
      <c r="FM411" s="13"/>
      <c r="FN411" s="13"/>
      <c r="FO411" s="13"/>
      <c r="FP411" s="13"/>
      <c r="FQ411" s="13"/>
      <c r="FR411" s="13"/>
      <c r="FS411" s="13"/>
      <c r="FT411" s="13"/>
      <c r="FU411" s="13"/>
      <c r="FV411" s="13"/>
      <c r="FW411" s="13"/>
      <c r="FX411" s="13"/>
      <c r="FY411" s="13"/>
      <c r="FZ411" s="13"/>
      <c r="GA411" s="13"/>
      <c r="GB411" s="13"/>
      <c r="GC411" s="13"/>
      <c r="GD411" s="13"/>
      <c r="GE411" s="13"/>
      <c r="GF411" s="13"/>
      <c r="GG411" s="13"/>
      <c r="GH411" s="13"/>
      <c r="GI411" s="13"/>
      <c r="GJ411" s="13"/>
      <c r="GK411" s="13"/>
      <c r="GL411" s="13"/>
      <c r="GM411" s="13"/>
      <c r="GN411" s="13"/>
      <c r="GO411" s="13"/>
      <c r="GP411" s="13"/>
      <c r="GQ411" s="13"/>
      <c r="GR411" s="13"/>
      <c r="GS411" s="13"/>
      <c r="GT411" s="13"/>
      <c r="GU411" s="13"/>
      <c r="GV411" s="13"/>
      <c r="GW411" s="13"/>
      <c r="GX411" s="13"/>
      <c r="GY411" s="13"/>
      <c r="GZ411" s="13"/>
      <c r="HA411" s="13"/>
      <c r="HB411" s="13"/>
      <c r="HC411" s="13"/>
      <c r="HD411" s="13"/>
      <c r="HE411" s="13"/>
      <c r="HF411" s="13"/>
      <c r="HG411" s="13"/>
      <c r="HH411" s="13"/>
      <c r="HI411" s="13"/>
      <c r="HJ411" s="13"/>
      <c r="HK411" s="13"/>
      <c r="HL411" s="13"/>
      <c r="HM411" s="13"/>
      <c r="HN411" s="13"/>
      <c r="HO411" s="13"/>
      <c r="HP411" s="13"/>
      <c r="HQ411" s="13"/>
      <c r="HR411" s="13"/>
      <c r="HS411" s="13"/>
      <c r="HT411" s="13"/>
      <c r="HU411" s="13"/>
      <c r="HV411" s="13"/>
      <c r="HW411" s="13"/>
      <c r="HX411" s="13"/>
      <c r="HY411" s="13"/>
      <c r="HZ411" s="13"/>
      <c r="IA411" s="13"/>
      <c r="IB411" s="13"/>
      <c r="IC411" s="13"/>
      <c r="ID411" s="13"/>
      <c r="IE411" s="13"/>
      <c r="IF411" s="13"/>
      <c r="IG411" s="13"/>
      <c r="IH411" s="13"/>
      <c r="II411" s="13"/>
      <c r="IJ411" s="13"/>
      <c r="IK411" s="13"/>
      <c r="IL411" s="13"/>
      <c r="IM411" s="13"/>
      <c r="IN411" s="13"/>
      <c r="IO411" s="13"/>
      <c r="IP411" s="13"/>
      <c r="IQ411" s="13"/>
      <c r="IR411" s="13"/>
      <c r="IS411" s="13"/>
      <c r="IT411" s="13"/>
      <c r="IU411" s="13"/>
      <c r="IV411" s="13"/>
    </row>
    <row r="412" spans="8:256">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c r="EN412" s="13"/>
      <c r="EO412" s="13"/>
      <c r="EP412" s="13"/>
      <c r="EQ412" s="13"/>
      <c r="ER412" s="13"/>
      <c r="ES412" s="13"/>
      <c r="ET412" s="13"/>
      <c r="EU412" s="13"/>
      <c r="EV412" s="13"/>
      <c r="EW412" s="13"/>
      <c r="EX412" s="13"/>
      <c r="EY412" s="13"/>
      <c r="EZ412" s="13"/>
      <c r="FA412" s="13"/>
      <c r="FB412" s="13"/>
      <c r="FC412" s="13"/>
      <c r="FD412" s="13"/>
      <c r="FE412" s="13"/>
      <c r="FF412" s="13"/>
      <c r="FG412" s="13"/>
      <c r="FH412" s="13"/>
      <c r="FI412" s="13"/>
      <c r="FJ412" s="13"/>
      <c r="FK412" s="13"/>
      <c r="FL412" s="13"/>
      <c r="FM412" s="13"/>
      <c r="FN412" s="13"/>
      <c r="FO412" s="13"/>
      <c r="FP412" s="13"/>
      <c r="FQ412" s="13"/>
      <c r="FR412" s="13"/>
      <c r="FS412" s="13"/>
      <c r="FT412" s="13"/>
      <c r="FU412" s="13"/>
      <c r="FV412" s="13"/>
      <c r="FW412" s="13"/>
      <c r="FX412" s="13"/>
      <c r="FY412" s="13"/>
      <c r="FZ412" s="13"/>
      <c r="GA412" s="13"/>
      <c r="GB412" s="13"/>
      <c r="GC412" s="13"/>
      <c r="GD412" s="13"/>
      <c r="GE412" s="13"/>
      <c r="GF412" s="13"/>
      <c r="GG412" s="13"/>
      <c r="GH412" s="13"/>
      <c r="GI412" s="13"/>
      <c r="GJ412" s="13"/>
      <c r="GK412" s="13"/>
      <c r="GL412" s="13"/>
      <c r="GM412" s="13"/>
      <c r="GN412" s="13"/>
      <c r="GO412" s="13"/>
      <c r="GP412" s="13"/>
      <c r="GQ412" s="13"/>
      <c r="GR412" s="13"/>
      <c r="GS412" s="13"/>
      <c r="GT412" s="13"/>
      <c r="GU412" s="13"/>
      <c r="GV412" s="13"/>
      <c r="GW412" s="13"/>
      <c r="GX412" s="13"/>
      <c r="GY412" s="13"/>
      <c r="GZ412" s="13"/>
      <c r="HA412" s="13"/>
      <c r="HB412" s="13"/>
      <c r="HC412" s="13"/>
      <c r="HD412" s="13"/>
      <c r="HE412" s="13"/>
      <c r="HF412" s="13"/>
      <c r="HG412" s="13"/>
      <c r="HH412" s="13"/>
      <c r="HI412" s="13"/>
      <c r="HJ412" s="13"/>
      <c r="HK412" s="13"/>
      <c r="HL412" s="13"/>
      <c r="HM412" s="13"/>
      <c r="HN412" s="13"/>
      <c r="HO412" s="13"/>
      <c r="HP412" s="13"/>
      <c r="HQ412" s="13"/>
      <c r="HR412" s="13"/>
      <c r="HS412" s="13"/>
      <c r="HT412" s="13"/>
      <c r="HU412" s="13"/>
      <c r="HV412" s="13"/>
      <c r="HW412" s="13"/>
      <c r="HX412" s="13"/>
      <c r="HY412" s="13"/>
      <c r="HZ412" s="13"/>
      <c r="IA412" s="13"/>
      <c r="IB412" s="13"/>
      <c r="IC412" s="13"/>
      <c r="ID412" s="13"/>
      <c r="IE412" s="13"/>
      <c r="IF412" s="13"/>
      <c r="IG412" s="13"/>
      <c r="IH412" s="13"/>
      <c r="II412" s="13"/>
      <c r="IJ412" s="13"/>
      <c r="IK412" s="13"/>
      <c r="IL412" s="13"/>
      <c r="IM412" s="13"/>
      <c r="IN412" s="13"/>
      <c r="IO412" s="13"/>
      <c r="IP412" s="13"/>
      <c r="IQ412" s="13"/>
      <c r="IR412" s="13"/>
      <c r="IS412" s="13"/>
      <c r="IT412" s="13"/>
      <c r="IU412" s="13"/>
      <c r="IV412" s="13"/>
    </row>
    <row r="413" spans="8:256">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c r="EN413" s="13"/>
      <c r="EO413" s="13"/>
      <c r="EP413" s="13"/>
      <c r="EQ413" s="13"/>
      <c r="ER413" s="13"/>
      <c r="ES413" s="13"/>
      <c r="ET413" s="13"/>
      <c r="EU413" s="13"/>
      <c r="EV413" s="13"/>
      <c r="EW413" s="13"/>
      <c r="EX413" s="13"/>
      <c r="EY413" s="13"/>
      <c r="EZ413" s="13"/>
      <c r="FA413" s="13"/>
      <c r="FB413" s="13"/>
      <c r="FC413" s="13"/>
      <c r="FD413" s="13"/>
      <c r="FE413" s="13"/>
      <c r="FF413" s="13"/>
      <c r="FG413" s="13"/>
      <c r="FH413" s="13"/>
      <c r="FI413" s="13"/>
      <c r="FJ413" s="13"/>
      <c r="FK413" s="13"/>
      <c r="FL413" s="13"/>
      <c r="FM413" s="13"/>
      <c r="FN413" s="13"/>
      <c r="FO413" s="13"/>
      <c r="FP413" s="13"/>
      <c r="FQ413" s="13"/>
      <c r="FR413" s="13"/>
      <c r="FS413" s="13"/>
      <c r="FT413" s="13"/>
      <c r="FU413" s="13"/>
      <c r="FV413" s="13"/>
      <c r="FW413" s="13"/>
      <c r="FX413" s="13"/>
      <c r="FY413" s="13"/>
      <c r="FZ413" s="13"/>
      <c r="GA413" s="13"/>
      <c r="GB413" s="13"/>
      <c r="GC413" s="13"/>
      <c r="GD413" s="13"/>
      <c r="GE413" s="13"/>
      <c r="GF413" s="13"/>
      <c r="GG413" s="13"/>
      <c r="GH413" s="13"/>
      <c r="GI413" s="13"/>
      <c r="GJ413" s="13"/>
      <c r="GK413" s="13"/>
      <c r="GL413" s="13"/>
      <c r="GM413" s="13"/>
      <c r="GN413" s="13"/>
      <c r="GO413" s="13"/>
      <c r="GP413" s="13"/>
      <c r="GQ413" s="13"/>
      <c r="GR413" s="13"/>
      <c r="GS413" s="13"/>
      <c r="GT413" s="13"/>
      <c r="GU413" s="13"/>
      <c r="GV413" s="13"/>
      <c r="GW413" s="13"/>
      <c r="GX413" s="13"/>
      <c r="GY413" s="13"/>
      <c r="GZ413" s="13"/>
      <c r="HA413" s="13"/>
      <c r="HB413" s="13"/>
      <c r="HC413" s="13"/>
      <c r="HD413" s="13"/>
      <c r="HE413" s="13"/>
      <c r="HF413" s="13"/>
      <c r="HG413" s="13"/>
      <c r="HH413" s="13"/>
      <c r="HI413" s="13"/>
      <c r="HJ413" s="13"/>
      <c r="HK413" s="13"/>
      <c r="HL413" s="13"/>
      <c r="HM413" s="13"/>
      <c r="HN413" s="13"/>
      <c r="HO413" s="13"/>
      <c r="HP413" s="13"/>
      <c r="HQ413" s="13"/>
      <c r="HR413" s="13"/>
      <c r="HS413" s="13"/>
      <c r="HT413" s="13"/>
      <c r="HU413" s="13"/>
      <c r="HV413" s="13"/>
      <c r="HW413" s="13"/>
      <c r="HX413" s="13"/>
      <c r="HY413" s="13"/>
      <c r="HZ413" s="13"/>
      <c r="IA413" s="13"/>
      <c r="IB413" s="13"/>
      <c r="IC413" s="13"/>
      <c r="ID413" s="13"/>
      <c r="IE413" s="13"/>
      <c r="IF413" s="13"/>
      <c r="IG413" s="13"/>
      <c r="IH413" s="13"/>
      <c r="II413" s="13"/>
      <c r="IJ413" s="13"/>
      <c r="IK413" s="13"/>
      <c r="IL413" s="13"/>
      <c r="IM413" s="13"/>
      <c r="IN413" s="13"/>
      <c r="IO413" s="13"/>
      <c r="IP413" s="13"/>
      <c r="IQ413" s="13"/>
      <c r="IR413" s="13"/>
      <c r="IS413" s="13"/>
      <c r="IT413" s="13"/>
      <c r="IU413" s="13"/>
      <c r="IV413" s="13"/>
    </row>
    <row r="414" spans="8:256">
      <c r="R414" s="13"/>
      <c r="S414" s="13"/>
      <c r="T414" s="13"/>
      <c r="U414" s="143"/>
      <c r="V414" s="143"/>
      <c r="W414" s="143"/>
      <c r="X414" s="143"/>
      <c r="Y414" s="143"/>
      <c r="Z414" s="143"/>
      <c r="AA414" s="143"/>
      <c r="AB414" s="143"/>
      <c r="AC414" s="143"/>
      <c r="AD414" s="143"/>
      <c r="AE414" s="143"/>
      <c r="AF414" s="143"/>
      <c r="AG414" s="143"/>
      <c r="AH414" s="143"/>
      <c r="AI414" s="143"/>
      <c r="AJ414" s="143"/>
      <c r="AK414" s="143"/>
      <c r="AL414" s="143"/>
      <c r="AM414" s="143"/>
      <c r="AN414" s="143"/>
      <c r="AO414" s="143"/>
      <c r="AP414" s="143"/>
      <c r="AQ414" s="143"/>
      <c r="AR414" s="143"/>
      <c r="AS414" s="143"/>
      <c r="AT414" s="143"/>
      <c r="AU414" s="143"/>
      <c r="AV414" s="143"/>
      <c r="AW414" s="143"/>
      <c r="AX414" s="143"/>
      <c r="AY414" s="143"/>
      <c r="AZ414" s="143"/>
      <c r="BA414" s="143"/>
      <c r="BB414" s="143"/>
      <c r="BC414" s="143"/>
      <c r="BD414" s="143"/>
      <c r="BE414" s="143"/>
      <c r="BF414" s="143"/>
      <c r="BG414" s="143"/>
      <c r="BH414" s="143"/>
      <c r="BI414" s="143"/>
      <c r="BJ414" s="143"/>
      <c r="BK414" s="143"/>
      <c r="BL414" s="143"/>
      <c r="BM414" s="143"/>
      <c r="BN414" s="143"/>
      <c r="BO414" s="143"/>
      <c r="BP414" s="143"/>
      <c r="BQ414" s="143"/>
      <c r="BR414" s="143"/>
      <c r="BS414" s="143"/>
      <c r="BT414" s="143"/>
      <c r="BU414" s="143"/>
      <c r="BV414" s="143"/>
      <c r="BW414" s="143"/>
      <c r="BX414" s="143"/>
      <c r="BY414" s="143"/>
      <c r="BZ414" s="143"/>
      <c r="CA414" s="143"/>
      <c r="CB414" s="143"/>
      <c r="CC414" s="143"/>
      <c r="CD414" s="143"/>
      <c r="CE414" s="143"/>
      <c r="CF414" s="143"/>
      <c r="CG414" s="143"/>
      <c r="CH414" s="143"/>
      <c r="CI414" s="143"/>
      <c r="CJ414" s="143"/>
      <c r="CK414" s="143"/>
      <c r="CL414" s="143"/>
      <c r="CM414" s="143"/>
      <c r="CN414" s="143"/>
      <c r="CO414" s="143"/>
      <c r="CP414" s="143"/>
      <c r="CQ414" s="143"/>
      <c r="CR414" s="143"/>
      <c r="CS414" s="143"/>
      <c r="CT414" s="143"/>
      <c r="CU414" s="143"/>
      <c r="CV414" s="143"/>
      <c r="CW414" s="143"/>
      <c r="CX414" s="143"/>
      <c r="CY414" s="143"/>
      <c r="CZ414" s="143"/>
      <c r="DA414" s="143"/>
      <c r="DB414" s="143"/>
      <c r="DC414" s="143"/>
      <c r="DD414" s="143"/>
      <c r="DE414" s="143"/>
      <c r="DF414" s="143"/>
      <c r="DG414" s="143"/>
      <c r="DH414" s="143"/>
      <c r="DI414" s="143"/>
      <c r="DJ414" s="143"/>
      <c r="DK414" s="143"/>
      <c r="DL414" s="143"/>
      <c r="DM414" s="143"/>
      <c r="DN414" s="143"/>
      <c r="DO414" s="143"/>
      <c r="DP414" s="143"/>
      <c r="DQ414" s="143"/>
      <c r="DR414" s="143"/>
      <c r="DS414" s="143"/>
      <c r="DT414" s="143"/>
      <c r="DU414" s="143"/>
      <c r="DV414" s="143"/>
      <c r="DW414" s="143"/>
      <c r="DX414" s="143"/>
      <c r="DY414" s="143"/>
      <c r="DZ414" s="143"/>
      <c r="EA414" s="143"/>
      <c r="EB414" s="143"/>
      <c r="EC414" s="143"/>
      <c r="ED414" s="143"/>
      <c r="EE414" s="143"/>
      <c r="EF414" s="143"/>
      <c r="EG414" s="143"/>
      <c r="EH414" s="143"/>
      <c r="EI414" s="143"/>
      <c r="EJ414" s="143"/>
      <c r="EK414" s="143"/>
      <c r="EL414" s="143"/>
      <c r="EM414" s="143"/>
      <c r="EN414" s="143"/>
      <c r="EO414" s="143"/>
      <c r="EP414" s="143"/>
      <c r="EQ414" s="143"/>
      <c r="ER414" s="143"/>
      <c r="ES414" s="143"/>
      <c r="ET414" s="143"/>
      <c r="EU414" s="143"/>
      <c r="EV414" s="143"/>
      <c r="EW414" s="143"/>
      <c r="EX414" s="143"/>
      <c r="EY414" s="143"/>
      <c r="EZ414" s="143"/>
      <c r="FA414" s="143"/>
      <c r="FB414" s="143"/>
      <c r="FC414" s="143"/>
      <c r="FD414" s="143"/>
      <c r="FE414" s="143"/>
      <c r="FF414" s="143"/>
      <c r="FG414" s="143"/>
      <c r="FH414" s="143"/>
      <c r="FI414" s="143"/>
      <c r="FJ414" s="143"/>
      <c r="FK414" s="143"/>
      <c r="FL414" s="143"/>
      <c r="FM414" s="143"/>
      <c r="FN414" s="143"/>
      <c r="FO414" s="143"/>
      <c r="FP414" s="143"/>
      <c r="FQ414" s="143"/>
      <c r="FR414" s="143"/>
      <c r="FS414" s="143"/>
      <c r="FT414" s="143"/>
      <c r="FU414" s="143"/>
      <c r="FV414" s="143"/>
      <c r="FW414" s="143"/>
      <c r="FX414" s="143"/>
      <c r="FY414" s="143"/>
      <c r="FZ414" s="143"/>
      <c r="GA414" s="143"/>
      <c r="GB414" s="143"/>
      <c r="GC414" s="143"/>
      <c r="GD414" s="143"/>
      <c r="GE414" s="143"/>
      <c r="GF414" s="143"/>
      <c r="GG414" s="143"/>
      <c r="GH414" s="143"/>
      <c r="GI414" s="143"/>
      <c r="GJ414" s="143"/>
      <c r="GK414" s="143"/>
      <c r="GL414" s="143"/>
      <c r="GM414" s="143"/>
      <c r="GN414" s="143"/>
      <c r="GO414" s="143"/>
      <c r="GP414" s="143"/>
      <c r="GQ414" s="143"/>
      <c r="GR414" s="143"/>
      <c r="GS414" s="143"/>
      <c r="GT414" s="143"/>
      <c r="GU414" s="143"/>
      <c r="GV414" s="143"/>
      <c r="GW414" s="143"/>
      <c r="GX414" s="143"/>
      <c r="GY414" s="143"/>
      <c r="GZ414" s="143"/>
      <c r="HA414" s="143"/>
      <c r="HB414" s="143"/>
      <c r="HC414" s="143"/>
      <c r="HD414" s="143"/>
      <c r="HE414" s="143"/>
      <c r="HF414" s="143"/>
      <c r="HG414" s="143"/>
      <c r="HH414" s="143"/>
      <c r="HI414" s="143"/>
      <c r="HJ414" s="143"/>
      <c r="HK414" s="143"/>
      <c r="HL414" s="143"/>
      <c r="HM414" s="143"/>
      <c r="HN414" s="143"/>
      <c r="HO414" s="143"/>
      <c r="HP414" s="143"/>
      <c r="HQ414" s="143"/>
      <c r="HR414" s="143"/>
      <c r="HS414" s="143"/>
      <c r="HT414" s="143"/>
      <c r="HU414" s="143"/>
      <c r="HV414" s="143"/>
      <c r="HW414" s="143"/>
      <c r="HX414" s="143"/>
      <c r="HY414" s="143"/>
      <c r="HZ414" s="143"/>
      <c r="IA414" s="143"/>
      <c r="IB414" s="143"/>
      <c r="IC414" s="143"/>
      <c r="ID414" s="143"/>
      <c r="IE414" s="143"/>
      <c r="IF414" s="143"/>
      <c r="IG414" s="143"/>
      <c r="IH414" s="143"/>
      <c r="II414" s="143"/>
      <c r="IJ414" s="143"/>
      <c r="IK414" s="143"/>
      <c r="IL414" s="143"/>
      <c r="IM414" s="143"/>
      <c r="IN414" s="143"/>
      <c r="IO414" s="143"/>
      <c r="IP414" s="143"/>
      <c r="IQ414" s="143"/>
      <c r="IR414" s="143"/>
      <c r="IS414" s="143"/>
      <c r="IT414" s="143"/>
      <c r="IU414" s="143"/>
      <c r="IV414" s="143"/>
    </row>
    <row r="415" spans="8:256">
      <c r="R415" s="13"/>
      <c r="S415" s="13"/>
      <c r="T415" s="13"/>
      <c r="U415" s="143"/>
      <c r="V415" s="143"/>
      <c r="W415" s="143"/>
      <c r="X415" s="143"/>
      <c r="Y415" s="143"/>
      <c r="Z415" s="143"/>
      <c r="AA415" s="143"/>
      <c r="AB415" s="143"/>
      <c r="AC415" s="143"/>
      <c r="AD415" s="143"/>
      <c r="AE415" s="143"/>
      <c r="AF415" s="143"/>
      <c r="AG415" s="143"/>
      <c r="AH415" s="143"/>
      <c r="AI415" s="143"/>
      <c r="AJ415" s="143"/>
      <c r="AK415" s="143"/>
      <c r="AL415" s="143"/>
      <c r="AM415" s="143"/>
      <c r="AN415" s="143"/>
      <c r="AO415" s="143"/>
      <c r="AP415" s="143"/>
      <c r="AQ415" s="143"/>
      <c r="AR415" s="143"/>
      <c r="AS415" s="143"/>
      <c r="AT415" s="143"/>
      <c r="AU415" s="143"/>
      <c r="AV415" s="143"/>
      <c r="AW415" s="143"/>
      <c r="AX415" s="143"/>
      <c r="AY415" s="143"/>
      <c r="AZ415" s="143"/>
      <c r="BA415" s="143"/>
      <c r="BB415" s="143"/>
      <c r="BC415" s="143"/>
      <c r="BD415" s="143"/>
      <c r="BE415" s="143"/>
      <c r="BF415" s="143"/>
      <c r="BG415" s="143"/>
      <c r="BH415" s="143"/>
      <c r="BI415" s="143"/>
      <c r="BJ415" s="143"/>
      <c r="BK415" s="143"/>
      <c r="BL415" s="143"/>
      <c r="BM415" s="143"/>
      <c r="BN415" s="143"/>
      <c r="BO415" s="143"/>
      <c r="BP415" s="143"/>
      <c r="BQ415" s="143"/>
      <c r="BR415" s="143"/>
      <c r="BS415" s="143"/>
      <c r="BT415" s="143"/>
      <c r="BU415" s="143"/>
      <c r="BV415" s="143"/>
      <c r="BW415" s="143"/>
      <c r="BX415" s="143"/>
      <c r="BY415" s="143"/>
      <c r="BZ415" s="143"/>
      <c r="CA415" s="143"/>
      <c r="CB415" s="143"/>
      <c r="CC415" s="143"/>
      <c r="CD415" s="143"/>
      <c r="CE415" s="143"/>
      <c r="CF415" s="143"/>
      <c r="CG415" s="143"/>
      <c r="CH415" s="143"/>
      <c r="CI415" s="143"/>
      <c r="CJ415" s="143"/>
      <c r="CK415" s="143"/>
      <c r="CL415" s="143"/>
      <c r="CM415" s="143"/>
      <c r="CN415" s="143"/>
      <c r="CO415" s="143"/>
      <c r="CP415" s="143"/>
      <c r="CQ415" s="143"/>
      <c r="CR415" s="143"/>
      <c r="CS415" s="143"/>
      <c r="CT415" s="143"/>
      <c r="CU415" s="143"/>
      <c r="CV415" s="143"/>
      <c r="CW415" s="143"/>
      <c r="CX415" s="143"/>
      <c r="CY415" s="143"/>
      <c r="CZ415" s="143"/>
      <c r="DA415" s="143"/>
      <c r="DB415" s="143"/>
      <c r="DC415" s="143"/>
      <c r="DD415" s="143"/>
      <c r="DE415" s="143"/>
      <c r="DF415" s="143"/>
      <c r="DG415" s="143"/>
      <c r="DH415" s="143"/>
      <c r="DI415" s="143"/>
      <c r="DJ415" s="143"/>
      <c r="DK415" s="143"/>
      <c r="DL415" s="143"/>
      <c r="DM415" s="143"/>
      <c r="DN415" s="143"/>
      <c r="DO415" s="143"/>
      <c r="DP415" s="143"/>
      <c r="DQ415" s="143"/>
      <c r="DR415" s="143"/>
      <c r="DS415" s="143"/>
      <c r="DT415" s="143"/>
      <c r="DU415" s="143"/>
      <c r="DV415" s="143"/>
      <c r="DW415" s="143"/>
      <c r="DX415" s="143"/>
      <c r="DY415" s="143"/>
      <c r="DZ415" s="143"/>
      <c r="EA415" s="143"/>
      <c r="EB415" s="143"/>
      <c r="EC415" s="143"/>
      <c r="ED415" s="143"/>
      <c r="EE415" s="143"/>
      <c r="EF415" s="143"/>
      <c r="EG415" s="143"/>
      <c r="EH415" s="143"/>
      <c r="EI415" s="143"/>
      <c r="EJ415" s="143"/>
      <c r="EK415" s="143"/>
      <c r="EL415" s="143"/>
      <c r="EM415" s="143"/>
      <c r="EN415" s="143"/>
      <c r="EO415" s="143"/>
      <c r="EP415" s="143"/>
      <c r="EQ415" s="143"/>
      <c r="ER415" s="143"/>
      <c r="ES415" s="143"/>
      <c r="ET415" s="143"/>
      <c r="EU415" s="143"/>
      <c r="EV415" s="143"/>
      <c r="EW415" s="143"/>
      <c r="EX415" s="143"/>
      <c r="EY415" s="143"/>
      <c r="EZ415" s="143"/>
      <c r="FA415" s="143"/>
      <c r="FB415" s="143"/>
      <c r="FC415" s="143"/>
      <c r="FD415" s="143"/>
      <c r="FE415" s="143"/>
      <c r="FF415" s="143"/>
      <c r="FG415" s="143"/>
      <c r="FH415" s="143"/>
      <c r="FI415" s="143"/>
      <c r="FJ415" s="143"/>
      <c r="FK415" s="143"/>
      <c r="FL415" s="143"/>
      <c r="FM415" s="143"/>
      <c r="FN415" s="143"/>
      <c r="FO415" s="143"/>
      <c r="FP415" s="143"/>
      <c r="FQ415" s="143"/>
      <c r="FR415" s="143"/>
      <c r="FS415" s="143"/>
      <c r="FT415" s="143"/>
      <c r="FU415" s="143"/>
      <c r="FV415" s="143"/>
      <c r="FW415" s="143"/>
      <c r="FX415" s="143"/>
      <c r="FY415" s="143"/>
      <c r="FZ415" s="143"/>
      <c r="GA415" s="143"/>
      <c r="GB415" s="143"/>
      <c r="GC415" s="143"/>
      <c r="GD415" s="143"/>
      <c r="GE415" s="143"/>
      <c r="GF415" s="143"/>
      <c r="GG415" s="143"/>
      <c r="GH415" s="143"/>
      <c r="GI415" s="143"/>
      <c r="GJ415" s="143"/>
      <c r="GK415" s="143"/>
      <c r="GL415" s="143"/>
      <c r="GM415" s="143"/>
      <c r="GN415" s="143"/>
      <c r="GO415" s="143"/>
      <c r="GP415" s="143"/>
      <c r="GQ415" s="143"/>
      <c r="GR415" s="143"/>
      <c r="GS415" s="143"/>
      <c r="GT415" s="143"/>
      <c r="GU415" s="143"/>
      <c r="GV415" s="143"/>
      <c r="GW415" s="143"/>
      <c r="GX415" s="143"/>
      <c r="GY415" s="143"/>
      <c r="GZ415" s="143"/>
      <c r="HA415" s="143"/>
      <c r="HB415" s="143"/>
      <c r="HC415" s="143"/>
      <c r="HD415" s="143"/>
      <c r="HE415" s="143"/>
      <c r="HF415" s="143"/>
      <c r="HG415" s="143"/>
      <c r="HH415" s="143"/>
      <c r="HI415" s="143"/>
      <c r="HJ415" s="143"/>
      <c r="HK415" s="143"/>
      <c r="HL415" s="143"/>
      <c r="HM415" s="143"/>
      <c r="HN415" s="143"/>
      <c r="HO415" s="143"/>
      <c r="HP415" s="143"/>
      <c r="HQ415" s="143"/>
      <c r="HR415" s="143"/>
      <c r="HS415" s="143"/>
      <c r="HT415" s="143"/>
      <c r="HU415" s="143"/>
      <c r="HV415" s="143"/>
      <c r="HW415" s="143"/>
      <c r="HX415" s="143"/>
      <c r="HY415" s="143"/>
      <c r="HZ415" s="143"/>
      <c r="IA415" s="143"/>
      <c r="IB415" s="143"/>
      <c r="IC415" s="143"/>
      <c r="ID415" s="143"/>
      <c r="IE415" s="143"/>
      <c r="IF415" s="143"/>
      <c r="IG415" s="143"/>
      <c r="IH415" s="143"/>
      <c r="II415" s="143"/>
      <c r="IJ415" s="143"/>
      <c r="IK415" s="143"/>
      <c r="IL415" s="143"/>
      <c r="IM415" s="143"/>
      <c r="IN415" s="143"/>
      <c r="IO415" s="143"/>
      <c r="IP415" s="143"/>
      <c r="IQ415" s="143"/>
      <c r="IR415" s="143"/>
      <c r="IS415" s="143"/>
      <c r="IT415" s="143"/>
      <c r="IU415" s="143"/>
      <c r="IV415" s="143"/>
    </row>
    <row r="416" spans="8:256">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c r="EN416" s="13"/>
      <c r="EO416" s="13"/>
      <c r="EP416" s="13"/>
      <c r="EQ416" s="13"/>
      <c r="ER416" s="13"/>
      <c r="ES416" s="13"/>
      <c r="ET416" s="13"/>
      <c r="EU416" s="13"/>
      <c r="EV416" s="13"/>
      <c r="EW416" s="13"/>
      <c r="EX416" s="13"/>
      <c r="EY416" s="13"/>
      <c r="EZ416" s="13"/>
      <c r="FA416" s="13"/>
      <c r="FB416" s="13"/>
      <c r="FC416" s="13"/>
      <c r="FD416" s="13"/>
      <c r="FE416" s="13"/>
      <c r="FF416" s="13"/>
      <c r="FG416" s="13"/>
      <c r="FH416" s="13"/>
      <c r="FI416" s="13"/>
      <c r="FJ416" s="13"/>
      <c r="FK416" s="13"/>
      <c r="FL416" s="13"/>
      <c r="FM416" s="13"/>
      <c r="FN416" s="13"/>
      <c r="FO416" s="13"/>
      <c r="FP416" s="13"/>
      <c r="FQ416" s="13"/>
      <c r="FR416" s="13"/>
      <c r="FS416" s="13"/>
      <c r="FT416" s="13"/>
      <c r="FU416" s="13"/>
      <c r="FV416" s="13"/>
      <c r="FW416" s="13"/>
      <c r="FX416" s="13"/>
      <c r="FY416" s="13"/>
      <c r="FZ416" s="13"/>
      <c r="GA416" s="13"/>
      <c r="GB416" s="13"/>
      <c r="GC416" s="13"/>
      <c r="GD416" s="13"/>
      <c r="GE416" s="13"/>
      <c r="GF416" s="13"/>
      <c r="GG416" s="13"/>
      <c r="GH416" s="13"/>
      <c r="GI416" s="13"/>
      <c r="GJ416" s="13"/>
      <c r="GK416" s="13"/>
      <c r="GL416" s="13"/>
      <c r="GM416" s="13"/>
      <c r="GN416" s="13"/>
      <c r="GO416" s="13"/>
      <c r="GP416" s="13"/>
      <c r="GQ416" s="13"/>
      <c r="GR416" s="13"/>
      <c r="GS416" s="13"/>
      <c r="GT416" s="13"/>
      <c r="GU416" s="13"/>
      <c r="GV416" s="13"/>
      <c r="GW416" s="13"/>
      <c r="GX416" s="13"/>
      <c r="GY416" s="13"/>
      <c r="GZ416" s="13"/>
      <c r="HA416" s="13"/>
      <c r="HB416" s="13"/>
      <c r="HC416" s="13"/>
      <c r="HD416" s="13"/>
      <c r="HE416" s="13"/>
      <c r="HF416" s="13"/>
      <c r="HG416" s="13"/>
      <c r="HH416" s="13"/>
      <c r="HI416" s="13"/>
      <c r="HJ416" s="13"/>
      <c r="HK416" s="13"/>
      <c r="HL416" s="13"/>
      <c r="HM416" s="13"/>
      <c r="HN416" s="13"/>
      <c r="HO416" s="13"/>
      <c r="HP416" s="13"/>
      <c r="HQ416" s="13"/>
      <c r="HR416" s="13"/>
      <c r="HS416" s="13"/>
      <c r="HT416" s="13"/>
      <c r="HU416" s="13"/>
      <c r="HV416" s="13"/>
      <c r="HW416" s="13"/>
      <c r="HX416" s="13"/>
      <c r="HY416" s="13"/>
      <c r="HZ416" s="13"/>
      <c r="IA416" s="13"/>
      <c r="IB416" s="13"/>
      <c r="IC416" s="13"/>
      <c r="ID416" s="13"/>
      <c r="IE416" s="13"/>
      <c r="IF416" s="13"/>
      <c r="IG416" s="13"/>
      <c r="IH416" s="13"/>
      <c r="II416" s="13"/>
      <c r="IJ416" s="13"/>
      <c r="IK416" s="13"/>
      <c r="IL416" s="13"/>
      <c r="IM416" s="13"/>
      <c r="IN416" s="13"/>
      <c r="IO416" s="13"/>
      <c r="IP416" s="13"/>
      <c r="IQ416" s="13"/>
      <c r="IR416" s="13"/>
      <c r="IS416" s="13"/>
      <c r="IT416" s="13"/>
      <c r="IU416" s="13"/>
      <c r="IV416" s="13"/>
    </row>
    <row r="417" spans="1:256">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c r="EG417" s="13"/>
      <c r="EH417" s="13"/>
      <c r="EI417" s="13"/>
      <c r="EJ417" s="13"/>
      <c r="EK417" s="13"/>
      <c r="EL417" s="13"/>
      <c r="EM417" s="13"/>
      <c r="EN417" s="13"/>
      <c r="EO417" s="13"/>
      <c r="EP417" s="13"/>
      <c r="EQ417" s="13"/>
      <c r="ER417" s="13"/>
      <c r="ES417" s="13"/>
      <c r="ET417" s="13"/>
      <c r="EU417" s="13"/>
      <c r="EV417" s="13"/>
      <c r="EW417" s="13"/>
      <c r="EX417" s="13"/>
      <c r="EY417" s="13"/>
      <c r="EZ417" s="13"/>
      <c r="FA417" s="13"/>
      <c r="FB417" s="13"/>
      <c r="FC417" s="13"/>
      <c r="FD417" s="13"/>
      <c r="FE417" s="13"/>
      <c r="FF417" s="13"/>
      <c r="FG417" s="13"/>
      <c r="FH417" s="13"/>
      <c r="FI417" s="13"/>
      <c r="FJ417" s="13"/>
      <c r="FK417" s="13"/>
      <c r="FL417" s="13"/>
      <c r="FM417" s="13"/>
      <c r="FN417" s="13"/>
      <c r="FO417" s="13"/>
      <c r="FP417" s="13"/>
      <c r="FQ417" s="13"/>
      <c r="FR417" s="13"/>
      <c r="FS417" s="13"/>
      <c r="FT417" s="13"/>
      <c r="FU417" s="13"/>
      <c r="FV417" s="13"/>
      <c r="FW417" s="13"/>
      <c r="FX417" s="13"/>
      <c r="FY417" s="13"/>
      <c r="FZ417" s="13"/>
      <c r="GA417" s="13"/>
      <c r="GB417" s="13"/>
      <c r="GC417" s="13"/>
      <c r="GD417" s="13"/>
      <c r="GE417" s="13"/>
      <c r="GF417" s="13"/>
      <c r="GG417" s="13"/>
      <c r="GH417" s="13"/>
      <c r="GI417" s="13"/>
      <c r="GJ417" s="13"/>
      <c r="GK417" s="13"/>
      <c r="GL417" s="13"/>
      <c r="GM417" s="13"/>
      <c r="GN417" s="13"/>
      <c r="GO417" s="13"/>
      <c r="GP417" s="13"/>
      <c r="GQ417" s="13"/>
      <c r="GR417" s="13"/>
      <c r="GS417" s="13"/>
      <c r="GT417" s="13"/>
      <c r="GU417" s="13"/>
      <c r="GV417" s="13"/>
      <c r="GW417" s="13"/>
      <c r="GX417" s="13"/>
      <c r="GY417" s="13"/>
      <c r="GZ417" s="13"/>
      <c r="HA417" s="13"/>
      <c r="HB417" s="13"/>
      <c r="HC417" s="13"/>
      <c r="HD417" s="13"/>
      <c r="HE417" s="13"/>
      <c r="HF417" s="13"/>
      <c r="HG417" s="13"/>
      <c r="HH417" s="13"/>
      <c r="HI417" s="13"/>
      <c r="HJ417" s="13"/>
      <c r="HK417" s="13"/>
      <c r="HL417" s="13"/>
      <c r="HM417" s="13"/>
      <c r="HN417" s="13"/>
      <c r="HO417" s="13"/>
      <c r="HP417" s="13"/>
      <c r="HQ417" s="13"/>
      <c r="HR417" s="13"/>
      <c r="HS417" s="13"/>
      <c r="HT417" s="13"/>
      <c r="HU417" s="13"/>
      <c r="HV417" s="13"/>
      <c r="HW417" s="13"/>
      <c r="HX417" s="13"/>
      <c r="HY417" s="13"/>
      <c r="HZ417" s="13"/>
      <c r="IA417" s="13"/>
      <c r="IB417" s="13"/>
      <c r="IC417" s="13"/>
      <c r="ID417" s="13"/>
      <c r="IE417" s="13"/>
      <c r="IF417" s="13"/>
      <c r="IG417" s="13"/>
      <c r="IH417" s="13"/>
      <c r="II417" s="13"/>
      <c r="IJ417" s="13"/>
      <c r="IK417" s="13"/>
      <c r="IL417" s="13"/>
      <c r="IM417" s="13"/>
      <c r="IN417" s="13"/>
      <c r="IO417" s="13"/>
      <c r="IP417" s="13"/>
      <c r="IQ417" s="13"/>
      <c r="IR417" s="13"/>
      <c r="IS417" s="13"/>
      <c r="IT417" s="13"/>
      <c r="IU417" s="13"/>
      <c r="IV417" s="13"/>
    </row>
    <row r="418" spans="1:256">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c r="EN418" s="13"/>
      <c r="EO418" s="13"/>
      <c r="EP418" s="13"/>
      <c r="EQ418" s="13"/>
      <c r="ER418" s="13"/>
      <c r="ES418" s="13"/>
      <c r="ET418" s="13"/>
      <c r="EU418" s="13"/>
      <c r="EV418" s="13"/>
      <c r="EW418" s="13"/>
      <c r="EX418" s="13"/>
      <c r="EY418" s="13"/>
      <c r="EZ418" s="13"/>
      <c r="FA418" s="13"/>
      <c r="FB418" s="13"/>
      <c r="FC418" s="13"/>
      <c r="FD418" s="13"/>
      <c r="FE418" s="13"/>
      <c r="FF418" s="13"/>
      <c r="FG418" s="13"/>
      <c r="FH418" s="13"/>
      <c r="FI418" s="13"/>
      <c r="FJ418" s="13"/>
      <c r="FK418" s="13"/>
      <c r="FL418" s="13"/>
      <c r="FM418" s="13"/>
      <c r="FN418" s="13"/>
      <c r="FO418" s="13"/>
      <c r="FP418" s="13"/>
      <c r="FQ418" s="13"/>
      <c r="FR418" s="13"/>
      <c r="FS418" s="13"/>
      <c r="FT418" s="13"/>
      <c r="FU418" s="13"/>
      <c r="FV418" s="13"/>
      <c r="FW418" s="13"/>
      <c r="FX418" s="13"/>
      <c r="FY418" s="13"/>
      <c r="FZ418" s="13"/>
      <c r="GA418" s="13"/>
      <c r="GB418" s="13"/>
      <c r="GC418" s="13"/>
      <c r="GD418" s="13"/>
      <c r="GE418" s="13"/>
      <c r="GF418" s="13"/>
      <c r="GG418" s="13"/>
      <c r="GH418" s="13"/>
      <c r="GI418" s="13"/>
      <c r="GJ418" s="13"/>
      <c r="GK418" s="13"/>
      <c r="GL418" s="13"/>
      <c r="GM418" s="13"/>
      <c r="GN418" s="13"/>
      <c r="GO418" s="13"/>
      <c r="GP418" s="13"/>
      <c r="GQ418" s="13"/>
      <c r="GR418" s="13"/>
      <c r="GS418" s="13"/>
      <c r="GT418" s="13"/>
      <c r="GU418" s="13"/>
      <c r="GV418" s="13"/>
      <c r="GW418" s="13"/>
      <c r="GX418" s="13"/>
      <c r="GY418" s="13"/>
      <c r="GZ418" s="13"/>
      <c r="HA418" s="13"/>
      <c r="HB418" s="13"/>
      <c r="HC418" s="13"/>
      <c r="HD418" s="13"/>
      <c r="HE418" s="13"/>
      <c r="HF418" s="13"/>
      <c r="HG418" s="13"/>
      <c r="HH418" s="13"/>
      <c r="HI418" s="13"/>
      <c r="HJ418" s="13"/>
      <c r="HK418" s="13"/>
      <c r="HL418" s="13"/>
      <c r="HM418" s="13"/>
      <c r="HN418" s="13"/>
      <c r="HO418" s="13"/>
      <c r="HP418" s="13"/>
      <c r="HQ418" s="13"/>
      <c r="HR418" s="13"/>
      <c r="HS418" s="13"/>
      <c r="HT418" s="13"/>
      <c r="HU418" s="13"/>
      <c r="HV418" s="13"/>
      <c r="HW418" s="13"/>
      <c r="HX418" s="13"/>
      <c r="HY418" s="13"/>
      <c r="HZ418" s="13"/>
      <c r="IA418" s="13"/>
      <c r="IB418" s="13"/>
      <c r="IC418" s="13"/>
      <c r="ID418" s="13"/>
      <c r="IE418" s="13"/>
      <c r="IF418" s="13"/>
      <c r="IG418" s="13"/>
      <c r="IH418" s="13"/>
      <c r="II418" s="13"/>
      <c r="IJ418" s="13"/>
      <c r="IK418" s="13"/>
      <c r="IL418" s="13"/>
      <c r="IM418" s="13"/>
      <c r="IN418" s="13"/>
      <c r="IO418" s="13"/>
      <c r="IP418" s="13"/>
      <c r="IQ418" s="13"/>
      <c r="IR418" s="13"/>
      <c r="IS418" s="13"/>
      <c r="IT418" s="13"/>
      <c r="IU418" s="13"/>
      <c r="IV418" s="13"/>
    </row>
    <row r="419" spans="1:256">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c r="EN419" s="13"/>
      <c r="EO419" s="13"/>
      <c r="EP419" s="13"/>
      <c r="EQ419" s="13"/>
      <c r="ER419" s="13"/>
      <c r="ES419" s="13"/>
      <c r="ET419" s="13"/>
      <c r="EU419" s="13"/>
      <c r="EV419" s="13"/>
      <c r="EW419" s="13"/>
      <c r="EX419" s="13"/>
      <c r="EY419" s="13"/>
      <c r="EZ419" s="13"/>
      <c r="FA419" s="13"/>
      <c r="FB419" s="13"/>
      <c r="FC419" s="13"/>
      <c r="FD419" s="13"/>
      <c r="FE419" s="13"/>
      <c r="FF419" s="13"/>
      <c r="FG419" s="13"/>
      <c r="FH419" s="13"/>
      <c r="FI419" s="13"/>
      <c r="FJ419" s="13"/>
      <c r="FK419" s="13"/>
      <c r="FL419" s="13"/>
      <c r="FM419" s="13"/>
      <c r="FN419" s="13"/>
      <c r="FO419" s="13"/>
      <c r="FP419" s="13"/>
      <c r="FQ419" s="13"/>
      <c r="FR419" s="13"/>
      <c r="FS419" s="13"/>
      <c r="FT419" s="13"/>
      <c r="FU419" s="13"/>
      <c r="FV419" s="13"/>
      <c r="FW419" s="13"/>
      <c r="FX419" s="13"/>
      <c r="FY419" s="13"/>
      <c r="FZ419" s="13"/>
      <c r="GA419" s="13"/>
      <c r="GB419" s="13"/>
      <c r="GC419" s="13"/>
      <c r="GD419" s="13"/>
      <c r="GE419" s="13"/>
      <c r="GF419" s="13"/>
      <c r="GG419" s="13"/>
      <c r="GH419" s="13"/>
      <c r="GI419" s="13"/>
      <c r="GJ419" s="13"/>
      <c r="GK419" s="13"/>
      <c r="GL419" s="13"/>
      <c r="GM419" s="13"/>
      <c r="GN419" s="13"/>
      <c r="GO419" s="13"/>
      <c r="GP419" s="13"/>
      <c r="GQ419" s="13"/>
      <c r="GR419" s="13"/>
      <c r="GS419" s="13"/>
      <c r="GT419" s="13"/>
      <c r="GU419" s="13"/>
      <c r="GV419" s="13"/>
      <c r="GW419" s="13"/>
      <c r="GX419" s="13"/>
      <c r="GY419" s="13"/>
      <c r="GZ419" s="13"/>
      <c r="HA419" s="13"/>
      <c r="HB419" s="13"/>
      <c r="HC419" s="13"/>
      <c r="HD419" s="13"/>
      <c r="HE419" s="13"/>
      <c r="HF419" s="13"/>
      <c r="HG419" s="13"/>
      <c r="HH419" s="13"/>
      <c r="HI419" s="13"/>
      <c r="HJ419" s="13"/>
      <c r="HK419" s="13"/>
      <c r="HL419" s="13"/>
      <c r="HM419" s="13"/>
      <c r="HN419" s="13"/>
      <c r="HO419" s="13"/>
      <c r="HP419" s="13"/>
      <c r="HQ419" s="13"/>
      <c r="HR419" s="13"/>
      <c r="HS419" s="13"/>
      <c r="HT419" s="13"/>
      <c r="HU419" s="13"/>
      <c r="HV419" s="13"/>
      <c r="HW419" s="13"/>
      <c r="HX419" s="13"/>
      <c r="HY419" s="13"/>
      <c r="HZ419" s="13"/>
      <c r="IA419" s="13"/>
      <c r="IB419" s="13"/>
      <c r="IC419" s="13"/>
      <c r="ID419" s="13"/>
      <c r="IE419" s="13"/>
      <c r="IF419" s="13"/>
      <c r="IG419" s="13"/>
      <c r="IH419" s="13"/>
      <c r="II419" s="13"/>
      <c r="IJ419" s="13"/>
      <c r="IK419" s="13"/>
      <c r="IL419" s="13"/>
      <c r="IM419" s="13"/>
      <c r="IN419" s="13"/>
      <c r="IO419" s="13"/>
      <c r="IP419" s="13"/>
      <c r="IQ419" s="13"/>
      <c r="IR419" s="13"/>
      <c r="IS419" s="13"/>
      <c r="IT419" s="13"/>
      <c r="IU419" s="13"/>
      <c r="IV419" s="13"/>
    </row>
    <row r="420" spans="1:256">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c r="EG420" s="13"/>
      <c r="EH420" s="13"/>
      <c r="EI420" s="13"/>
      <c r="EJ420" s="13"/>
      <c r="EK420" s="13"/>
      <c r="EL420" s="13"/>
      <c r="EM420" s="13"/>
      <c r="EN420" s="13"/>
      <c r="EO420" s="13"/>
      <c r="EP420" s="13"/>
      <c r="EQ420" s="13"/>
      <c r="ER420" s="13"/>
      <c r="ES420" s="13"/>
      <c r="ET420" s="13"/>
      <c r="EU420" s="13"/>
      <c r="EV420" s="13"/>
      <c r="EW420" s="13"/>
      <c r="EX420" s="13"/>
      <c r="EY420" s="13"/>
      <c r="EZ420" s="13"/>
      <c r="FA420" s="13"/>
      <c r="FB420" s="13"/>
      <c r="FC420" s="13"/>
      <c r="FD420" s="13"/>
      <c r="FE420" s="13"/>
      <c r="FF420" s="13"/>
      <c r="FG420" s="13"/>
      <c r="FH420" s="13"/>
      <c r="FI420" s="13"/>
      <c r="FJ420" s="13"/>
      <c r="FK420" s="13"/>
      <c r="FL420" s="13"/>
      <c r="FM420" s="13"/>
      <c r="FN420" s="13"/>
      <c r="FO420" s="13"/>
      <c r="FP420" s="13"/>
      <c r="FQ420" s="13"/>
      <c r="FR420" s="13"/>
      <c r="FS420" s="13"/>
      <c r="FT420" s="13"/>
      <c r="FU420" s="13"/>
      <c r="FV420" s="13"/>
      <c r="FW420" s="13"/>
      <c r="FX420" s="13"/>
      <c r="FY420" s="13"/>
      <c r="FZ420" s="13"/>
      <c r="GA420" s="13"/>
      <c r="GB420" s="13"/>
      <c r="GC420" s="13"/>
      <c r="GD420" s="13"/>
      <c r="GE420" s="13"/>
      <c r="GF420" s="13"/>
      <c r="GG420" s="13"/>
      <c r="GH420" s="13"/>
      <c r="GI420" s="13"/>
      <c r="GJ420" s="13"/>
      <c r="GK420" s="13"/>
      <c r="GL420" s="13"/>
      <c r="GM420" s="13"/>
      <c r="GN420" s="13"/>
      <c r="GO420" s="13"/>
      <c r="GP420" s="13"/>
      <c r="GQ420" s="13"/>
      <c r="GR420" s="13"/>
      <c r="GS420" s="13"/>
      <c r="GT420" s="13"/>
      <c r="GU420" s="13"/>
      <c r="GV420" s="13"/>
      <c r="GW420" s="13"/>
      <c r="GX420" s="13"/>
      <c r="GY420" s="13"/>
      <c r="GZ420" s="13"/>
      <c r="HA420" s="13"/>
      <c r="HB420" s="13"/>
      <c r="HC420" s="13"/>
      <c r="HD420" s="13"/>
      <c r="HE420" s="13"/>
      <c r="HF420" s="13"/>
      <c r="HG420" s="13"/>
      <c r="HH420" s="13"/>
      <c r="HI420" s="13"/>
      <c r="HJ420" s="13"/>
      <c r="HK420" s="13"/>
      <c r="HL420" s="13"/>
      <c r="HM420" s="13"/>
      <c r="HN420" s="13"/>
      <c r="HO420" s="13"/>
      <c r="HP420" s="13"/>
      <c r="HQ420" s="13"/>
      <c r="HR420" s="13"/>
      <c r="HS420" s="13"/>
      <c r="HT420" s="13"/>
      <c r="HU420" s="13"/>
      <c r="HV420" s="13"/>
      <c r="HW420" s="13"/>
      <c r="HX420" s="13"/>
      <c r="HY420" s="13"/>
      <c r="HZ420" s="13"/>
      <c r="IA420" s="13"/>
      <c r="IB420" s="13"/>
      <c r="IC420" s="13"/>
      <c r="ID420" s="13"/>
      <c r="IE420" s="13"/>
      <c r="IF420" s="13"/>
      <c r="IG420" s="13"/>
      <c r="IH420" s="13"/>
      <c r="II420" s="13"/>
      <c r="IJ420" s="13"/>
      <c r="IK420" s="13"/>
      <c r="IL420" s="13"/>
      <c r="IM420" s="13"/>
      <c r="IN420" s="13"/>
      <c r="IO420" s="13"/>
      <c r="IP420" s="13"/>
      <c r="IQ420" s="13"/>
      <c r="IR420" s="13"/>
      <c r="IS420" s="13"/>
      <c r="IT420" s="13"/>
      <c r="IU420" s="13"/>
      <c r="IV420" s="13"/>
    </row>
    <row r="421" spans="1:256">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c r="EG421" s="13"/>
      <c r="EH421" s="13"/>
      <c r="EI421" s="13"/>
      <c r="EJ421" s="13"/>
      <c r="EK421" s="13"/>
      <c r="EL421" s="13"/>
      <c r="EM421" s="13"/>
      <c r="EN421" s="13"/>
      <c r="EO421" s="13"/>
      <c r="EP421" s="13"/>
      <c r="EQ421" s="13"/>
      <c r="ER421" s="13"/>
      <c r="ES421" s="13"/>
      <c r="ET421" s="13"/>
      <c r="EU421" s="13"/>
      <c r="EV421" s="13"/>
      <c r="EW421" s="13"/>
      <c r="EX421" s="13"/>
      <c r="EY421" s="13"/>
      <c r="EZ421" s="13"/>
      <c r="FA421" s="13"/>
      <c r="FB421" s="13"/>
      <c r="FC421" s="13"/>
      <c r="FD421" s="13"/>
      <c r="FE421" s="13"/>
      <c r="FF421" s="13"/>
      <c r="FG421" s="13"/>
      <c r="FH421" s="13"/>
      <c r="FI421" s="13"/>
      <c r="FJ421" s="13"/>
      <c r="FK421" s="13"/>
      <c r="FL421" s="13"/>
      <c r="FM421" s="13"/>
      <c r="FN421" s="13"/>
      <c r="FO421" s="13"/>
      <c r="FP421" s="13"/>
      <c r="FQ421" s="13"/>
      <c r="FR421" s="13"/>
      <c r="FS421" s="13"/>
      <c r="FT421" s="13"/>
      <c r="FU421" s="13"/>
      <c r="FV421" s="13"/>
      <c r="FW421" s="13"/>
      <c r="FX421" s="13"/>
      <c r="FY421" s="13"/>
      <c r="FZ421" s="13"/>
      <c r="GA421" s="13"/>
      <c r="GB421" s="13"/>
      <c r="GC421" s="13"/>
      <c r="GD421" s="13"/>
      <c r="GE421" s="13"/>
      <c r="GF421" s="13"/>
      <c r="GG421" s="13"/>
      <c r="GH421" s="13"/>
      <c r="GI421" s="13"/>
      <c r="GJ421" s="13"/>
      <c r="GK421" s="13"/>
      <c r="GL421" s="13"/>
      <c r="GM421" s="13"/>
      <c r="GN421" s="13"/>
      <c r="GO421" s="13"/>
      <c r="GP421" s="13"/>
      <c r="GQ421" s="13"/>
      <c r="GR421" s="13"/>
      <c r="GS421" s="13"/>
      <c r="GT421" s="13"/>
      <c r="GU421" s="13"/>
      <c r="GV421" s="13"/>
      <c r="GW421" s="13"/>
      <c r="GX421" s="13"/>
      <c r="GY421" s="13"/>
      <c r="GZ421" s="13"/>
      <c r="HA421" s="13"/>
      <c r="HB421" s="13"/>
      <c r="HC421" s="13"/>
      <c r="HD421" s="13"/>
      <c r="HE421" s="13"/>
      <c r="HF421" s="13"/>
      <c r="HG421" s="13"/>
      <c r="HH421" s="13"/>
      <c r="HI421" s="13"/>
      <c r="HJ421" s="13"/>
      <c r="HK421" s="13"/>
      <c r="HL421" s="13"/>
      <c r="HM421" s="13"/>
      <c r="HN421" s="13"/>
      <c r="HO421" s="13"/>
      <c r="HP421" s="13"/>
      <c r="HQ421" s="13"/>
      <c r="HR421" s="13"/>
      <c r="HS421" s="13"/>
      <c r="HT421" s="13"/>
      <c r="HU421" s="13"/>
      <c r="HV421" s="13"/>
      <c r="HW421" s="13"/>
      <c r="HX421" s="13"/>
      <c r="HY421" s="13"/>
      <c r="HZ421" s="13"/>
      <c r="IA421" s="13"/>
      <c r="IB421" s="13"/>
      <c r="IC421" s="13"/>
      <c r="ID421" s="13"/>
      <c r="IE421" s="13"/>
      <c r="IF421" s="13"/>
      <c r="IG421" s="13"/>
      <c r="IH421" s="13"/>
      <c r="II421" s="13"/>
      <c r="IJ421" s="13"/>
      <c r="IK421" s="13"/>
      <c r="IL421" s="13"/>
      <c r="IM421" s="13"/>
      <c r="IN421" s="13"/>
      <c r="IO421" s="13"/>
      <c r="IP421" s="13"/>
      <c r="IQ421" s="13"/>
      <c r="IR421" s="13"/>
      <c r="IS421" s="13"/>
      <c r="IT421" s="13"/>
      <c r="IU421" s="13"/>
      <c r="IV421" s="13"/>
    </row>
    <row r="422" spans="1:256">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c r="EN422" s="13"/>
      <c r="EO422" s="13"/>
      <c r="EP422" s="13"/>
      <c r="EQ422" s="13"/>
      <c r="ER422" s="13"/>
      <c r="ES422" s="13"/>
      <c r="ET422" s="13"/>
      <c r="EU422" s="13"/>
      <c r="EV422" s="13"/>
      <c r="EW422" s="13"/>
      <c r="EX422" s="13"/>
      <c r="EY422" s="13"/>
      <c r="EZ422" s="13"/>
      <c r="FA422" s="13"/>
      <c r="FB422" s="13"/>
      <c r="FC422" s="13"/>
      <c r="FD422" s="13"/>
      <c r="FE422" s="13"/>
      <c r="FF422" s="13"/>
      <c r="FG422" s="13"/>
      <c r="FH422" s="13"/>
      <c r="FI422" s="13"/>
      <c r="FJ422" s="13"/>
      <c r="FK422" s="13"/>
      <c r="FL422" s="13"/>
      <c r="FM422" s="13"/>
      <c r="FN422" s="13"/>
      <c r="FO422" s="13"/>
      <c r="FP422" s="13"/>
      <c r="FQ422" s="13"/>
      <c r="FR422" s="13"/>
      <c r="FS422" s="13"/>
      <c r="FT422" s="13"/>
      <c r="FU422" s="13"/>
      <c r="FV422" s="13"/>
      <c r="FW422" s="13"/>
      <c r="FX422" s="13"/>
      <c r="FY422" s="13"/>
      <c r="FZ422" s="13"/>
      <c r="GA422" s="13"/>
      <c r="GB422" s="13"/>
      <c r="GC422" s="13"/>
      <c r="GD422" s="13"/>
      <c r="GE422" s="13"/>
      <c r="GF422" s="13"/>
      <c r="GG422" s="13"/>
      <c r="GH422" s="13"/>
      <c r="GI422" s="13"/>
      <c r="GJ422" s="13"/>
      <c r="GK422" s="13"/>
      <c r="GL422" s="13"/>
      <c r="GM422" s="13"/>
      <c r="GN422" s="13"/>
      <c r="GO422" s="13"/>
      <c r="GP422" s="13"/>
      <c r="GQ422" s="13"/>
      <c r="GR422" s="13"/>
      <c r="GS422" s="13"/>
      <c r="GT422" s="13"/>
      <c r="GU422" s="13"/>
      <c r="GV422" s="13"/>
      <c r="GW422" s="13"/>
      <c r="GX422" s="13"/>
      <c r="GY422" s="13"/>
      <c r="GZ422" s="13"/>
      <c r="HA422" s="13"/>
      <c r="HB422" s="13"/>
      <c r="HC422" s="13"/>
      <c r="HD422" s="13"/>
      <c r="HE422" s="13"/>
      <c r="HF422" s="13"/>
      <c r="HG422" s="13"/>
      <c r="HH422" s="13"/>
      <c r="HI422" s="13"/>
      <c r="HJ422" s="13"/>
      <c r="HK422" s="13"/>
      <c r="HL422" s="13"/>
      <c r="HM422" s="13"/>
      <c r="HN422" s="13"/>
      <c r="HO422" s="13"/>
      <c r="HP422" s="13"/>
      <c r="HQ422" s="13"/>
      <c r="HR422" s="13"/>
      <c r="HS422" s="13"/>
      <c r="HT422" s="13"/>
      <c r="HU422" s="13"/>
      <c r="HV422" s="13"/>
      <c r="HW422" s="13"/>
      <c r="HX422" s="13"/>
      <c r="HY422" s="13"/>
      <c r="HZ422" s="13"/>
      <c r="IA422" s="13"/>
      <c r="IB422" s="13"/>
      <c r="IC422" s="13"/>
      <c r="ID422" s="13"/>
      <c r="IE422" s="13"/>
      <c r="IF422" s="13"/>
      <c r="IG422" s="13"/>
      <c r="IH422" s="13"/>
      <c r="II422" s="13"/>
      <c r="IJ422" s="13"/>
      <c r="IK422" s="13"/>
      <c r="IL422" s="13"/>
      <c r="IM422" s="13"/>
      <c r="IN422" s="13"/>
      <c r="IO422" s="13"/>
      <c r="IP422" s="13"/>
      <c r="IQ422" s="13"/>
      <c r="IR422" s="13"/>
      <c r="IS422" s="13"/>
      <c r="IT422" s="13"/>
      <c r="IU422" s="13"/>
      <c r="IV422" s="13"/>
    </row>
    <row r="423" spans="1:256">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c r="DR423" s="13"/>
      <c r="DS423" s="13"/>
      <c r="DT423" s="13"/>
      <c r="DU423" s="13"/>
      <c r="DV423" s="13"/>
      <c r="DW423" s="13"/>
      <c r="DX423" s="13"/>
      <c r="DY423" s="13"/>
      <c r="DZ423" s="13"/>
      <c r="EA423" s="13"/>
      <c r="EB423" s="13"/>
      <c r="EC423" s="13"/>
      <c r="ED423" s="13"/>
      <c r="EE423" s="13"/>
      <c r="EF423" s="13"/>
      <c r="EG423" s="13"/>
      <c r="EH423" s="13"/>
      <c r="EI423" s="13"/>
      <c r="EJ423" s="13"/>
      <c r="EK423" s="13"/>
      <c r="EL423" s="13"/>
      <c r="EM423" s="13"/>
      <c r="EN423" s="13"/>
      <c r="EO423" s="13"/>
      <c r="EP423" s="13"/>
      <c r="EQ423" s="13"/>
      <c r="ER423" s="13"/>
      <c r="ES423" s="13"/>
      <c r="ET423" s="13"/>
      <c r="EU423" s="13"/>
      <c r="EV423" s="13"/>
      <c r="EW423" s="13"/>
      <c r="EX423" s="13"/>
      <c r="EY423" s="13"/>
      <c r="EZ423" s="13"/>
      <c r="FA423" s="13"/>
      <c r="FB423" s="13"/>
      <c r="FC423" s="13"/>
      <c r="FD423" s="13"/>
      <c r="FE423" s="13"/>
      <c r="FF423" s="13"/>
      <c r="FG423" s="13"/>
      <c r="FH423" s="13"/>
      <c r="FI423" s="13"/>
      <c r="FJ423" s="13"/>
      <c r="FK423" s="13"/>
      <c r="FL423" s="13"/>
      <c r="FM423" s="13"/>
      <c r="FN423" s="13"/>
      <c r="FO423" s="13"/>
      <c r="FP423" s="13"/>
      <c r="FQ423" s="13"/>
      <c r="FR423" s="13"/>
      <c r="FS423" s="13"/>
      <c r="FT423" s="13"/>
      <c r="FU423" s="13"/>
      <c r="FV423" s="13"/>
      <c r="FW423" s="13"/>
      <c r="FX423" s="13"/>
      <c r="FY423" s="13"/>
      <c r="FZ423" s="13"/>
      <c r="GA423" s="13"/>
      <c r="GB423" s="13"/>
      <c r="GC423" s="13"/>
      <c r="GD423" s="13"/>
      <c r="GE423" s="13"/>
      <c r="GF423" s="13"/>
      <c r="GG423" s="13"/>
      <c r="GH423" s="13"/>
      <c r="GI423" s="13"/>
      <c r="GJ423" s="13"/>
      <c r="GK423" s="13"/>
      <c r="GL423" s="13"/>
      <c r="GM423" s="13"/>
      <c r="GN423" s="13"/>
      <c r="GO423" s="13"/>
      <c r="GP423" s="13"/>
      <c r="GQ423" s="13"/>
      <c r="GR423" s="13"/>
      <c r="GS423" s="13"/>
      <c r="GT423" s="13"/>
      <c r="GU423" s="13"/>
      <c r="GV423" s="13"/>
      <c r="GW423" s="13"/>
      <c r="GX423" s="13"/>
      <c r="GY423" s="13"/>
      <c r="GZ423" s="13"/>
      <c r="HA423" s="13"/>
      <c r="HB423" s="13"/>
      <c r="HC423" s="13"/>
      <c r="HD423" s="13"/>
      <c r="HE423" s="13"/>
      <c r="HF423" s="13"/>
      <c r="HG423" s="13"/>
      <c r="HH423" s="13"/>
      <c r="HI423" s="13"/>
      <c r="HJ423" s="13"/>
      <c r="HK423" s="13"/>
      <c r="HL423" s="13"/>
      <c r="HM423" s="13"/>
      <c r="HN423" s="13"/>
      <c r="HO423" s="13"/>
      <c r="HP423" s="13"/>
      <c r="HQ423" s="13"/>
      <c r="HR423" s="13"/>
      <c r="HS423" s="13"/>
      <c r="HT423" s="13"/>
      <c r="HU423" s="13"/>
      <c r="HV423" s="13"/>
      <c r="HW423" s="13"/>
      <c r="HX423" s="13"/>
      <c r="HY423" s="13"/>
      <c r="HZ423" s="13"/>
      <c r="IA423" s="13"/>
      <c r="IB423" s="13"/>
      <c r="IC423" s="13"/>
      <c r="ID423" s="13"/>
      <c r="IE423" s="13"/>
      <c r="IF423" s="13"/>
      <c r="IG423" s="13"/>
      <c r="IH423" s="13"/>
      <c r="II423" s="13"/>
      <c r="IJ423" s="13"/>
      <c r="IK423" s="13"/>
      <c r="IL423" s="13"/>
      <c r="IM423" s="13"/>
      <c r="IN423" s="13"/>
      <c r="IO423" s="13"/>
      <c r="IP423" s="13"/>
      <c r="IQ423" s="13"/>
      <c r="IR423" s="13"/>
      <c r="IS423" s="13"/>
      <c r="IT423" s="13"/>
      <c r="IU423" s="13"/>
      <c r="IV423" s="13"/>
    </row>
    <row r="424" spans="1:256">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c r="DR424" s="13"/>
      <c r="DS424" s="13"/>
      <c r="DT424" s="13"/>
      <c r="DU424" s="13"/>
      <c r="DV424" s="13"/>
      <c r="DW424" s="13"/>
      <c r="DX424" s="13"/>
      <c r="DY424" s="13"/>
      <c r="DZ424" s="13"/>
      <c r="EA424" s="13"/>
      <c r="EB424" s="13"/>
      <c r="EC424" s="13"/>
      <c r="ED424" s="13"/>
      <c r="EE424" s="13"/>
      <c r="EF424" s="13"/>
      <c r="EG424" s="13"/>
      <c r="EH424" s="13"/>
      <c r="EI424" s="13"/>
      <c r="EJ424" s="13"/>
      <c r="EK424" s="13"/>
      <c r="EL424" s="13"/>
      <c r="EM424" s="13"/>
      <c r="EN424" s="13"/>
      <c r="EO424" s="13"/>
      <c r="EP424" s="13"/>
      <c r="EQ424" s="13"/>
      <c r="ER424" s="13"/>
      <c r="ES424" s="13"/>
      <c r="ET424" s="13"/>
      <c r="EU424" s="13"/>
      <c r="EV424" s="13"/>
      <c r="EW424" s="13"/>
      <c r="EX424" s="13"/>
      <c r="EY424" s="13"/>
      <c r="EZ424" s="13"/>
      <c r="FA424" s="13"/>
      <c r="FB424" s="13"/>
      <c r="FC424" s="13"/>
      <c r="FD424" s="13"/>
      <c r="FE424" s="13"/>
      <c r="FF424" s="13"/>
      <c r="FG424" s="13"/>
      <c r="FH424" s="13"/>
      <c r="FI424" s="13"/>
      <c r="FJ424" s="13"/>
      <c r="FK424" s="13"/>
      <c r="FL424" s="13"/>
      <c r="FM424" s="13"/>
      <c r="FN424" s="13"/>
      <c r="FO424" s="13"/>
      <c r="FP424" s="13"/>
      <c r="FQ424" s="13"/>
      <c r="FR424" s="13"/>
      <c r="FS424" s="13"/>
      <c r="FT424" s="13"/>
      <c r="FU424" s="13"/>
      <c r="FV424" s="13"/>
      <c r="FW424" s="13"/>
      <c r="FX424" s="13"/>
      <c r="FY424" s="13"/>
      <c r="FZ424" s="13"/>
      <c r="GA424" s="13"/>
      <c r="GB424" s="13"/>
      <c r="GC424" s="13"/>
      <c r="GD424" s="13"/>
      <c r="GE424" s="13"/>
      <c r="GF424" s="13"/>
      <c r="GG424" s="13"/>
      <c r="GH424" s="13"/>
      <c r="GI424" s="13"/>
      <c r="GJ424" s="13"/>
      <c r="GK424" s="13"/>
      <c r="GL424" s="13"/>
      <c r="GM424" s="13"/>
      <c r="GN424" s="13"/>
      <c r="GO424" s="13"/>
      <c r="GP424" s="13"/>
      <c r="GQ424" s="13"/>
      <c r="GR424" s="13"/>
      <c r="GS424" s="13"/>
      <c r="GT424" s="13"/>
      <c r="GU424" s="13"/>
      <c r="GV424" s="13"/>
      <c r="GW424" s="13"/>
      <c r="GX424" s="13"/>
      <c r="GY424" s="13"/>
      <c r="GZ424" s="13"/>
      <c r="HA424" s="13"/>
      <c r="HB424" s="13"/>
      <c r="HC424" s="13"/>
      <c r="HD424" s="13"/>
      <c r="HE424" s="13"/>
      <c r="HF424" s="13"/>
      <c r="HG424" s="13"/>
      <c r="HH424" s="13"/>
      <c r="HI424" s="13"/>
      <c r="HJ424" s="13"/>
      <c r="HK424" s="13"/>
      <c r="HL424" s="13"/>
      <c r="HM424" s="13"/>
      <c r="HN424" s="13"/>
      <c r="HO424" s="13"/>
      <c r="HP424" s="13"/>
      <c r="HQ424" s="13"/>
      <c r="HR424" s="13"/>
      <c r="HS424" s="13"/>
      <c r="HT424" s="13"/>
      <c r="HU424" s="13"/>
      <c r="HV424" s="13"/>
      <c r="HW424" s="13"/>
      <c r="HX424" s="13"/>
      <c r="HY424" s="13"/>
      <c r="HZ424" s="13"/>
      <c r="IA424" s="13"/>
      <c r="IB424" s="13"/>
      <c r="IC424" s="13"/>
      <c r="ID424" s="13"/>
      <c r="IE424" s="13"/>
      <c r="IF424" s="13"/>
      <c r="IG424" s="13"/>
      <c r="IH424" s="13"/>
      <c r="II424" s="13"/>
      <c r="IJ424" s="13"/>
      <c r="IK424" s="13"/>
      <c r="IL424" s="13"/>
      <c r="IM424" s="13"/>
      <c r="IN424" s="13"/>
      <c r="IO424" s="13"/>
      <c r="IP424" s="13"/>
      <c r="IQ424" s="13"/>
      <c r="IR424" s="13"/>
      <c r="IS424" s="13"/>
      <c r="IT424" s="13"/>
      <c r="IU424" s="13"/>
      <c r="IV424" s="13"/>
    </row>
    <row r="425" spans="1:256">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c r="EF425" s="13"/>
      <c r="EG425" s="13"/>
      <c r="EH425" s="13"/>
      <c r="EI425" s="13"/>
      <c r="EJ425" s="13"/>
      <c r="EK425" s="13"/>
      <c r="EL425" s="13"/>
      <c r="EM425" s="13"/>
      <c r="EN425" s="13"/>
      <c r="EO425" s="13"/>
      <c r="EP425" s="13"/>
      <c r="EQ425" s="13"/>
      <c r="ER425" s="13"/>
      <c r="ES425" s="13"/>
      <c r="ET425" s="13"/>
      <c r="EU425" s="13"/>
      <c r="EV425" s="13"/>
      <c r="EW425" s="13"/>
      <c r="EX425" s="13"/>
      <c r="EY425" s="13"/>
      <c r="EZ425" s="13"/>
      <c r="FA425" s="13"/>
      <c r="FB425" s="13"/>
      <c r="FC425" s="13"/>
      <c r="FD425" s="13"/>
      <c r="FE425" s="13"/>
      <c r="FF425" s="13"/>
      <c r="FG425" s="13"/>
      <c r="FH425" s="13"/>
      <c r="FI425" s="13"/>
      <c r="FJ425" s="13"/>
      <c r="FK425" s="13"/>
      <c r="FL425" s="13"/>
      <c r="FM425" s="13"/>
      <c r="FN425" s="13"/>
      <c r="FO425" s="13"/>
      <c r="FP425" s="13"/>
      <c r="FQ425" s="13"/>
      <c r="FR425" s="13"/>
      <c r="FS425" s="13"/>
      <c r="FT425" s="13"/>
      <c r="FU425" s="13"/>
      <c r="FV425" s="13"/>
      <c r="FW425" s="13"/>
      <c r="FX425" s="13"/>
      <c r="FY425" s="13"/>
      <c r="FZ425" s="13"/>
      <c r="GA425" s="13"/>
      <c r="GB425" s="13"/>
      <c r="GC425" s="13"/>
      <c r="GD425" s="13"/>
      <c r="GE425" s="13"/>
      <c r="GF425" s="13"/>
      <c r="GG425" s="13"/>
      <c r="GH425" s="13"/>
      <c r="GI425" s="13"/>
      <c r="GJ425" s="13"/>
      <c r="GK425" s="13"/>
      <c r="GL425" s="13"/>
      <c r="GM425" s="13"/>
      <c r="GN425" s="13"/>
      <c r="GO425" s="13"/>
      <c r="GP425" s="13"/>
      <c r="GQ425" s="13"/>
      <c r="GR425" s="13"/>
      <c r="GS425" s="13"/>
      <c r="GT425" s="13"/>
      <c r="GU425" s="13"/>
      <c r="GV425" s="13"/>
      <c r="GW425" s="13"/>
      <c r="GX425" s="13"/>
      <c r="GY425" s="13"/>
      <c r="GZ425" s="13"/>
      <c r="HA425" s="13"/>
      <c r="HB425" s="13"/>
      <c r="HC425" s="13"/>
      <c r="HD425" s="13"/>
      <c r="HE425" s="13"/>
      <c r="HF425" s="13"/>
      <c r="HG425" s="13"/>
      <c r="HH425" s="13"/>
      <c r="HI425" s="13"/>
      <c r="HJ425" s="13"/>
      <c r="HK425" s="13"/>
      <c r="HL425" s="13"/>
      <c r="HM425" s="13"/>
      <c r="HN425" s="13"/>
      <c r="HO425" s="13"/>
      <c r="HP425" s="13"/>
      <c r="HQ425" s="13"/>
      <c r="HR425" s="13"/>
      <c r="HS425" s="13"/>
      <c r="HT425" s="13"/>
      <c r="HU425" s="13"/>
      <c r="HV425" s="13"/>
      <c r="HW425" s="13"/>
      <c r="HX425" s="13"/>
      <c r="HY425" s="13"/>
      <c r="HZ425" s="13"/>
      <c r="IA425" s="13"/>
      <c r="IB425" s="13"/>
      <c r="IC425" s="13"/>
      <c r="ID425" s="13"/>
      <c r="IE425" s="13"/>
      <c r="IF425" s="13"/>
      <c r="IG425" s="13"/>
      <c r="IH425" s="13"/>
      <c r="II425" s="13"/>
      <c r="IJ425" s="13"/>
      <c r="IK425" s="13"/>
      <c r="IL425" s="13"/>
      <c r="IM425" s="13"/>
      <c r="IN425" s="13"/>
      <c r="IO425" s="13"/>
      <c r="IP425" s="13"/>
      <c r="IQ425" s="13"/>
      <c r="IR425" s="13"/>
      <c r="IS425" s="13"/>
      <c r="IT425" s="13"/>
      <c r="IU425" s="13"/>
      <c r="IV425" s="13"/>
    </row>
    <row r="426" spans="1:256">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c r="EN426" s="13"/>
      <c r="EO426" s="13"/>
      <c r="EP426" s="13"/>
      <c r="EQ426" s="13"/>
      <c r="ER426" s="13"/>
      <c r="ES426" s="13"/>
      <c r="ET426" s="13"/>
      <c r="EU426" s="13"/>
      <c r="EV426" s="13"/>
      <c r="EW426" s="13"/>
      <c r="EX426" s="13"/>
      <c r="EY426" s="13"/>
      <c r="EZ426" s="13"/>
      <c r="FA426" s="13"/>
      <c r="FB426" s="13"/>
      <c r="FC426" s="13"/>
      <c r="FD426" s="13"/>
      <c r="FE426" s="13"/>
      <c r="FF426" s="13"/>
      <c r="FG426" s="13"/>
      <c r="FH426" s="13"/>
      <c r="FI426" s="13"/>
      <c r="FJ426" s="13"/>
      <c r="FK426" s="13"/>
      <c r="FL426" s="13"/>
      <c r="FM426" s="13"/>
      <c r="FN426" s="13"/>
      <c r="FO426" s="13"/>
      <c r="FP426" s="13"/>
      <c r="FQ426" s="13"/>
      <c r="FR426" s="13"/>
      <c r="FS426" s="13"/>
      <c r="FT426" s="13"/>
      <c r="FU426" s="13"/>
      <c r="FV426" s="13"/>
      <c r="FW426" s="13"/>
      <c r="FX426" s="13"/>
      <c r="FY426" s="13"/>
      <c r="FZ426" s="13"/>
      <c r="GA426" s="13"/>
      <c r="GB426" s="13"/>
      <c r="GC426" s="13"/>
      <c r="GD426" s="13"/>
      <c r="GE426" s="13"/>
      <c r="GF426" s="13"/>
      <c r="GG426" s="13"/>
      <c r="GH426" s="13"/>
      <c r="GI426" s="13"/>
      <c r="GJ426" s="13"/>
      <c r="GK426" s="13"/>
      <c r="GL426" s="13"/>
      <c r="GM426" s="13"/>
      <c r="GN426" s="13"/>
      <c r="GO426" s="13"/>
      <c r="GP426" s="13"/>
      <c r="GQ426" s="13"/>
      <c r="GR426" s="13"/>
      <c r="GS426" s="13"/>
      <c r="GT426" s="13"/>
      <c r="GU426" s="13"/>
      <c r="GV426" s="13"/>
      <c r="GW426" s="13"/>
      <c r="GX426" s="13"/>
      <c r="GY426" s="13"/>
      <c r="GZ426" s="13"/>
      <c r="HA426" s="13"/>
      <c r="HB426" s="13"/>
      <c r="HC426" s="13"/>
      <c r="HD426" s="13"/>
      <c r="HE426" s="13"/>
      <c r="HF426" s="13"/>
      <c r="HG426" s="13"/>
      <c r="HH426" s="13"/>
      <c r="HI426" s="13"/>
      <c r="HJ426" s="13"/>
      <c r="HK426" s="13"/>
      <c r="HL426" s="13"/>
      <c r="HM426" s="13"/>
      <c r="HN426" s="13"/>
      <c r="HO426" s="13"/>
      <c r="HP426" s="13"/>
      <c r="HQ426" s="13"/>
      <c r="HR426" s="13"/>
      <c r="HS426" s="13"/>
      <c r="HT426" s="13"/>
      <c r="HU426" s="13"/>
      <c r="HV426" s="13"/>
      <c r="HW426" s="13"/>
      <c r="HX426" s="13"/>
      <c r="HY426" s="13"/>
      <c r="HZ426" s="13"/>
      <c r="IA426" s="13"/>
      <c r="IB426" s="13"/>
      <c r="IC426" s="13"/>
      <c r="ID426" s="13"/>
      <c r="IE426" s="13"/>
      <c r="IF426" s="13"/>
      <c r="IG426" s="13"/>
      <c r="IH426" s="13"/>
      <c r="II426" s="13"/>
      <c r="IJ426" s="13"/>
      <c r="IK426" s="13"/>
      <c r="IL426" s="13"/>
      <c r="IM426" s="13"/>
      <c r="IN426" s="13"/>
      <c r="IO426" s="13"/>
      <c r="IP426" s="13"/>
      <c r="IQ426" s="13"/>
      <c r="IR426" s="13"/>
      <c r="IS426" s="13"/>
      <c r="IT426" s="13"/>
      <c r="IU426" s="13"/>
      <c r="IV426" s="13"/>
    </row>
    <row r="427" spans="1:256">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c r="DR427" s="13"/>
      <c r="DS427" s="13"/>
      <c r="DT427" s="13"/>
      <c r="DU427" s="13"/>
      <c r="DV427" s="13"/>
      <c r="DW427" s="13"/>
      <c r="DX427" s="13"/>
      <c r="DY427" s="13"/>
      <c r="DZ427" s="13"/>
      <c r="EA427" s="13"/>
      <c r="EB427" s="13"/>
      <c r="EC427" s="13"/>
      <c r="ED427" s="13"/>
      <c r="EE427" s="13"/>
      <c r="EF427" s="13"/>
      <c r="EG427" s="13"/>
      <c r="EH427" s="13"/>
      <c r="EI427" s="13"/>
      <c r="EJ427" s="13"/>
      <c r="EK427" s="13"/>
      <c r="EL427" s="13"/>
      <c r="EM427" s="13"/>
      <c r="EN427" s="13"/>
      <c r="EO427" s="13"/>
      <c r="EP427" s="13"/>
      <c r="EQ427" s="13"/>
      <c r="ER427" s="13"/>
      <c r="ES427" s="13"/>
      <c r="ET427" s="13"/>
      <c r="EU427" s="13"/>
      <c r="EV427" s="13"/>
      <c r="EW427" s="13"/>
      <c r="EX427" s="13"/>
      <c r="EY427" s="13"/>
      <c r="EZ427" s="13"/>
      <c r="FA427" s="13"/>
      <c r="FB427" s="13"/>
      <c r="FC427" s="13"/>
      <c r="FD427" s="13"/>
      <c r="FE427" s="13"/>
      <c r="FF427" s="13"/>
      <c r="FG427" s="13"/>
      <c r="FH427" s="13"/>
      <c r="FI427" s="13"/>
      <c r="FJ427" s="13"/>
      <c r="FK427" s="13"/>
      <c r="FL427" s="13"/>
      <c r="FM427" s="13"/>
      <c r="FN427" s="13"/>
      <c r="FO427" s="13"/>
      <c r="FP427" s="13"/>
      <c r="FQ427" s="13"/>
      <c r="FR427" s="13"/>
      <c r="FS427" s="13"/>
      <c r="FT427" s="13"/>
      <c r="FU427" s="13"/>
      <c r="FV427" s="13"/>
      <c r="FW427" s="13"/>
      <c r="FX427" s="13"/>
      <c r="FY427" s="13"/>
      <c r="FZ427" s="13"/>
      <c r="GA427" s="13"/>
      <c r="GB427" s="13"/>
      <c r="GC427" s="13"/>
      <c r="GD427" s="13"/>
      <c r="GE427" s="13"/>
      <c r="GF427" s="13"/>
      <c r="GG427" s="13"/>
      <c r="GH427" s="13"/>
      <c r="GI427" s="13"/>
      <c r="GJ427" s="13"/>
      <c r="GK427" s="13"/>
      <c r="GL427" s="13"/>
      <c r="GM427" s="13"/>
      <c r="GN427" s="13"/>
      <c r="GO427" s="13"/>
      <c r="GP427" s="13"/>
      <c r="GQ427" s="13"/>
      <c r="GR427" s="13"/>
      <c r="GS427" s="13"/>
      <c r="GT427" s="13"/>
      <c r="GU427" s="13"/>
      <c r="GV427" s="13"/>
      <c r="GW427" s="13"/>
      <c r="GX427" s="13"/>
      <c r="GY427" s="13"/>
      <c r="GZ427" s="13"/>
      <c r="HA427" s="13"/>
      <c r="HB427" s="13"/>
      <c r="HC427" s="13"/>
      <c r="HD427" s="13"/>
      <c r="HE427" s="13"/>
      <c r="HF427" s="13"/>
      <c r="HG427" s="13"/>
      <c r="HH427" s="13"/>
      <c r="HI427" s="13"/>
      <c r="HJ427" s="13"/>
      <c r="HK427" s="13"/>
      <c r="HL427" s="13"/>
      <c r="HM427" s="13"/>
      <c r="HN427" s="13"/>
      <c r="HO427" s="13"/>
      <c r="HP427" s="13"/>
      <c r="HQ427" s="13"/>
      <c r="HR427" s="13"/>
      <c r="HS427" s="13"/>
      <c r="HT427" s="13"/>
      <c r="HU427" s="13"/>
      <c r="HV427" s="13"/>
      <c r="HW427" s="13"/>
      <c r="HX427" s="13"/>
      <c r="HY427" s="13"/>
      <c r="HZ427" s="13"/>
      <c r="IA427" s="13"/>
      <c r="IB427" s="13"/>
      <c r="IC427" s="13"/>
      <c r="ID427" s="13"/>
      <c r="IE427" s="13"/>
      <c r="IF427" s="13"/>
      <c r="IG427" s="13"/>
      <c r="IH427" s="13"/>
      <c r="II427" s="13"/>
      <c r="IJ427" s="13"/>
      <c r="IK427" s="13"/>
      <c r="IL427" s="13"/>
      <c r="IM427" s="13"/>
      <c r="IN427" s="13"/>
      <c r="IO427" s="13"/>
      <c r="IP427" s="13"/>
      <c r="IQ427" s="13"/>
      <c r="IR427" s="13"/>
      <c r="IS427" s="13"/>
      <c r="IT427" s="13"/>
      <c r="IU427" s="13"/>
      <c r="IV427" s="13"/>
    </row>
    <row r="428" spans="1:256" customFormat="1">
      <c r="A428" s="22"/>
      <c r="B428" s="2"/>
      <c r="C428" s="2"/>
      <c r="D428" s="2"/>
      <c r="E428" s="2"/>
      <c r="F428" s="2"/>
      <c r="G428" s="2"/>
      <c r="H428" s="2"/>
      <c r="I428" s="2"/>
      <c r="J428" s="6"/>
      <c r="K428" s="6"/>
      <c r="L428" s="2"/>
      <c r="M428" s="2"/>
      <c r="N428" s="2"/>
      <c r="O428" s="2"/>
      <c r="P428" s="2"/>
      <c r="Q428" s="2"/>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c r="EG428" s="13"/>
      <c r="EH428" s="13"/>
      <c r="EI428" s="13"/>
      <c r="EJ428" s="13"/>
      <c r="EK428" s="13"/>
      <c r="EL428" s="13"/>
      <c r="EM428" s="13"/>
      <c r="EN428" s="13"/>
      <c r="EO428" s="13"/>
      <c r="EP428" s="13"/>
      <c r="EQ428" s="13"/>
      <c r="ER428" s="13"/>
      <c r="ES428" s="13"/>
      <c r="ET428" s="13"/>
      <c r="EU428" s="13"/>
      <c r="EV428" s="13"/>
      <c r="EW428" s="13"/>
      <c r="EX428" s="13"/>
      <c r="EY428" s="13"/>
      <c r="EZ428" s="13"/>
      <c r="FA428" s="13"/>
      <c r="FB428" s="13"/>
      <c r="FC428" s="13"/>
      <c r="FD428" s="13"/>
      <c r="FE428" s="13"/>
      <c r="FF428" s="13"/>
      <c r="FG428" s="13"/>
      <c r="FH428" s="13"/>
      <c r="FI428" s="13"/>
      <c r="FJ428" s="13"/>
      <c r="FK428" s="13"/>
      <c r="FL428" s="13"/>
      <c r="FM428" s="13"/>
      <c r="FN428" s="13"/>
      <c r="FO428" s="13"/>
      <c r="FP428" s="13"/>
      <c r="FQ428" s="13"/>
      <c r="FR428" s="13"/>
      <c r="FS428" s="13"/>
      <c r="FT428" s="13"/>
      <c r="FU428" s="13"/>
      <c r="FV428" s="13"/>
      <c r="FW428" s="13"/>
      <c r="FX428" s="13"/>
      <c r="FY428" s="13"/>
      <c r="FZ428" s="13"/>
      <c r="GA428" s="13"/>
      <c r="GB428" s="13"/>
      <c r="GC428" s="13"/>
      <c r="GD428" s="13"/>
      <c r="GE428" s="13"/>
      <c r="GF428" s="13"/>
      <c r="GG428" s="13"/>
      <c r="GH428" s="13"/>
      <c r="GI428" s="13"/>
      <c r="GJ428" s="13"/>
      <c r="GK428" s="13"/>
      <c r="GL428" s="13"/>
      <c r="GM428" s="13"/>
      <c r="GN428" s="13"/>
      <c r="GO428" s="13"/>
      <c r="GP428" s="13"/>
      <c r="GQ428" s="13"/>
      <c r="GR428" s="13"/>
      <c r="GS428" s="13"/>
      <c r="GT428" s="13"/>
      <c r="GU428" s="13"/>
      <c r="GV428" s="13"/>
      <c r="GW428" s="13"/>
      <c r="GX428" s="13"/>
      <c r="GY428" s="13"/>
      <c r="GZ428" s="13"/>
      <c r="HA428" s="13"/>
      <c r="HB428" s="13"/>
      <c r="HC428" s="13"/>
      <c r="HD428" s="13"/>
      <c r="HE428" s="13"/>
      <c r="HF428" s="13"/>
      <c r="HG428" s="13"/>
      <c r="HH428" s="13"/>
      <c r="HI428" s="13"/>
      <c r="HJ428" s="13"/>
      <c r="HK428" s="13"/>
      <c r="HL428" s="13"/>
      <c r="HM428" s="13"/>
      <c r="HN428" s="13"/>
      <c r="HO428" s="13"/>
      <c r="HP428" s="13"/>
      <c r="HQ428" s="13"/>
      <c r="HR428" s="13"/>
      <c r="HS428" s="13"/>
      <c r="HT428" s="13"/>
      <c r="HU428" s="13"/>
      <c r="HV428" s="13"/>
      <c r="HW428" s="13"/>
      <c r="HX428" s="13"/>
      <c r="HY428" s="13"/>
      <c r="HZ428" s="13"/>
      <c r="IA428" s="13"/>
      <c r="IB428" s="13"/>
      <c r="IC428" s="13"/>
      <c r="ID428" s="13"/>
      <c r="IE428" s="13"/>
      <c r="IF428" s="13"/>
      <c r="IG428" s="13"/>
      <c r="IH428" s="13"/>
      <c r="II428" s="13"/>
      <c r="IJ428" s="13"/>
      <c r="IK428" s="13"/>
      <c r="IL428" s="13"/>
      <c r="IM428" s="13"/>
      <c r="IN428" s="13"/>
      <c r="IO428" s="13"/>
      <c r="IP428" s="13"/>
      <c r="IQ428" s="13"/>
      <c r="IR428" s="13"/>
      <c r="IS428" s="13"/>
      <c r="IT428" s="13"/>
      <c r="IU428" s="13"/>
      <c r="IV428" s="13"/>
    </row>
    <row r="429" spans="1:256" s="143" customFormat="1" ht="18.75" customHeight="1">
      <c r="A429" s="22"/>
      <c r="B429" s="2"/>
      <c r="C429" s="2"/>
      <c r="D429" s="2"/>
      <c r="E429" s="2"/>
      <c r="F429" s="2"/>
      <c r="G429" s="2"/>
      <c r="H429" s="2"/>
      <c r="I429" s="2"/>
      <c r="J429" s="6"/>
      <c r="K429" s="6"/>
      <c r="L429" s="2"/>
      <c r="M429" s="2"/>
      <c r="N429" s="2"/>
      <c r="O429" s="2"/>
      <c r="P429" s="2"/>
      <c r="Q429" s="2"/>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c r="EN429" s="13"/>
      <c r="EO429" s="13"/>
      <c r="EP429" s="13"/>
      <c r="EQ429" s="13"/>
      <c r="ER429" s="13"/>
      <c r="ES429" s="13"/>
      <c r="ET429" s="13"/>
      <c r="EU429" s="13"/>
      <c r="EV429" s="13"/>
      <c r="EW429" s="13"/>
      <c r="EX429" s="13"/>
      <c r="EY429" s="13"/>
      <c r="EZ429" s="13"/>
      <c r="FA429" s="13"/>
      <c r="FB429" s="13"/>
      <c r="FC429" s="13"/>
      <c r="FD429" s="13"/>
      <c r="FE429" s="13"/>
      <c r="FF429" s="13"/>
      <c r="FG429" s="13"/>
      <c r="FH429" s="13"/>
      <c r="FI429" s="13"/>
      <c r="FJ429" s="13"/>
      <c r="FK429" s="13"/>
      <c r="FL429" s="13"/>
      <c r="FM429" s="13"/>
      <c r="FN429" s="13"/>
      <c r="FO429" s="13"/>
      <c r="FP429" s="13"/>
      <c r="FQ429" s="13"/>
      <c r="FR429" s="13"/>
      <c r="FS429" s="13"/>
      <c r="FT429" s="13"/>
      <c r="FU429" s="13"/>
      <c r="FV429" s="13"/>
      <c r="FW429" s="13"/>
      <c r="FX429" s="13"/>
      <c r="FY429" s="13"/>
      <c r="FZ429" s="13"/>
      <c r="GA429" s="13"/>
      <c r="GB429" s="13"/>
      <c r="GC429" s="13"/>
      <c r="GD429" s="13"/>
      <c r="GE429" s="13"/>
      <c r="GF429" s="13"/>
      <c r="GG429" s="13"/>
      <c r="GH429" s="13"/>
      <c r="GI429" s="13"/>
      <c r="GJ429" s="13"/>
      <c r="GK429" s="13"/>
      <c r="GL429" s="13"/>
      <c r="GM429" s="13"/>
      <c r="GN429" s="13"/>
      <c r="GO429" s="13"/>
      <c r="GP429" s="13"/>
      <c r="GQ429" s="13"/>
      <c r="GR429" s="13"/>
      <c r="GS429" s="13"/>
      <c r="GT429" s="13"/>
      <c r="GU429" s="13"/>
      <c r="GV429" s="13"/>
      <c r="GW429" s="13"/>
      <c r="GX429" s="13"/>
      <c r="GY429" s="13"/>
      <c r="GZ429" s="13"/>
      <c r="HA429" s="13"/>
      <c r="HB429" s="13"/>
      <c r="HC429" s="13"/>
      <c r="HD429" s="13"/>
      <c r="HE429" s="13"/>
      <c r="HF429" s="13"/>
      <c r="HG429" s="13"/>
      <c r="HH429" s="13"/>
      <c r="HI429" s="13"/>
      <c r="HJ429" s="13"/>
      <c r="HK429" s="13"/>
      <c r="HL429" s="13"/>
      <c r="HM429" s="13"/>
      <c r="HN429" s="13"/>
      <c r="HO429" s="13"/>
      <c r="HP429" s="13"/>
      <c r="HQ429" s="13"/>
      <c r="HR429" s="13"/>
      <c r="HS429" s="13"/>
      <c r="HT429" s="13"/>
      <c r="HU429" s="13"/>
      <c r="HV429" s="13"/>
      <c r="HW429" s="13"/>
      <c r="HX429" s="13"/>
      <c r="HY429" s="13"/>
      <c r="HZ429" s="13"/>
      <c r="IA429" s="13"/>
      <c r="IB429" s="13"/>
      <c r="IC429" s="13"/>
      <c r="ID429" s="13"/>
      <c r="IE429" s="13"/>
      <c r="IF429" s="13"/>
      <c r="IG429" s="13"/>
      <c r="IH429" s="13"/>
      <c r="II429" s="13"/>
      <c r="IJ429" s="13"/>
      <c r="IK429" s="13"/>
      <c r="IL429" s="13"/>
      <c r="IM429" s="13"/>
      <c r="IN429" s="13"/>
      <c r="IO429" s="13"/>
      <c r="IP429" s="13"/>
      <c r="IQ429" s="13"/>
      <c r="IR429" s="13"/>
      <c r="IS429" s="13"/>
      <c r="IT429" s="13"/>
      <c r="IU429" s="13"/>
      <c r="IV429" s="13"/>
    </row>
    <row r="430" spans="1:256" s="143" customFormat="1" ht="18.75" customHeight="1">
      <c r="A430" s="22"/>
      <c r="B430" s="2"/>
      <c r="C430" s="2"/>
      <c r="D430" s="2"/>
      <c r="E430" s="2"/>
      <c r="F430" s="2"/>
      <c r="G430" s="2"/>
      <c r="H430" s="2"/>
      <c r="I430" s="2"/>
      <c r="J430" s="6"/>
      <c r="K430" s="6"/>
      <c r="L430" s="2"/>
      <c r="M430" s="2"/>
      <c r="N430" s="2"/>
      <c r="O430" s="2"/>
      <c r="P430" s="2"/>
      <c r="Q430" s="2"/>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c r="EN430" s="13"/>
      <c r="EO430" s="13"/>
      <c r="EP430" s="13"/>
      <c r="EQ430" s="13"/>
      <c r="ER430" s="13"/>
      <c r="ES430" s="13"/>
      <c r="ET430" s="13"/>
      <c r="EU430" s="13"/>
      <c r="EV430" s="13"/>
      <c r="EW430" s="13"/>
      <c r="EX430" s="13"/>
      <c r="EY430" s="13"/>
      <c r="EZ430" s="13"/>
      <c r="FA430" s="13"/>
      <c r="FB430" s="13"/>
      <c r="FC430" s="13"/>
      <c r="FD430" s="13"/>
      <c r="FE430" s="13"/>
      <c r="FF430" s="13"/>
      <c r="FG430" s="13"/>
      <c r="FH430" s="13"/>
      <c r="FI430" s="13"/>
      <c r="FJ430" s="13"/>
      <c r="FK430" s="13"/>
      <c r="FL430" s="13"/>
      <c r="FM430" s="13"/>
      <c r="FN430" s="13"/>
      <c r="FO430" s="13"/>
      <c r="FP430" s="13"/>
      <c r="FQ430" s="13"/>
      <c r="FR430" s="13"/>
      <c r="FS430" s="13"/>
      <c r="FT430" s="13"/>
      <c r="FU430" s="13"/>
      <c r="FV430" s="13"/>
      <c r="FW430" s="13"/>
      <c r="FX430" s="13"/>
      <c r="FY430" s="13"/>
      <c r="FZ430" s="13"/>
      <c r="GA430" s="13"/>
      <c r="GB430" s="13"/>
      <c r="GC430" s="13"/>
      <c r="GD430" s="13"/>
      <c r="GE430" s="13"/>
      <c r="GF430" s="13"/>
      <c r="GG430" s="13"/>
      <c r="GH430" s="13"/>
      <c r="GI430" s="13"/>
      <c r="GJ430" s="13"/>
      <c r="GK430" s="13"/>
      <c r="GL430" s="13"/>
      <c r="GM430" s="13"/>
      <c r="GN430" s="13"/>
      <c r="GO430" s="13"/>
      <c r="GP430" s="13"/>
      <c r="GQ430" s="13"/>
      <c r="GR430" s="13"/>
      <c r="GS430" s="13"/>
      <c r="GT430" s="13"/>
      <c r="GU430" s="13"/>
      <c r="GV430" s="13"/>
      <c r="GW430" s="13"/>
      <c r="GX430" s="13"/>
      <c r="GY430" s="13"/>
      <c r="GZ430" s="13"/>
      <c r="HA430" s="13"/>
      <c r="HB430" s="13"/>
      <c r="HC430" s="13"/>
      <c r="HD430" s="13"/>
      <c r="HE430" s="13"/>
      <c r="HF430" s="13"/>
      <c r="HG430" s="13"/>
      <c r="HH430" s="13"/>
      <c r="HI430" s="13"/>
      <c r="HJ430" s="13"/>
      <c r="HK430" s="13"/>
      <c r="HL430" s="13"/>
      <c r="HM430" s="13"/>
      <c r="HN430" s="13"/>
      <c r="HO430" s="13"/>
      <c r="HP430" s="13"/>
      <c r="HQ430" s="13"/>
      <c r="HR430" s="13"/>
      <c r="HS430" s="13"/>
      <c r="HT430" s="13"/>
      <c r="HU430" s="13"/>
      <c r="HV430" s="13"/>
      <c r="HW430" s="13"/>
      <c r="HX430" s="13"/>
      <c r="HY430" s="13"/>
      <c r="HZ430" s="13"/>
      <c r="IA430" s="13"/>
      <c r="IB430" s="13"/>
      <c r="IC430" s="13"/>
      <c r="ID430" s="13"/>
      <c r="IE430" s="13"/>
      <c r="IF430" s="13"/>
      <c r="IG430" s="13"/>
      <c r="IH430" s="13"/>
      <c r="II430" s="13"/>
      <c r="IJ430" s="13"/>
      <c r="IK430" s="13"/>
      <c r="IL430" s="13"/>
      <c r="IM430" s="13"/>
      <c r="IN430" s="13"/>
      <c r="IO430" s="13"/>
      <c r="IP430" s="13"/>
      <c r="IQ430" s="13"/>
      <c r="IR430" s="13"/>
      <c r="IS430" s="13"/>
      <c r="IT430" s="13"/>
      <c r="IU430" s="13"/>
      <c r="IV430" s="13"/>
    </row>
    <row r="431" spans="1:256" s="143" customFormat="1" ht="18.75" customHeight="1">
      <c r="A431" s="22"/>
      <c r="B431" s="2"/>
      <c r="C431" s="2"/>
      <c r="D431" s="2"/>
      <c r="E431" s="2"/>
      <c r="F431" s="2"/>
      <c r="G431" s="2"/>
      <c r="H431" s="2"/>
      <c r="I431" s="2"/>
      <c r="J431" s="6"/>
      <c r="K431" s="6"/>
      <c r="L431" s="2"/>
      <c r="M431" s="2"/>
      <c r="N431" s="2"/>
      <c r="O431" s="2"/>
      <c r="P431" s="2"/>
      <c r="Q431" s="2"/>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c r="EF431" s="13"/>
      <c r="EG431" s="13"/>
      <c r="EH431" s="13"/>
      <c r="EI431" s="13"/>
      <c r="EJ431" s="13"/>
      <c r="EK431" s="13"/>
      <c r="EL431" s="13"/>
      <c r="EM431" s="13"/>
      <c r="EN431" s="13"/>
      <c r="EO431" s="13"/>
      <c r="EP431" s="13"/>
      <c r="EQ431" s="13"/>
      <c r="ER431" s="13"/>
      <c r="ES431" s="13"/>
      <c r="ET431" s="13"/>
      <c r="EU431" s="13"/>
      <c r="EV431" s="13"/>
      <c r="EW431" s="13"/>
      <c r="EX431" s="13"/>
      <c r="EY431" s="13"/>
      <c r="EZ431" s="13"/>
      <c r="FA431" s="13"/>
      <c r="FB431" s="13"/>
      <c r="FC431" s="13"/>
      <c r="FD431" s="13"/>
      <c r="FE431" s="13"/>
      <c r="FF431" s="13"/>
      <c r="FG431" s="13"/>
      <c r="FH431" s="13"/>
      <c r="FI431" s="13"/>
      <c r="FJ431" s="13"/>
      <c r="FK431" s="13"/>
      <c r="FL431" s="13"/>
      <c r="FM431" s="13"/>
      <c r="FN431" s="13"/>
      <c r="FO431" s="13"/>
      <c r="FP431" s="13"/>
      <c r="FQ431" s="13"/>
      <c r="FR431" s="13"/>
      <c r="FS431" s="13"/>
      <c r="FT431" s="13"/>
      <c r="FU431" s="13"/>
      <c r="FV431" s="13"/>
      <c r="FW431" s="13"/>
      <c r="FX431" s="13"/>
      <c r="FY431" s="13"/>
      <c r="FZ431" s="13"/>
      <c r="GA431" s="13"/>
      <c r="GB431" s="13"/>
      <c r="GC431" s="13"/>
      <c r="GD431" s="13"/>
      <c r="GE431" s="13"/>
      <c r="GF431" s="13"/>
      <c r="GG431" s="13"/>
      <c r="GH431" s="13"/>
      <c r="GI431" s="13"/>
      <c r="GJ431" s="13"/>
      <c r="GK431" s="13"/>
      <c r="GL431" s="13"/>
      <c r="GM431" s="13"/>
      <c r="GN431" s="13"/>
      <c r="GO431" s="13"/>
      <c r="GP431" s="13"/>
      <c r="GQ431" s="13"/>
      <c r="GR431" s="13"/>
      <c r="GS431" s="13"/>
      <c r="GT431" s="13"/>
      <c r="GU431" s="13"/>
      <c r="GV431" s="13"/>
      <c r="GW431" s="13"/>
      <c r="GX431" s="13"/>
      <c r="GY431" s="13"/>
      <c r="GZ431" s="13"/>
      <c r="HA431" s="13"/>
      <c r="HB431" s="13"/>
      <c r="HC431" s="13"/>
      <c r="HD431" s="13"/>
      <c r="HE431" s="13"/>
      <c r="HF431" s="13"/>
      <c r="HG431" s="13"/>
      <c r="HH431" s="13"/>
      <c r="HI431" s="13"/>
      <c r="HJ431" s="13"/>
      <c r="HK431" s="13"/>
      <c r="HL431" s="13"/>
      <c r="HM431" s="13"/>
      <c r="HN431" s="13"/>
      <c r="HO431" s="13"/>
      <c r="HP431" s="13"/>
      <c r="HQ431" s="13"/>
      <c r="HR431" s="13"/>
      <c r="HS431" s="13"/>
      <c r="HT431" s="13"/>
      <c r="HU431" s="13"/>
      <c r="HV431" s="13"/>
      <c r="HW431" s="13"/>
      <c r="HX431" s="13"/>
      <c r="HY431" s="13"/>
      <c r="HZ431" s="13"/>
      <c r="IA431" s="13"/>
      <c r="IB431" s="13"/>
      <c r="IC431" s="13"/>
      <c r="ID431" s="13"/>
      <c r="IE431" s="13"/>
      <c r="IF431" s="13"/>
      <c r="IG431" s="13"/>
      <c r="IH431" s="13"/>
      <c r="II431" s="13"/>
      <c r="IJ431" s="13"/>
      <c r="IK431" s="13"/>
      <c r="IL431" s="13"/>
      <c r="IM431" s="13"/>
      <c r="IN431" s="13"/>
      <c r="IO431" s="13"/>
      <c r="IP431" s="13"/>
      <c r="IQ431" s="13"/>
      <c r="IR431" s="13"/>
      <c r="IS431" s="13"/>
      <c r="IT431" s="13"/>
      <c r="IU431" s="13"/>
      <c r="IV431" s="13"/>
    </row>
    <row r="432" spans="1:256" s="143" customFormat="1" ht="18.75" customHeight="1">
      <c r="A432" s="22"/>
      <c r="B432" s="2"/>
      <c r="C432" s="2"/>
      <c r="D432" s="2"/>
      <c r="E432" s="2"/>
      <c r="F432" s="2"/>
      <c r="G432" s="2"/>
      <c r="H432" s="2"/>
      <c r="I432" s="2"/>
      <c r="J432" s="6"/>
      <c r="K432" s="6"/>
      <c r="L432" s="2"/>
      <c r="M432" s="2"/>
      <c r="N432" s="2"/>
      <c r="O432" s="2"/>
      <c r="P432" s="2"/>
      <c r="Q432" s="2"/>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c r="EF432" s="13"/>
      <c r="EG432" s="13"/>
      <c r="EH432" s="13"/>
      <c r="EI432" s="13"/>
      <c r="EJ432" s="13"/>
      <c r="EK432" s="13"/>
      <c r="EL432" s="13"/>
      <c r="EM432" s="13"/>
      <c r="EN432" s="13"/>
      <c r="EO432" s="13"/>
      <c r="EP432" s="13"/>
      <c r="EQ432" s="13"/>
      <c r="ER432" s="13"/>
      <c r="ES432" s="13"/>
      <c r="ET432" s="13"/>
      <c r="EU432" s="13"/>
      <c r="EV432" s="13"/>
      <c r="EW432" s="13"/>
      <c r="EX432" s="13"/>
      <c r="EY432" s="13"/>
      <c r="EZ432" s="13"/>
      <c r="FA432" s="13"/>
      <c r="FB432" s="13"/>
      <c r="FC432" s="13"/>
      <c r="FD432" s="13"/>
      <c r="FE432" s="13"/>
      <c r="FF432" s="13"/>
      <c r="FG432" s="13"/>
      <c r="FH432" s="13"/>
      <c r="FI432" s="13"/>
      <c r="FJ432" s="13"/>
      <c r="FK432" s="13"/>
      <c r="FL432" s="13"/>
      <c r="FM432" s="13"/>
      <c r="FN432" s="13"/>
      <c r="FO432" s="13"/>
      <c r="FP432" s="13"/>
      <c r="FQ432" s="13"/>
      <c r="FR432" s="13"/>
      <c r="FS432" s="13"/>
      <c r="FT432" s="13"/>
      <c r="FU432" s="13"/>
      <c r="FV432" s="13"/>
      <c r="FW432" s="13"/>
      <c r="FX432" s="13"/>
      <c r="FY432" s="13"/>
      <c r="FZ432" s="13"/>
      <c r="GA432" s="13"/>
      <c r="GB432" s="13"/>
      <c r="GC432" s="13"/>
      <c r="GD432" s="13"/>
      <c r="GE432" s="13"/>
      <c r="GF432" s="13"/>
      <c r="GG432" s="13"/>
      <c r="GH432" s="13"/>
      <c r="GI432" s="13"/>
      <c r="GJ432" s="13"/>
      <c r="GK432" s="13"/>
      <c r="GL432" s="13"/>
      <c r="GM432" s="13"/>
      <c r="GN432" s="13"/>
      <c r="GO432" s="13"/>
      <c r="GP432" s="13"/>
      <c r="GQ432" s="13"/>
      <c r="GR432" s="13"/>
      <c r="GS432" s="13"/>
      <c r="GT432" s="13"/>
      <c r="GU432" s="13"/>
      <c r="GV432" s="13"/>
      <c r="GW432" s="13"/>
      <c r="GX432" s="13"/>
      <c r="GY432" s="13"/>
      <c r="GZ432" s="13"/>
      <c r="HA432" s="13"/>
      <c r="HB432" s="13"/>
      <c r="HC432" s="13"/>
      <c r="HD432" s="13"/>
      <c r="HE432" s="13"/>
      <c r="HF432" s="13"/>
      <c r="HG432" s="13"/>
      <c r="HH432" s="13"/>
      <c r="HI432" s="13"/>
      <c r="HJ432" s="13"/>
      <c r="HK432" s="13"/>
      <c r="HL432" s="13"/>
      <c r="HM432" s="13"/>
      <c r="HN432" s="13"/>
      <c r="HO432" s="13"/>
      <c r="HP432" s="13"/>
      <c r="HQ432" s="13"/>
      <c r="HR432" s="13"/>
      <c r="HS432" s="13"/>
      <c r="HT432" s="13"/>
      <c r="HU432" s="13"/>
      <c r="HV432" s="13"/>
      <c r="HW432" s="13"/>
      <c r="HX432" s="13"/>
      <c r="HY432" s="13"/>
      <c r="HZ432" s="13"/>
      <c r="IA432" s="13"/>
      <c r="IB432" s="13"/>
      <c r="IC432" s="13"/>
      <c r="ID432" s="13"/>
      <c r="IE432" s="13"/>
      <c r="IF432" s="13"/>
      <c r="IG432" s="13"/>
      <c r="IH432" s="13"/>
      <c r="II432" s="13"/>
      <c r="IJ432" s="13"/>
      <c r="IK432" s="13"/>
      <c r="IL432" s="13"/>
      <c r="IM432" s="13"/>
      <c r="IN432" s="13"/>
      <c r="IO432" s="13"/>
      <c r="IP432" s="13"/>
      <c r="IQ432" s="13"/>
      <c r="IR432" s="13"/>
      <c r="IS432" s="13"/>
      <c r="IT432" s="13"/>
      <c r="IU432" s="13"/>
      <c r="IV432" s="13"/>
    </row>
    <row r="433" spans="1:256" s="143" customFormat="1">
      <c r="A433" s="22"/>
      <c r="B433" s="2"/>
      <c r="C433" s="2"/>
      <c r="D433" s="2"/>
      <c r="E433" s="2"/>
      <c r="F433" s="2"/>
      <c r="G433" s="2"/>
      <c r="H433" s="2"/>
      <c r="I433" s="2"/>
      <c r="J433" s="6"/>
      <c r="K433" s="6"/>
      <c r="L433" s="2"/>
      <c r="M433" s="2"/>
      <c r="N433" s="2"/>
      <c r="O433" s="2"/>
      <c r="P433" s="2"/>
      <c r="Q433" s="2"/>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c r="EF433" s="13"/>
      <c r="EG433" s="13"/>
      <c r="EH433" s="13"/>
      <c r="EI433" s="13"/>
      <c r="EJ433" s="13"/>
      <c r="EK433" s="13"/>
      <c r="EL433" s="13"/>
      <c r="EM433" s="13"/>
      <c r="EN433" s="13"/>
      <c r="EO433" s="13"/>
      <c r="EP433" s="13"/>
      <c r="EQ433" s="13"/>
      <c r="ER433" s="13"/>
      <c r="ES433" s="13"/>
      <c r="ET433" s="13"/>
      <c r="EU433" s="13"/>
      <c r="EV433" s="13"/>
      <c r="EW433" s="13"/>
      <c r="EX433" s="13"/>
      <c r="EY433" s="13"/>
      <c r="EZ433" s="13"/>
      <c r="FA433" s="13"/>
      <c r="FB433" s="13"/>
      <c r="FC433" s="13"/>
      <c r="FD433" s="13"/>
      <c r="FE433" s="13"/>
      <c r="FF433" s="13"/>
      <c r="FG433" s="13"/>
      <c r="FH433" s="13"/>
      <c r="FI433" s="13"/>
      <c r="FJ433" s="13"/>
      <c r="FK433" s="13"/>
      <c r="FL433" s="13"/>
      <c r="FM433" s="13"/>
      <c r="FN433" s="13"/>
      <c r="FO433" s="13"/>
      <c r="FP433" s="13"/>
      <c r="FQ433" s="13"/>
      <c r="FR433" s="13"/>
      <c r="FS433" s="13"/>
      <c r="FT433" s="13"/>
      <c r="FU433" s="13"/>
      <c r="FV433" s="13"/>
      <c r="FW433" s="13"/>
      <c r="FX433" s="13"/>
      <c r="FY433" s="13"/>
      <c r="FZ433" s="13"/>
      <c r="GA433" s="13"/>
      <c r="GB433" s="13"/>
      <c r="GC433" s="13"/>
      <c r="GD433" s="13"/>
      <c r="GE433" s="13"/>
      <c r="GF433" s="13"/>
      <c r="GG433" s="13"/>
      <c r="GH433" s="13"/>
      <c r="GI433" s="13"/>
      <c r="GJ433" s="13"/>
      <c r="GK433" s="13"/>
      <c r="GL433" s="13"/>
      <c r="GM433" s="13"/>
      <c r="GN433" s="13"/>
      <c r="GO433" s="13"/>
      <c r="GP433" s="13"/>
      <c r="GQ433" s="13"/>
      <c r="GR433" s="13"/>
      <c r="GS433" s="13"/>
      <c r="GT433" s="13"/>
      <c r="GU433" s="13"/>
      <c r="GV433" s="13"/>
      <c r="GW433" s="13"/>
      <c r="GX433" s="13"/>
      <c r="GY433" s="13"/>
      <c r="GZ433" s="13"/>
      <c r="HA433" s="13"/>
      <c r="HB433" s="13"/>
      <c r="HC433" s="13"/>
      <c r="HD433" s="13"/>
      <c r="HE433" s="13"/>
      <c r="HF433" s="13"/>
      <c r="HG433" s="13"/>
      <c r="HH433" s="13"/>
      <c r="HI433" s="13"/>
      <c r="HJ433" s="13"/>
      <c r="HK433" s="13"/>
      <c r="HL433" s="13"/>
      <c r="HM433" s="13"/>
      <c r="HN433" s="13"/>
      <c r="HO433" s="13"/>
      <c r="HP433" s="13"/>
      <c r="HQ433" s="13"/>
      <c r="HR433" s="13"/>
      <c r="HS433" s="13"/>
      <c r="HT433" s="13"/>
      <c r="HU433" s="13"/>
      <c r="HV433" s="13"/>
      <c r="HW433" s="13"/>
      <c r="HX433" s="13"/>
      <c r="HY433" s="13"/>
      <c r="HZ433" s="13"/>
      <c r="IA433" s="13"/>
      <c r="IB433" s="13"/>
      <c r="IC433" s="13"/>
      <c r="ID433" s="13"/>
      <c r="IE433" s="13"/>
      <c r="IF433" s="13"/>
      <c r="IG433" s="13"/>
      <c r="IH433" s="13"/>
      <c r="II433" s="13"/>
      <c r="IJ433" s="13"/>
      <c r="IK433" s="13"/>
      <c r="IL433" s="13"/>
      <c r="IM433" s="13"/>
      <c r="IN433" s="13"/>
      <c r="IO433" s="13"/>
      <c r="IP433" s="13"/>
      <c r="IQ433" s="13"/>
      <c r="IR433" s="13"/>
      <c r="IS433" s="13"/>
      <c r="IT433" s="13"/>
      <c r="IU433" s="13"/>
      <c r="IV433" s="13"/>
    </row>
    <row r="434" spans="1:256" s="143" customFormat="1">
      <c r="A434" s="22"/>
      <c r="B434" s="2"/>
      <c r="C434" s="2"/>
      <c r="D434" s="2"/>
      <c r="E434" s="2"/>
      <c r="F434" s="2"/>
      <c r="G434" s="2"/>
      <c r="H434" s="2"/>
      <c r="I434" s="2"/>
      <c r="J434" s="6"/>
      <c r="K434" s="6"/>
      <c r="L434" s="2"/>
      <c r="M434" s="2"/>
      <c r="N434" s="2"/>
      <c r="O434" s="2"/>
      <c r="P434" s="2"/>
      <c r="Q434" s="2"/>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c r="EG434" s="13"/>
      <c r="EH434" s="13"/>
      <c r="EI434" s="13"/>
      <c r="EJ434" s="13"/>
      <c r="EK434" s="13"/>
      <c r="EL434" s="13"/>
      <c r="EM434" s="13"/>
      <c r="EN434" s="13"/>
      <c r="EO434" s="13"/>
      <c r="EP434" s="13"/>
      <c r="EQ434" s="13"/>
      <c r="ER434" s="13"/>
      <c r="ES434" s="13"/>
      <c r="ET434" s="13"/>
      <c r="EU434" s="13"/>
      <c r="EV434" s="13"/>
      <c r="EW434" s="13"/>
      <c r="EX434" s="13"/>
      <c r="EY434" s="13"/>
      <c r="EZ434" s="13"/>
      <c r="FA434" s="13"/>
      <c r="FB434" s="13"/>
      <c r="FC434" s="13"/>
      <c r="FD434" s="13"/>
      <c r="FE434" s="13"/>
      <c r="FF434" s="13"/>
      <c r="FG434" s="13"/>
      <c r="FH434" s="13"/>
      <c r="FI434" s="13"/>
      <c r="FJ434" s="13"/>
      <c r="FK434" s="13"/>
      <c r="FL434" s="13"/>
      <c r="FM434" s="13"/>
      <c r="FN434" s="13"/>
      <c r="FO434" s="13"/>
      <c r="FP434" s="13"/>
      <c r="FQ434" s="13"/>
      <c r="FR434" s="13"/>
      <c r="FS434" s="13"/>
      <c r="FT434" s="13"/>
      <c r="FU434" s="13"/>
      <c r="FV434" s="13"/>
      <c r="FW434" s="13"/>
      <c r="FX434" s="13"/>
      <c r="FY434" s="13"/>
      <c r="FZ434" s="13"/>
      <c r="GA434" s="13"/>
      <c r="GB434" s="13"/>
      <c r="GC434" s="13"/>
      <c r="GD434" s="13"/>
      <c r="GE434" s="13"/>
      <c r="GF434" s="13"/>
      <c r="GG434" s="13"/>
      <c r="GH434" s="13"/>
      <c r="GI434" s="13"/>
      <c r="GJ434" s="13"/>
      <c r="GK434" s="13"/>
      <c r="GL434" s="13"/>
      <c r="GM434" s="13"/>
      <c r="GN434" s="13"/>
      <c r="GO434" s="13"/>
      <c r="GP434" s="13"/>
      <c r="GQ434" s="13"/>
      <c r="GR434" s="13"/>
      <c r="GS434" s="13"/>
      <c r="GT434" s="13"/>
      <c r="GU434" s="13"/>
      <c r="GV434" s="13"/>
      <c r="GW434" s="13"/>
      <c r="GX434" s="13"/>
      <c r="GY434" s="13"/>
      <c r="GZ434" s="13"/>
      <c r="HA434" s="13"/>
      <c r="HB434" s="13"/>
      <c r="HC434" s="13"/>
      <c r="HD434" s="13"/>
      <c r="HE434" s="13"/>
      <c r="HF434" s="13"/>
      <c r="HG434" s="13"/>
      <c r="HH434" s="13"/>
      <c r="HI434" s="13"/>
      <c r="HJ434" s="13"/>
      <c r="HK434" s="13"/>
      <c r="HL434" s="13"/>
      <c r="HM434" s="13"/>
      <c r="HN434" s="13"/>
      <c r="HO434" s="13"/>
      <c r="HP434" s="13"/>
      <c r="HQ434" s="13"/>
      <c r="HR434" s="13"/>
      <c r="HS434" s="13"/>
      <c r="HT434" s="13"/>
      <c r="HU434" s="13"/>
      <c r="HV434" s="13"/>
      <c r="HW434" s="13"/>
      <c r="HX434" s="13"/>
      <c r="HY434" s="13"/>
      <c r="HZ434" s="13"/>
      <c r="IA434" s="13"/>
      <c r="IB434" s="13"/>
      <c r="IC434" s="13"/>
      <c r="ID434" s="13"/>
      <c r="IE434" s="13"/>
      <c r="IF434" s="13"/>
      <c r="IG434" s="13"/>
      <c r="IH434" s="13"/>
      <c r="II434" s="13"/>
      <c r="IJ434" s="13"/>
      <c r="IK434" s="13"/>
      <c r="IL434" s="13"/>
      <c r="IM434" s="13"/>
      <c r="IN434" s="13"/>
      <c r="IO434" s="13"/>
      <c r="IP434" s="13"/>
      <c r="IQ434" s="13"/>
      <c r="IR434" s="13"/>
      <c r="IS434" s="13"/>
      <c r="IT434" s="13"/>
      <c r="IU434" s="13"/>
      <c r="IV434" s="13"/>
    </row>
    <row r="435" spans="1:256" s="143" customFormat="1">
      <c r="A435" s="22"/>
      <c r="B435" s="2"/>
      <c r="C435" s="2"/>
      <c r="D435" s="2"/>
      <c r="E435" s="2"/>
      <c r="F435" s="2"/>
      <c r="G435" s="2"/>
      <c r="H435" s="2"/>
      <c r="I435" s="2"/>
      <c r="J435" s="6"/>
      <c r="K435" s="6"/>
      <c r="L435" s="2"/>
      <c r="M435" s="2"/>
      <c r="N435" s="2"/>
      <c r="O435" s="2"/>
      <c r="P435" s="2"/>
      <c r="Q435" s="2"/>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c r="EG435" s="13"/>
      <c r="EH435" s="13"/>
      <c r="EI435" s="13"/>
      <c r="EJ435" s="13"/>
      <c r="EK435" s="13"/>
      <c r="EL435" s="13"/>
      <c r="EM435" s="13"/>
      <c r="EN435" s="13"/>
      <c r="EO435" s="13"/>
      <c r="EP435" s="13"/>
      <c r="EQ435" s="13"/>
      <c r="ER435" s="13"/>
      <c r="ES435" s="13"/>
      <c r="ET435" s="13"/>
      <c r="EU435" s="13"/>
      <c r="EV435" s="13"/>
      <c r="EW435" s="13"/>
      <c r="EX435" s="13"/>
      <c r="EY435" s="13"/>
      <c r="EZ435" s="13"/>
      <c r="FA435" s="13"/>
      <c r="FB435" s="13"/>
      <c r="FC435" s="13"/>
      <c r="FD435" s="13"/>
      <c r="FE435" s="13"/>
      <c r="FF435" s="13"/>
      <c r="FG435" s="13"/>
      <c r="FH435" s="13"/>
      <c r="FI435" s="13"/>
      <c r="FJ435" s="13"/>
      <c r="FK435" s="13"/>
      <c r="FL435" s="13"/>
      <c r="FM435" s="13"/>
      <c r="FN435" s="13"/>
      <c r="FO435" s="13"/>
      <c r="FP435" s="13"/>
      <c r="FQ435" s="13"/>
      <c r="FR435" s="13"/>
      <c r="FS435" s="13"/>
      <c r="FT435" s="13"/>
      <c r="FU435" s="13"/>
      <c r="FV435" s="13"/>
      <c r="FW435" s="13"/>
      <c r="FX435" s="13"/>
      <c r="FY435" s="13"/>
      <c r="FZ435" s="13"/>
      <c r="GA435" s="13"/>
      <c r="GB435" s="13"/>
      <c r="GC435" s="13"/>
      <c r="GD435" s="13"/>
      <c r="GE435" s="13"/>
      <c r="GF435" s="13"/>
      <c r="GG435" s="13"/>
      <c r="GH435" s="13"/>
      <c r="GI435" s="13"/>
      <c r="GJ435" s="13"/>
      <c r="GK435" s="13"/>
      <c r="GL435" s="13"/>
      <c r="GM435" s="13"/>
      <c r="GN435" s="13"/>
      <c r="GO435" s="13"/>
      <c r="GP435" s="13"/>
      <c r="GQ435" s="13"/>
      <c r="GR435" s="13"/>
      <c r="GS435" s="13"/>
      <c r="GT435" s="13"/>
      <c r="GU435" s="13"/>
      <c r="GV435" s="13"/>
      <c r="GW435" s="13"/>
      <c r="GX435" s="13"/>
      <c r="GY435" s="13"/>
      <c r="GZ435" s="13"/>
      <c r="HA435" s="13"/>
      <c r="HB435" s="13"/>
      <c r="HC435" s="13"/>
      <c r="HD435" s="13"/>
      <c r="HE435" s="13"/>
      <c r="HF435" s="13"/>
      <c r="HG435" s="13"/>
      <c r="HH435" s="13"/>
      <c r="HI435" s="13"/>
      <c r="HJ435" s="13"/>
      <c r="HK435" s="13"/>
      <c r="HL435" s="13"/>
      <c r="HM435" s="13"/>
      <c r="HN435" s="13"/>
      <c r="HO435" s="13"/>
      <c r="HP435" s="13"/>
      <c r="HQ435" s="13"/>
      <c r="HR435" s="13"/>
      <c r="HS435" s="13"/>
      <c r="HT435" s="13"/>
      <c r="HU435" s="13"/>
      <c r="HV435" s="13"/>
      <c r="HW435" s="13"/>
      <c r="HX435" s="13"/>
      <c r="HY435" s="13"/>
      <c r="HZ435" s="13"/>
      <c r="IA435" s="13"/>
      <c r="IB435" s="13"/>
      <c r="IC435" s="13"/>
      <c r="ID435" s="13"/>
      <c r="IE435" s="13"/>
      <c r="IF435" s="13"/>
      <c r="IG435" s="13"/>
      <c r="IH435" s="13"/>
      <c r="II435" s="13"/>
      <c r="IJ435" s="13"/>
      <c r="IK435" s="13"/>
      <c r="IL435" s="13"/>
      <c r="IM435" s="13"/>
      <c r="IN435" s="13"/>
      <c r="IO435" s="13"/>
      <c r="IP435" s="13"/>
      <c r="IQ435" s="13"/>
      <c r="IR435" s="13"/>
      <c r="IS435" s="13"/>
      <c r="IT435" s="13"/>
      <c r="IU435" s="13"/>
      <c r="IV435" s="13"/>
    </row>
    <row r="436" spans="1:256" s="143" customFormat="1">
      <c r="A436" s="22"/>
      <c r="B436" s="2"/>
      <c r="C436" s="2"/>
      <c r="D436" s="2"/>
      <c r="E436" s="2"/>
      <c r="F436" s="2"/>
      <c r="G436" s="2"/>
      <c r="H436" s="2"/>
      <c r="I436" s="2"/>
      <c r="J436" s="6"/>
      <c r="K436" s="6"/>
      <c r="L436" s="2"/>
      <c r="M436" s="2"/>
      <c r="N436" s="2"/>
      <c r="O436" s="2"/>
      <c r="P436" s="2"/>
      <c r="Q436" s="2"/>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c r="EN436" s="13"/>
      <c r="EO436" s="13"/>
      <c r="EP436" s="13"/>
      <c r="EQ436" s="13"/>
      <c r="ER436" s="13"/>
      <c r="ES436" s="13"/>
      <c r="ET436" s="13"/>
      <c r="EU436" s="13"/>
      <c r="EV436" s="13"/>
      <c r="EW436" s="13"/>
      <c r="EX436" s="13"/>
      <c r="EY436" s="13"/>
      <c r="EZ436" s="13"/>
      <c r="FA436" s="13"/>
      <c r="FB436" s="13"/>
      <c r="FC436" s="13"/>
      <c r="FD436" s="13"/>
      <c r="FE436" s="13"/>
      <c r="FF436" s="13"/>
      <c r="FG436" s="13"/>
      <c r="FH436" s="13"/>
      <c r="FI436" s="13"/>
      <c r="FJ436" s="13"/>
      <c r="FK436" s="13"/>
      <c r="FL436" s="13"/>
      <c r="FM436" s="13"/>
      <c r="FN436" s="13"/>
      <c r="FO436" s="13"/>
      <c r="FP436" s="13"/>
      <c r="FQ436" s="13"/>
      <c r="FR436" s="13"/>
      <c r="FS436" s="13"/>
      <c r="FT436" s="13"/>
      <c r="FU436" s="13"/>
      <c r="FV436" s="13"/>
      <c r="FW436" s="13"/>
      <c r="FX436" s="13"/>
      <c r="FY436" s="13"/>
      <c r="FZ436" s="13"/>
      <c r="GA436" s="13"/>
      <c r="GB436" s="13"/>
      <c r="GC436" s="13"/>
      <c r="GD436" s="13"/>
      <c r="GE436" s="13"/>
      <c r="GF436" s="13"/>
      <c r="GG436" s="13"/>
      <c r="GH436" s="13"/>
      <c r="GI436" s="13"/>
      <c r="GJ436" s="13"/>
      <c r="GK436" s="13"/>
      <c r="GL436" s="13"/>
      <c r="GM436" s="13"/>
      <c r="GN436" s="13"/>
      <c r="GO436" s="13"/>
      <c r="GP436" s="13"/>
      <c r="GQ436" s="13"/>
      <c r="GR436" s="13"/>
      <c r="GS436" s="13"/>
      <c r="GT436" s="13"/>
      <c r="GU436" s="13"/>
      <c r="GV436" s="13"/>
      <c r="GW436" s="13"/>
      <c r="GX436" s="13"/>
      <c r="GY436" s="13"/>
      <c r="GZ436" s="13"/>
      <c r="HA436" s="13"/>
      <c r="HB436" s="13"/>
      <c r="HC436" s="13"/>
      <c r="HD436" s="13"/>
      <c r="HE436" s="13"/>
      <c r="HF436" s="13"/>
      <c r="HG436" s="13"/>
      <c r="HH436" s="13"/>
      <c r="HI436" s="13"/>
      <c r="HJ436" s="13"/>
      <c r="HK436" s="13"/>
      <c r="HL436" s="13"/>
      <c r="HM436" s="13"/>
      <c r="HN436" s="13"/>
      <c r="HO436" s="13"/>
      <c r="HP436" s="13"/>
      <c r="HQ436" s="13"/>
      <c r="HR436" s="13"/>
      <c r="HS436" s="13"/>
      <c r="HT436" s="13"/>
      <c r="HU436" s="13"/>
      <c r="HV436" s="13"/>
      <c r="HW436" s="13"/>
      <c r="HX436" s="13"/>
      <c r="HY436" s="13"/>
      <c r="HZ436" s="13"/>
      <c r="IA436" s="13"/>
      <c r="IB436" s="13"/>
      <c r="IC436" s="13"/>
      <c r="ID436" s="13"/>
      <c r="IE436" s="13"/>
      <c r="IF436" s="13"/>
      <c r="IG436" s="13"/>
      <c r="IH436" s="13"/>
      <c r="II436" s="13"/>
      <c r="IJ436" s="13"/>
      <c r="IK436" s="13"/>
      <c r="IL436" s="13"/>
      <c r="IM436" s="13"/>
      <c r="IN436" s="13"/>
      <c r="IO436" s="13"/>
      <c r="IP436" s="13"/>
      <c r="IQ436" s="13"/>
      <c r="IR436" s="13"/>
      <c r="IS436" s="13"/>
      <c r="IT436" s="13"/>
      <c r="IU436" s="13"/>
      <c r="IV436" s="13"/>
    </row>
    <row r="437" spans="1:256" s="143" customFormat="1">
      <c r="A437" s="22"/>
      <c r="B437" s="2"/>
      <c r="C437" s="2"/>
      <c r="D437" s="2"/>
      <c r="E437" s="2"/>
      <c r="F437" s="2"/>
      <c r="G437" s="2"/>
      <c r="H437" s="2"/>
      <c r="I437" s="2"/>
      <c r="J437" s="6"/>
      <c r="K437" s="6"/>
      <c r="L437" s="2"/>
      <c r="M437" s="2"/>
      <c r="N437" s="2"/>
      <c r="O437" s="2"/>
      <c r="P437" s="2"/>
      <c r="Q437" s="2"/>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c r="EF437" s="13"/>
      <c r="EG437" s="13"/>
      <c r="EH437" s="13"/>
      <c r="EI437" s="13"/>
      <c r="EJ437" s="13"/>
      <c r="EK437" s="13"/>
      <c r="EL437" s="13"/>
      <c r="EM437" s="13"/>
      <c r="EN437" s="13"/>
      <c r="EO437" s="13"/>
      <c r="EP437" s="13"/>
      <c r="EQ437" s="13"/>
      <c r="ER437" s="13"/>
      <c r="ES437" s="13"/>
      <c r="ET437" s="13"/>
      <c r="EU437" s="13"/>
      <c r="EV437" s="13"/>
      <c r="EW437" s="13"/>
      <c r="EX437" s="13"/>
      <c r="EY437" s="13"/>
      <c r="EZ437" s="13"/>
      <c r="FA437" s="13"/>
      <c r="FB437" s="13"/>
      <c r="FC437" s="13"/>
      <c r="FD437" s="13"/>
      <c r="FE437" s="13"/>
      <c r="FF437" s="13"/>
      <c r="FG437" s="13"/>
      <c r="FH437" s="13"/>
      <c r="FI437" s="13"/>
      <c r="FJ437" s="13"/>
      <c r="FK437" s="13"/>
      <c r="FL437" s="13"/>
      <c r="FM437" s="13"/>
      <c r="FN437" s="13"/>
      <c r="FO437" s="13"/>
      <c r="FP437" s="13"/>
      <c r="FQ437" s="13"/>
      <c r="FR437" s="13"/>
      <c r="FS437" s="13"/>
      <c r="FT437" s="13"/>
      <c r="FU437" s="13"/>
      <c r="FV437" s="13"/>
      <c r="FW437" s="13"/>
      <c r="FX437" s="13"/>
      <c r="FY437" s="13"/>
      <c r="FZ437" s="13"/>
      <c r="GA437" s="13"/>
      <c r="GB437" s="13"/>
      <c r="GC437" s="13"/>
      <c r="GD437" s="13"/>
      <c r="GE437" s="13"/>
      <c r="GF437" s="13"/>
      <c r="GG437" s="13"/>
      <c r="GH437" s="13"/>
      <c r="GI437" s="13"/>
      <c r="GJ437" s="13"/>
      <c r="GK437" s="13"/>
      <c r="GL437" s="13"/>
      <c r="GM437" s="13"/>
      <c r="GN437" s="13"/>
      <c r="GO437" s="13"/>
      <c r="GP437" s="13"/>
      <c r="GQ437" s="13"/>
      <c r="GR437" s="13"/>
      <c r="GS437" s="13"/>
      <c r="GT437" s="13"/>
      <c r="GU437" s="13"/>
      <c r="GV437" s="13"/>
      <c r="GW437" s="13"/>
      <c r="GX437" s="13"/>
      <c r="GY437" s="13"/>
      <c r="GZ437" s="13"/>
      <c r="HA437" s="13"/>
      <c r="HB437" s="13"/>
      <c r="HC437" s="13"/>
      <c r="HD437" s="13"/>
      <c r="HE437" s="13"/>
      <c r="HF437" s="13"/>
      <c r="HG437" s="13"/>
      <c r="HH437" s="13"/>
      <c r="HI437" s="13"/>
      <c r="HJ437" s="13"/>
      <c r="HK437" s="13"/>
      <c r="HL437" s="13"/>
      <c r="HM437" s="13"/>
      <c r="HN437" s="13"/>
      <c r="HO437" s="13"/>
      <c r="HP437" s="13"/>
      <c r="HQ437" s="13"/>
      <c r="HR437" s="13"/>
      <c r="HS437" s="13"/>
      <c r="HT437" s="13"/>
      <c r="HU437" s="13"/>
      <c r="HV437" s="13"/>
      <c r="HW437" s="13"/>
      <c r="HX437" s="13"/>
      <c r="HY437" s="13"/>
      <c r="HZ437" s="13"/>
      <c r="IA437" s="13"/>
      <c r="IB437" s="13"/>
      <c r="IC437" s="13"/>
      <c r="ID437" s="13"/>
      <c r="IE437" s="13"/>
      <c r="IF437" s="13"/>
      <c r="IG437" s="13"/>
      <c r="IH437" s="13"/>
      <c r="II437" s="13"/>
      <c r="IJ437" s="13"/>
      <c r="IK437" s="13"/>
      <c r="IL437" s="13"/>
      <c r="IM437" s="13"/>
      <c r="IN437" s="13"/>
      <c r="IO437" s="13"/>
      <c r="IP437" s="13"/>
      <c r="IQ437" s="13"/>
      <c r="IR437" s="13"/>
      <c r="IS437" s="13"/>
      <c r="IT437" s="13"/>
      <c r="IU437" s="13"/>
      <c r="IV437" s="13"/>
    </row>
    <row r="438" spans="1:256">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c r="EN438" s="13"/>
      <c r="EO438" s="13"/>
      <c r="EP438" s="13"/>
      <c r="EQ438" s="13"/>
      <c r="ER438" s="13"/>
      <c r="ES438" s="13"/>
      <c r="ET438" s="13"/>
      <c r="EU438" s="13"/>
      <c r="EV438" s="13"/>
      <c r="EW438" s="13"/>
      <c r="EX438" s="13"/>
      <c r="EY438" s="13"/>
      <c r="EZ438" s="13"/>
      <c r="FA438" s="13"/>
      <c r="FB438" s="13"/>
      <c r="FC438" s="13"/>
      <c r="FD438" s="13"/>
      <c r="FE438" s="13"/>
      <c r="FF438" s="13"/>
      <c r="FG438" s="13"/>
      <c r="FH438" s="13"/>
      <c r="FI438" s="13"/>
      <c r="FJ438" s="13"/>
      <c r="FK438" s="13"/>
      <c r="FL438" s="13"/>
      <c r="FM438" s="13"/>
      <c r="FN438" s="13"/>
      <c r="FO438" s="13"/>
      <c r="FP438" s="13"/>
      <c r="FQ438" s="13"/>
      <c r="FR438" s="13"/>
      <c r="FS438" s="13"/>
      <c r="FT438" s="13"/>
      <c r="FU438" s="13"/>
      <c r="FV438" s="13"/>
      <c r="FW438" s="13"/>
      <c r="FX438" s="13"/>
      <c r="FY438" s="13"/>
      <c r="FZ438" s="13"/>
      <c r="GA438" s="13"/>
      <c r="GB438" s="13"/>
      <c r="GC438" s="13"/>
      <c r="GD438" s="13"/>
      <c r="GE438" s="13"/>
      <c r="GF438" s="13"/>
      <c r="GG438" s="13"/>
      <c r="GH438" s="13"/>
      <c r="GI438" s="13"/>
      <c r="GJ438" s="13"/>
      <c r="GK438" s="13"/>
      <c r="GL438" s="13"/>
      <c r="GM438" s="13"/>
      <c r="GN438" s="13"/>
      <c r="GO438" s="13"/>
      <c r="GP438" s="13"/>
      <c r="GQ438" s="13"/>
      <c r="GR438" s="13"/>
      <c r="GS438" s="13"/>
      <c r="GT438" s="13"/>
      <c r="GU438" s="13"/>
      <c r="GV438" s="13"/>
      <c r="GW438" s="13"/>
      <c r="GX438" s="13"/>
      <c r="GY438" s="13"/>
      <c r="GZ438" s="13"/>
      <c r="HA438" s="13"/>
      <c r="HB438" s="13"/>
      <c r="HC438" s="13"/>
      <c r="HD438" s="13"/>
      <c r="HE438" s="13"/>
      <c r="HF438" s="13"/>
      <c r="HG438" s="13"/>
      <c r="HH438" s="13"/>
      <c r="HI438" s="13"/>
      <c r="HJ438" s="13"/>
      <c r="HK438" s="13"/>
      <c r="HL438" s="13"/>
      <c r="HM438" s="13"/>
      <c r="HN438" s="13"/>
      <c r="HO438" s="13"/>
      <c r="HP438" s="13"/>
      <c r="HQ438" s="13"/>
      <c r="HR438" s="13"/>
      <c r="HS438" s="13"/>
      <c r="HT438" s="13"/>
      <c r="HU438" s="13"/>
      <c r="HV438" s="13"/>
      <c r="HW438" s="13"/>
      <c r="HX438" s="13"/>
      <c r="HY438" s="13"/>
      <c r="HZ438" s="13"/>
      <c r="IA438" s="13"/>
      <c r="IB438" s="13"/>
      <c r="IC438" s="13"/>
      <c r="ID438" s="13"/>
      <c r="IE438" s="13"/>
      <c r="IF438" s="13"/>
      <c r="IG438" s="13"/>
      <c r="IH438" s="13"/>
      <c r="II438" s="13"/>
      <c r="IJ438" s="13"/>
      <c r="IK438" s="13"/>
      <c r="IL438" s="13"/>
      <c r="IM438" s="13"/>
      <c r="IN438" s="13"/>
      <c r="IO438" s="13"/>
      <c r="IP438" s="13"/>
      <c r="IQ438" s="13"/>
      <c r="IR438" s="13"/>
      <c r="IS438" s="13"/>
      <c r="IT438" s="13"/>
      <c r="IU438" s="13"/>
      <c r="IV438" s="13"/>
    </row>
    <row r="439" spans="1:256">
      <c r="R439" s="152"/>
      <c r="S439" s="152"/>
      <c r="T439" s="152"/>
      <c r="U439" s="152"/>
      <c r="V439" s="152"/>
      <c r="W439" s="152"/>
      <c r="X439" s="152"/>
      <c r="Y439" s="152"/>
      <c r="Z439" s="152"/>
      <c r="AA439" s="152"/>
      <c r="AB439" s="152"/>
      <c r="AC439" s="152"/>
      <c r="AD439" s="152"/>
      <c r="AE439" s="152"/>
      <c r="AF439" s="152"/>
      <c r="AG439" s="152"/>
      <c r="AH439" s="152"/>
      <c r="AI439" s="152"/>
      <c r="AJ439" s="152"/>
      <c r="AK439" s="152"/>
      <c r="AL439" s="152"/>
      <c r="AM439" s="152"/>
      <c r="AN439" s="152"/>
      <c r="AO439" s="152"/>
      <c r="AP439" s="152"/>
      <c r="AQ439" s="152"/>
      <c r="AR439" s="152"/>
      <c r="AS439" s="152"/>
      <c r="AT439" s="152"/>
      <c r="AU439" s="152"/>
      <c r="AV439" s="152"/>
      <c r="AW439" s="152"/>
      <c r="AX439" s="152"/>
      <c r="AY439" s="152"/>
      <c r="AZ439" s="152"/>
      <c r="BA439" s="152"/>
      <c r="BB439" s="152"/>
      <c r="BC439" s="152"/>
      <c r="BD439" s="152"/>
      <c r="BE439" s="152"/>
      <c r="BF439" s="152"/>
      <c r="BG439" s="152"/>
      <c r="BH439" s="152"/>
      <c r="BI439" s="152"/>
      <c r="BJ439" s="152"/>
      <c r="BK439" s="152"/>
      <c r="BL439" s="152"/>
      <c r="BM439" s="152"/>
      <c r="BN439" s="152"/>
      <c r="BO439" s="152"/>
      <c r="BP439" s="152"/>
      <c r="BQ439" s="152"/>
      <c r="BR439" s="152"/>
      <c r="BS439" s="152"/>
      <c r="BT439" s="152"/>
      <c r="BU439" s="152"/>
      <c r="BV439" s="152"/>
      <c r="BW439" s="152"/>
      <c r="BX439" s="152"/>
      <c r="BY439" s="152"/>
      <c r="BZ439" s="152"/>
      <c r="CA439" s="152"/>
      <c r="CB439" s="152"/>
      <c r="CC439" s="152"/>
      <c r="CD439" s="152"/>
      <c r="CE439" s="152"/>
      <c r="CF439" s="152"/>
      <c r="CG439" s="152"/>
      <c r="CH439" s="152"/>
      <c r="CI439" s="152"/>
      <c r="CJ439" s="152"/>
      <c r="CK439" s="152"/>
      <c r="CL439" s="152"/>
      <c r="CM439" s="152"/>
      <c r="CN439" s="152"/>
      <c r="CO439" s="152"/>
      <c r="CP439" s="152"/>
      <c r="CQ439" s="152"/>
      <c r="CR439" s="152"/>
      <c r="CS439" s="152"/>
      <c r="CT439" s="152"/>
      <c r="CU439" s="152"/>
      <c r="CV439" s="152"/>
      <c r="CW439" s="152"/>
      <c r="CX439" s="152"/>
      <c r="CY439" s="152"/>
      <c r="CZ439" s="152"/>
      <c r="DA439" s="152"/>
      <c r="DB439" s="152"/>
      <c r="DC439" s="152"/>
      <c r="DD439" s="152"/>
      <c r="DE439" s="152"/>
      <c r="DF439" s="152"/>
      <c r="DG439" s="152"/>
      <c r="DH439" s="152"/>
      <c r="DI439" s="152"/>
      <c r="DJ439" s="152"/>
      <c r="DK439" s="152"/>
      <c r="DL439" s="152"/>
      <c r="DM439" s="152"/>
      <c r="DN439" s="152"/>
      <c r="DO439" s="152"/>
      <c r="DP439" s="152"/>
      <c r="DQ439" s="152"/>
      <c r="DR439" s="152"/>
      <c r="DS439" s="152"/>
      <c r="DT439" s="152"/>
      <c r="DU439" s="152"/>
      <c r="DV439" s="152"/>
      <c r="DW439" s="152"/>
      <c r="DX439" s="152"/>
      <c r="DY439" s="152"/>
      <c r="DZ439" s="152"/>
      <c r="EA439" s="152"/>
      <c r="EB439" s="152"/>
      <c r="EC439" s="152"/>
      <c r="ED439" s="152"/>
      <c r="EE439" s="152"/>
      <c r="EF439" s="152"/>
      <c r="EG439" s="152"/>
      <c r="EH439" s="152"/>
      <c r="EI439" s="152"/>
      <c r="EJ439" s="152"/>
      <c r="EK439" s="152"/>
      <c r="EL439" s="152"/>
      <c r="EM439" s="152"/>
      <c r="EN439" s="152"/>
      <c r="EO439" s="152"/>
      <c r="EP439" s="152"/>
      <c r="EQ439" s="152"/>
      <c r="ER439" s="152"/>
      <c r="ES439" s="152"/>
      <c r="ET439" s="152"/>
      <c r="EU439" s="152"/>
      <c r="EV439" s="152"/>
      <c r="EW439" s="152"/>
      <c r="EX439" s="152"/>
      <c r="EY439" s="152"/>
      <c r="EZ439" s="152"/>
      <c r="FA439" s="152"/>
      <c r="FB439" s="152"/>
      <c r="FC439" s="152"/>
      <c r="FD439" s="152"/>
      <c r="FE439" s="152"/>
      <c r="FF439" s="152"/>
      <c r="FG439" s="152"/>
      <c r="FH439" s="152"/>
      <c r="FI439" s="152"/>
      <c r="FJ439" s="152"/>
      <c r="FK439" s="152"/>
      <c r="FL439" s="152"/>
      <c r="FM439" s="152"/>
      <c r="FN439" s="152"/>
      <c r="FO439" s="152"/>
      <c r="FP439" s="152"/>
      <c r="FQ439" s="152"/>
      <c r="FR439" s="152"/>
      <c r="FS439" s="152"/>
      <c r="FT439" s="152"/>
      <c r="FU439" s="152"/>
      <c r="FV439" s="152"/>
      <c r="FW439" s="152"/>
      <c r="FX439" s="152"/>
      <c r="FY439" s="152"/>
      <c r="FZ439" s="152"/>
      <c r="GA439" s="152"/>
      <c r="GB439" s="152"/>
      <c r="GC439" s="152"/>
      <c r="GD439" s="152"/>
      <c r="GE439" s="152"/>
      <c r="GF439" s="152"/>
      <c r="GG439" s="152"/>
      <c r="GH439" s="152"/>
      <c r="GI439" s="152"/>
      <c r="GJ439" s="152"/>
      <c r="GK439" s="152"/>
      <c r="GL439" s="152"/>
      <c r="GM439" s="152"/>
      <c r="GN439" s="152"/>
      <c r="GO439" s="152"/>
      <c r="GP439" s="152"/>
      <c r="GQ439" s="152"/>
      <c r="GR439" s="152"/>
      <c r="GS439" s="152"/>
      <c r="GT439" s="152"/>
      <c r="GU439" s="152"/>
      <c r="GV439" s="152"/>
      <c r="GW439" s="152"/>
      <c r="GX439" s="152"/>
      <c r="GY439" s="152"/>
      <c r="GZ439" s="152"/>
      <c r="HA439" s="152"/>
      <c r="HB439" s="152"/>
      <c r="HC439" s="152"/>
      <c r="HD439" s="152"/>
      <c r="HE439" s="152"/>
      <c r="HF439" s="152"/>
      <c r="HG439" s="152"/>
      <c r="HH439" s="152"/>
      <c r="HI439" s="152"/>
      <c r="HJ439" s="152"/>
      <c r="HK439" s="152"/>
      <c r="HL439" s="152"/>
      <c r="HM439" s="152"/>
      <c r="HN439" s="152"/>
      <c r="HO439" s="152"/>
      <c r="HP439" s="152"/>
      <c r="HQ439" s="152"/>
      <c r="HR439" s="152"/>
      <c r="HS439" s="152"/>
      <c r="HT439" s="152"/>
      <c r="HU439" s="152"/>
      <c r="HV439" s="152"/>
      <c r="HW439" s="152"/>
      <c r="HX439" s="152"/>
      <c r="HY439" s="152"/>
      <c r="HZ439" s="152"/>
      <c r="IA439" s="152"/>
      <c r="IB439" s="152"/>
      <c r="IC439" s="152"/>
      <c r="ID439" s="152"/>
      <c r="IE439" s="152"/>
      <c r="IF439" s="152"/>
      <c r="IG439" s="152"/>
      <c r="IH439" s="152"/>
      <c r="II439" s="152"/>
      <c r="IJ439" s="152"/>
      <c r="IK439" s="152"/>
      <c r="IL439" s="152"/>
      <c r="IM439" s="152"/>
      <c r="IN439" s="152"/>
      <c r="IO439" s="152"/>
      <c r="IP439" s="152"/>
      <c r="IQ439" s="152"/>
      <c r="IR439" s="152"/>
      <c r="IS439" s="152"/>
      <c r="IT439" s="152"/>
      <c r="IU439" s="152"/>
      <c r="IV439" s="152"/>
    </row>
    <row r="440" spans="1:256">
      <c r="R440" s="152"/>
      <c r="S440" s="152"/>
      <c r="T440" s="152"/>
      <c r="U440" s="152"/>
      <c r="V440" s="152"/>
      <c r="W440" s="152"/>
      <c r="X440" s="152"/>
      <c r="Y440" s="152"/>
      <c r="Z440" s="152"/>
      <c r="AA440" s="152"/>
      <c r="AB440" s="152"/>
      <c r="AC440" s="152"/>
      <c r="AD440" s="152"/>
      <c r="AE440" s="152"/>
      <c r="AF440" s="152"/>
      <c r="AG440" s="152"/>
      <c r="AH440" s="152"/>
      <c r="AI440" s="152"/>
      <c r="AJ440" s="152"/>
      <c r="AK440" s="152"/>
      <c r="AL440" s="152"/>
      <c r="AM440" s="152"/>
      <c r="AN440" s="152"/>
      <c r="AO440" s="152"/>
      <c r="AP440" s="152"/>
      <c r="AQ440" s="152"/>
      <c r="AR440" s="152"/>
      <c r="AS440" s="152"/>
      <c r="AT440" s="152"/>
      <c r="AU440" s="152"/>
      <c r="AV440" s="152"/>
      <c r="AW440" s="152"/>
      <c r="AX440" s="152"/>
      <c r="AY440" s="152"/>
      <c r="AZ440" s="152"/>
      <c r="BA440" s="152"/>
      <c r="BB440" s="152"/>
      <c r="BC440" s="152"/>
      <c r="BD440" s="152"/>
      <c r="BE440" s="152"/>
      <c r="BF440" s="152"/>
      <c r="BG440" s="152"/>
      <c r="BH440" s="152"/>
      <c r="BI440" s="152"/>
      <c r="BJ440" s="152"/>
      <c r="BK440" s="152"/>
      <c r="BL440" s="152"/>
      <c r="BM440" s="152"/>
      <c r="BN440" s="152"/>
      <c r="BO440" s="152"/>
      <c r="BP440" s="152"/>
      <c r="BQ440" s="152"/>
      <c r="BR440" s="152"/>
      <c r="BS440" s="152"/>
      <c r="BT440" s="152"/>
      <c r="BU440" s="152"/>
      <c r="BV440" s="152"/>
      <c r="BW440" s="152"/>
      <c r="BX440" s="152"/>
      <c r="BY440" s="152"/>
      <c r="BZ440" s="152"/>
      <c r="CA440" s="152"/>
      <c r="CB440" s="152"/>
      <c r="CC440" s="152"/>
      <c r="CD440" s="152"/>
      <c r="CE440" s="152"/>
      <c r="CF440" s="152"/>
      <c r="CG440" s="152"/>
      <c r="CH440" s="152"/>
      <c r="CI440" s="152"/>
      <c r="CJ440" s="152"/>
      <c r="CK440" s="152"/>
      <c r="CL440" s="152"/>
      <c r="CM440" s="152"/>
      <c r="CN440" s="152"/>
      <c r="CO440" s="152"/>
      <c r="CP440" s="152"/>
      <c r="CQ440" s="152"/>
      <c r="CR440" s="152"/>
      <c r="CS440" s="152"/>
      <c r="CT440" s="152"/>
      <c r="CU440" s="152"/>
      <c r="CV440" s="152"/>
      <c r="CW440" s="152"/>
      <c r="CX440" s="152"/>
      <c r="CY440" s="152"/>
      <c r="CZ440" s="152"/>
      <c r="DA440" s="152"/>
      <c r="DB440" s="152"/>
      <c r="DC440" s="152"/>
      <c r="DD440" s="152"/>
      <c r="DE440" s="152"/>
      <c r="DF440" s="152"/>
      <c r="DG440" s="152"/>
      <c r="DH440" s="152"/>
      <c r="DI440" s="152"/>
      <c r="DJ440" s="152"/>
      <c r="DK440" s="152"/>
      <c r="DL440" s="152"/>
      <c r="DM440" s="152"/>
      <c r="DN440" s="152"/>
      <c r="DO440" s="152"/>
      <c r="DP440" s="152"/>
      <c r="DQ440" s="152"/>
      <c r="DR440" s="152"/>
      <c r="DS440" s="152"/>
      <c r="DT440" s="152"/>
      <c r="DU440" s="152"/>
      <c r="DV440" s="152"/>
      <c r="DW440" s="152"/>
      <c r="DX440" s="152"/>
      <c r="DY440" s="152"/>
      <c r="DZ440" s="152"/>
      <c r="EA440" s="152"/>
      <c r="EB440" s="152"/>
      <c r="EC440" s="152"/>
      <c r="ED440" s="152"/>
      <c r="EE440" s="152"/>
      <c r="EF440" s="152"/>
      <c r="EG440" s="152"/>
      <c r="EH440" s="152"/>
      <c r="EI440" s="152"/>
      <c r="EJ440" s="152"/>
      <c r="EK440" s="152"/>
      <c r="EL440" s="152"/>
      <c r="EM440" s="152"/>
      <c r="EN440" s="152"/>
      <c r="EO440" s="152"/>
      <c r="EP440" s="152"/>
      <c r="EQ440" s="152"/>
      <c r="ER440" s="152"/>
      <c r="ES440" s="152"/>
      <c r="ET440" s="152"/>
      <c r="EU440" s="152"/>
      <c r="EV440" s="152"/>
      <c r="EW440" s="152"/>
      <c r="EX440" s="152"/>
      <c r="EY440" s="152"/>
      <c r="EZ440" s="152"/>
      <c r="FA440" s="152"/>
      <c r="FB440" s="152"/>
      <c r="FC440" s="152"/>
      <c r="FD440" s="152"/>
      <c r="FE440" s="152"/>
      <c r="FF440" s="152"/>
      <c r="FG440" s="152"/>
      <c r="FH440" s="152"/>
      <c r="FI440" s="152"/>
      <c r="FJ440" s="152"/>
      <c r="FK440" s="152"/>
      <c r="FL440" s="152"/>
      <c r="FM440" s="152"/>
      <c r="FN440" s="152"/>
      <c r="FO440" s="152"/>
      <c r="FP440" s="152"/>
      <c r="FQ440" s="152"/>
      <c r="FR440" s="152"/>
      <c r="FS440" s="152"/>
      <c r="FT440" s="152"/>
      <c r="FU440" s="152"/>
      <c r="FV440" s="152"/>
      <c r="FW440" s="152"/>
      <c r="FX440" s="152"/>
      <c r="FY440" s="152"/>
      <c r="FZ440" s="152"/>
      <c r="GA440" s="152"/>
      <c r="GB440" s="152"/>
      <c r="GC440" s="152"/>
      <c r="GD440" s="152"/>
      <c r="GE440" s="152"/>
      <c r="GF440" s="152"/>
      <c r="GG440" s="152"/>
      <c r="GH440" s="152"/>
      <c r="GI440" s="152"/>
      <c r="GJ440" s="152"/>
      <c r="GK440" s="152"/>
      <c r="GL440" s="152"/>
      <c r="GM440" s="152"/>
      <c r="GN440" s="152"/>
      <c r="GO440" s="152"/>
      <c r="GP440" s="152"/>
      <c r="GQ440" s="152"/>
      <c r="GR440" s="152"/>
      <c r="GS440" s="152"/>
      <c r="GT440" s="152"/>
      <c r="GU440" s="152"/>
      <c r="GV440" s="152"/>
      <c r="GW440" s="152"/>
      <c r="GX440" s="152"/>
      <c r="GY440" s="152"/>
      <c r="GZ440" s="152"/>
      <c r="HA440" s="152"/>
      <c r="HB440" s="152"/>
      <c r="HC440" s="152"/>
      <c r="HD440" s="152"/>
      <c r="HE440" s="152"/>
      <c r="HF440" s="152"/>
      <c r="HG440" s="152"/>
      <c r="HH440" s="152"/>
      <c r="HI440" s="152"/>
      <c r="HJ440" s="152"/>
      <c r="HK440" s="152"/>
      <c r="HL440" s="152"/>
      <c r="HM440" s="152"/>
      <c r="HN440" s="152"/>
      <c r="HO440" s="152"/>
      <c r="HP440" s="152"/>
      <c r="HQ440" s="152"/>
      <c r="HR440" s="152"/>
      <c r="HS440" s="152"/>
      <c r="HT440" s="152"/>
      <c r="HU440" s="152"/>
      <c r="HV440" s="152"/>
      <c r="HW440" s="152"/>
      <c r="HX440" s="152"/>
      <c r="HY440" s="152"/>
      <c r="HZ440" s="152"/>
      <c r="IA440" s="152"/>
      <c r="IB440" s="152"/>
      <c r="IC440" s="152"/>
      <c r="ID440" s="152"/>
      <c r="IE440" s="152"/>
      <c r="IF440" s="152"/>
      <c r="IG440" s="152"/>
      <c r="IH440" s="152"/>
      <c r="II440" s="152"/>
      <c r="IJ440" s="152"/>
      <c r="IK440" s="152"/>
      <c r="IL440" s="152"/>
      <c r="IM440" s="152"/>
      <c r="IN440" s="152"/>
      <c r="IO440" s="152"/>
      <c r="IP440" s="152"/>
      <c r="IQ440" s="152"/>
      <c r="IR440" s="152"/>
      <c r="IS440" s="152"/>
      <c r="IT440" s="152"/>
      <c r="IU440" s="152"/>
      <c r="IV440" s="152"/>
    </row>
    <row r="441" spans="1:256">
      <c r="R441" s="152"/>
      <c r="S441" s="152"/>
      <c r="T441" s="152"/>
      <c r="U441" s="152"/>
      <c r="V441" s="152"/>
      <c r="W441" s="152"/>
      <c r="X441" s="152"/>
      <c r="Y441" s="152"/>
      <c r="Z441" s="152"/>
      <c r="AA441" s="152"/>
      <c r="AB441" s="152"/>
      <c r="AC441" s="152"/>
      <c r="AD441" s="152"/>
      <c r="AE441" s="152"/>
      <c r="AF441" s="152"/>
      <c r="AG441" s="152"/>
      <c r="AH441" s="152"/>
      <c r="AI441" s="152"/>
      <c r="AJ441" s="152"/>
      <c r="AK441" s="152"/>
      <c r="AL441" s="152"/>
      <c r="AM441" s="152"/>
      <c r="AN441" s="152"/>
      <c r="AO441" s="152"/>
      <c r="AP441" s="152"/>
      <c r="AQ441" s="152"/>
      <c r="AR441" s="152"/>
      <c r="AS441" s="152"/>
      <c r="AT441" s="152"/>
      <c r="AU441" s="152"/>
      <c r="AV441" s="152"/>
      <c r="AW441" s="152"/>
      <c r="AX441" s="152"/>
      <c r="AY441" s="152"/>
      <c r="AZ441" s="152"/>
      <c r="BA441" s="152"/>
      <c r="BB441" s="152"/>
      <c r="BC441" s="152"/>
      <c r="BD441" s="152"/>
      <c r="BE441" s="152"/>
      <c r="BF441" s="152"/>
      <c r="BG441" s="152"/>
      <c r="BH441" s="152"/>
      <c r="BI441" s="152"/>
      <c r="BJ441" s="152"/>
      <c r="BK441" s="152"/>
      <c r="BL441" s="152"/>
      <c r="BM441" s="152"/>
      <c r="BN441" s="152"/>
      <c r="BO441" s="152"/>
      <c r="BP441" s="152"/>
      <c r="BQ441" s="152"/>
      <c r="BR441" s="152"/>
      <c r="BS441" s="152"/>
      <c r="BT441" s="152"/>
      <c r="BU441" s="152"/>
      <c r="BV441" s="152"/>
      <c r="BW441" s="152"/>
      <c r="BX441" s="152"/>
      <c r="BY441" s="152"/>
      <c r="BZ441" s="152"/>
      <c r="CA441" s="152"/>
      <c r="CB441" s="152"/>
      <c r="CC441" s="152"/>
      <c r="CD441" s="152"/>
      <c r="CE441" s="152"/>
      <c r="CF441" s="152"/>
      <c r="CG441" s="152"/>
      <c r="CH441" s="152"/>
      <c r="CI441" s="152"/>
      <c r="CJ441" s="152"/>
      <c r="CK441" s="152"/>
      <c r="CL441" s="152"/>
      <c r="CM441" s="152"/>
      <c r="CN441" s="152"/>
      <c r="CO441" s="152"/>
      <c r="CP441" s="152"/>
      <c r="CQ441" s="152"/>
      <c r="CR441" s="152"/>
      <c r="CS441" s="152"/>
      <c r="CT441" s="152"/>
      <c r="CU441" s="152"/>
      <c r="CV441" s="152"/>
      <c r="CW441" s="152"/>
      <c r="CX441" s="152"/>
      <c r="CY441" s="152"/>
      <c r="CZ441" s="152"/>
      <c r="DA441" s="152"/>
      <c r="DB441" s="152"/>
      <c r="DC441" s="152"/>
      <c r="DD441" s="152"/>
      <c r="DE441" s="152"/>
      <c r="DF441" s="152"/>
      <c r="DG441" s="152"/>
      <c r="DH441" s="152"/>
      <c r="DI441" s="152"/>
      <c r="DJ441" s="152"/>
      <c r="DK441" s="152"/>
      <c r="DL441" s="152"/>
      <c r="DM441" s="152"/>
      <c r="DN441" s="152"/>
      <c r="DO441" s="152"/>
      <c r="DP441" s="152"/>
      <c r="DQ441" s="152"/>
      <c r="DR441" s="152"/>
      <c r="DS441" s="152"/>
      <c r="DT441" s="152"/>
      <c r="DU441" s="152"/>
      <c r="DV441" s="152"/>
      <c r="DW441" s="152"/>
      <c r="DX441" s="152"/>
      <c r="DY441" s="152"/>
      <c r="DZ441" s="152"/>
      <c r="EA441" s="152"/>
      <c r="EB441" s="152"/>
      <c r="EC441" s="152"/>
      <c r="ED441" s="152"/>
      <c r="EE441" s="152"/>
      <c r="EF441" s="152"/>
      <c r="EG441" s="152"/>
      <c r="EH441" s="152"/>
      <c r="EI441" s="152"/>
      <c r="EJ441" s="152"/>
      <c r="EK441" s="152"/>
      <c r="EL441" s="152"/>
      <c r="EM441" s="152"/>
      <c r="EN441" s="152"/>
      <c r="EO441" s="152"/>
      <c r="EP441" s="152"/>
      <c r="EQ441" s="152"/>
      <c r="ER441" s="152"/>
      <c r="ES441" s="152"/>
      <c r="ET441" s="152"/>
      <c r="EU441" s="152"/>
      <c r="EV441" s="152"/>
      <c r="EW441" s="152"/>
      <c r="EX441" s="152"/>
      <c r="EY441" s="152"/>
      <c r="EZ441" s="152"/>
      <c r="FA441" s="152"/>
      <c r="FB441" s="152"/>
      <c r="FC441" s="152"/>
      <c r="FD441" s="152"/>
      <c r="FE441" s="152"/>
      <c r="FF441" s="152"/>
      <c r="FG441" s="152"/>
      <c r="FH441" s="152"/>
      <c r="FI441" s="152"/>
      <c r="FJ441" s="152"/>
      <c r="FK441" s="152"/>
      <c r="FL441" s="152"/>
      <c r="FM441" s="152"/>
      <c r="FN441" s="152"/>
      <c r="FO441" s="152"/>
      <c r="FP441" s="152"/>
      <c r="FQ441" s="152"/>
      <c r="FR441" s="152"/>
      <c r="FS441" s="152"/>
      <c r="FT441" s="152"/>
      <c r="FU441" s="152"/>
      <c r="FV441" s="152"/>
      <c r="FW441" s="152"/>
      <c r="FX441" s="152"/>
      <c r="FY441" s="152"/>
      <c r="FZ441" s="152"/>
      <c r="GA441" s="152"/>
      <c r="GB441" s="152"/>
      <c r="GC441" s="152"/>
      <c r="GD441" s="152"/>
      <c r="GE441" s="152"/>
      <c r="GF441" s="152"/>
      <c r="GG441" s="152"/>
      <c r="GH441" s="152"/>
      <c r="GI441" s="152"/>
      <c r="GJ441" s="152"/>
      <c r="GK441" s="152"/>
      <c r="GL441" s="152"/>
      <c r="GM441" s="152"/>
      <c r="GN441" s="152"/>
      <c r="GO441" s="152"/>
      <c r="GP441" s="152"/>
      <c r="GQ441" s="152"/>
      <c r="GR441" s="152"/>
      <c r="GS441" s="152"/>
      <c r="GT441" s="152"/>
      <c r="GU441" s="152"/>
      <c r="GV441" s="152"/>
      <c r="GW441" s="152"/>
      <c r="GX441" s="152"/>
      <c r="GY441" s="152"/>
      <c r="GZ441" s="152"/>
      <c r="HA441" s="152"/>
      <c r="HB441" s="152"/>
      <c r="HC441" s="152"/>
      <c r="HD441" s="152"/>
      <c r="HE441" s="152"/>
      <c r="HF441" s="152"/>
      <c r="HG441" s="152"/>
      <c r="HH441" s="152"/>
      <c r="HI441" s="152"/>
      <c r="HJ441" s="152"/>
      <c r="HK441" s="152"/>
      <c r="HL441" s="152"/>
      <c r="HM441" s="152"/>
      <c r="HN441" s="152"/>
      <c r="HO441" s="152"/>
      <c r="HP441" s="152"/>
      <c r="HQ441" s="152"/>
      <c r="HR441" s="152"/>
      <c r="HS441" s="152"/>
      <c r="HT441" s="152"/>
      <c r="HU441" s="152"/>
      <c r="HV441" s="152"/>
      <c r="HW441" s="152"/>
      <c r="HX441" s="152"/>
      <c r="HY441" s="152"/>
      <c r="HZ441" s="152"/>
      <c r="IA441" s="152"/>
      <c r="IB441" s="152"/>
      <c r="IC441" s="152"/>
      <c r="ID441" s="152"/>
      <c r="IE441" s="152"/>
      <c r="IF441" s="152"/>
      <c r="IG441" s="152"/>
      <c r="IH441" s="152"/>
      <c r="II441" s="152"/>
      <c r="IJ441" s="152"/>
      <c r="IK441" s="152"/>
      <c r="IL441" s="152"/>
      <c r="IM441" s="152"/>
      <c r="IN441" s="152"/>
      <c r="IO441" s="152"/>
      <c r="IP441" s="152"/>
      <c r="IQ441" s="152"/>
      <c r="IR441" s="152"/>
      <c r="IS441" s="152"/>
      <c r="IT441" s="152"/>
      <c r="IU441" s="152"/>
      <c r="IV441" s="152"/>
    </row>
    <row r="486" spans="18:25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18:256">
      <c r="R487" s="143"/>
      <c r="S487" s="143"/>
      <c r="T487" s="143"/>
      <c r="U487" s="143"/>
      <c r="V487" s="143"/>
      <c r="W487" s="143"/>
      <c r="X487" s="143"/>
      <c r="Y487" s="143"/>
      <c r="Z487" s="143"/>
      <c r="AA487" s="143"/>
      <c r="AB487" s="143"/>
      <c r="AC487" s="143"/>
      <c r="AD487" s="143"/>
      <c r="AE487" s="143"/>
      <c r="AF487" s="143"/>
      <c r="AG487" s="143"/>
      <c r="AH487" s="143"/>
      <c r="AI487" s="143"/>
      <c r="AJ487" s="143"/>
      <c r="AK487" s="143"/>
      <c r="AL487" s="143"/>
      <c r="AM487" s="143"/>
      <c r="AN487" s="143"/>
      <c r="AO487" s="143"/>
      <c r="AP487" s="143"/>
      <c r="AQ487" s="143"/>
      <c r="AR487" s="143"/>
      <c r="AS487" s="143"/>
      <c r="AT487" s="143"/>
      <c r="AU487" s="143"/>
      <c r="AV487" s="143"/>
      <c r="AW487" s="143"/>
      <c r="AX487" s="143"/>
      <c r="AY487" s="143"/>
      <c r="AZ487" s="143"/>
      <c r="BA487" s="143"/>
      <c r="BB487" s="143"/>
      <c r="BC487" s="143"/>
      <c r="BD487" s="143"/>
      <c r="BE487" s="143"/>
      <c r="BF487" s="143"/>
      <c r="BG487" s="143"/>
      <c r="BH487" s="143"/>
      <c r="BI487" s="143"/>
      <c r="BJ487" s="143"/>
      <c r="BK487" s="143"/>
      <c r="BL487" s="143"/>
      <c r="BM487" s="143"/>
      <c r="BN487" s="143"/>
      <c r="BO487" s="143"/>
      <c r="BP487" s="143"/>
      <c r="BQ487" s="143"/>
      <c r="BR487" s="143"/>
      <c r="BS487" s="143"/>
      <c r="BT487" s="143"/>
      <c r="BU487" s="143"/>
      <c r="BV487" s="143"/>
      <c r="BW487" s="143"/>
      <c r="BX487" s="143"/>
      <c r="BY487" s="143"/>
      <c r="BZ487" s="143"/>
      <c r="CA487" s="143"/>
      <c r="CB487" s="143"/>
      <c r="CC487" s="143"/>
      <c r="CD487" s="143"/>
      <c r="CE487" s="143"/>
      <c r="CF487" s="143"/>
      <c r="CG487" s="143"/>
      <c r="CH487" s="143"/>
      <c r="CI487" s="143"/>
      <c r="CJ487" s="143"/>
      <c r="CK487" s="143"/>
      <c r="CL487" s="143"/>
      <c r="CM487" s="143"/>
      <c r="CN487" s="143"/>
      <c r="CO487" s="143"/>
      <c r="CP487" s="143"/>
      <c r="CQ487" s="143"/>
      <c r="CR487" s="143"/>
      <c r="CS487" s="143"/>
      <c r="CT487" s="143"/>
      <c r="CU487" s="143"/>
      <c r="CV487" s="143"/>
      <c r="CW487" s="143"/>
      <c r="CX487" s="143"/>
      <c r="CY487" s="143"/>
      <c r="CZ487" s="143"/>
      <c r="DA487" s="143"/>
      <c r="DB487" s="143"/>
      <c r="DC487" s="143"/>
      <c r="DD487" s="143"/>
      <c r="DE487" s="143"/>
      <c r="DF487" s="143"/>
      <c r="DG487" s="143"/>
      <c r="DH487" s="143"/>
      <c r="DI487" s="143"/>
      <c r="DJ487" s="143"/>
      <c r="DK487" s="143"/>
      <c r="DL487" s="143"/>
      <c r="DM487" s="143"/>
      <c r="DN487" s="143"/>
      <c r="DO487" s="143"/>
      <c r="DP487" s="143"/>
      <c r="DQ487" s="143"/>
      <c r="DR487" s="143"/>
      <c r="DS487" s="143"/>
      <c r="DT487" s="143"/>
      <c r="DU487" s="143"/>
      <c r="DV487" s="143"/>
      <c r="DW487" s="143"/>
      <c r="DX487" s="143"/>
      <c r="DY487" s="143"/>
      <c r="DZ487" s="143"/>
      <c r="EA487" s="143"/>
      <c r="EB487" s="143"/>
      <c r="EC487" s="143"/>
      <c r="ED487" s="143"/>
      <c r="EE487" s="143"/>
      <c r="EF487" s="143"/>
      <c r="EG487" s="143"/>
      <c r="EH487" s="143"/>
      <c r="EI487" s="143"/>
      <c r="EJ487" s="143"/>
      <c r="EK487" s="143"/>
      <c r="EL487" s="143"/>
      <c r="EM487" s="143"/>
      <c r="EN487" s="143"/>
      <c r="EO487" s="143"/>
      <c r="EP487" s="143"/>
      <c r="EQ487" s="143"/>
      <c r="ER487" s="143"/>
      <c r="ES487" s="143"/>
      <c r="ET487" s="143"/>
      <c r="EU487" s="143"/>
      <c r="EV487" s="143"/>
      <c r="EW487" s="143"/>
      <c r="EX487" s="143"/>
      <c r="EY487" s="143"/>
      <c r="EZ487" s="143"/>
      <c r="FA487" s="143"/>
      <c r="FB487" s="143"/>
      <c r="FC487" s="143"/>
      <c r="FD487" s="143"/>
      <c r="FE487" s="143"/>
      <c r="FF487" s="143"/>
      <c r="FG487" s="143"/>
      <c r="FH487" s="143"/>
      <c r="FI487" s="143"/>
      <c r="FJ487" s="143"/>
      <c r="FK487" s="143"/>
      <c r="FL487" s="143"/>
      <c r="FM487" s="143"/>
      <c r="FN487" s="143"/>
      <c r="FO487" s="143"/>
      <c r="FP487" s="143"/>
      <c r="FQ487" s="143"/>
      <c r="FR487" s="143"/>
      <c r="FS487" s="143"/>
      <c r="FT487" s="143"/>
      <c r="FU487" s="143"/>
      <c r="FV487" s="143"/>
      <c r="FW487" s="143"/>
      <c r="FX487" s="143"/>
      <c r="FY487" s="143"/>
      <c r="FZ487" s="143"/>
      <c r="GA487" s="143"/>
      <c r="GB487" s="143"/>
      <c r="GC487" s="143"/>
      <c r="GD487" s="143"/>
      <c r="GE487" s="143"/>
      <c r="GF487" s="143"/>
      <c r="GG487" s="143"/>
      <c r="GH487" s="143"/>
      <c r="GI487" s="143"/>
      <c r="GJ487" s="143"/>
      <c r="GK487" s="143"/>
      <c r="GL487" s="143"/>
      <c r="GM487" s="143"/>
      <c r="GN487" s="143"/>
      <c r="GO487" s="143"/>
      <c r="GP487" s="143"/>
      <c r="GQ487" s="143"/>
      <c r="GR487" s="143"/>
      <c r="GS487" s="143"/>
      <c r="GT487" s="143"/>
      <c r="GU487" s="143"/>
      <c r="GV487" s="143"/>
      <c r="GW487" s="143"/>
      <c r="GX487" s="143"/>
      <c r="GY487" s="143"/>
      <c r="GZ487" s="143"/>
      <c r="HA487" s="143"/>
      <c r="HB487" s="143"/>
      <c r="HC487" s="143"/>
      <c r="HD487" s="143"/>
      <c r="HE487" s="143"/>
      <c r="HF487" s="143"/>
      <c r="HG487" s="143"/>
      <c r="HH487" s="143"/>
      <c r="HI487" s="143"/>
      <c r="HJ487" s="143"/>
      <c r="HK487" s="143"/>
      <c r="HL487" s="143"/>
      <c r="HM487" s="143"/>
      <c r="HN487" s="143"/>
      <c r="HO487" s="143"/>
      <c r="HP487" s="143"/>
      <c r="HQ487" s="143"/>
      <c r="HR487" s="143"/>
      <c r="HS487" s="143"/>
      <c r="HT487" s="143"/>
      <c r="HU487" s="143"/>
      <c r="HV487" s="143"/>
      <c r="HW487" s="143"/>
      <c r="HX487" s="143"/>
      <c r="HY487" s="143"/>
      <c r="HZ487" s="143"/>
      <c r="IA487" s="143"/>
      <c r="IB487" s="143"/>
      <c r="IC487" s="143"/>
      <c r="ID487" s="143"/>
      <c r="IE487" s="143"/>
      <c r="IF487" s="143"/>
      <c r="IG487" s="143"/>
      <c r="IH487" s="143"/>
      <c r="II487" s="143"/>
      <c r="IJ487" s="143"/>
      <c r="IK487" s="143"/>
      <c r="IL487" s="143"/>
      <c r="IM487" s="143"/>
      <c r="IN487" s="143"/>
      <c r="IO487" s="143"/>
      <c r="IP487" s="143"/>
      <c r="IQ487" s="143"/>
      <c r="IR487" s="143"/>
      <c r="IS487" s="143"/>
      <c r="IT487" s="143"/>
      <c r="IU487" s="143"/>
      <c r="IV487" s="143"/>
    </row>
    <row r="488" spans="18:256">
      <c r="R488" s="143"/>
      <c r="S488" s="143"/>
      <c r="T488" s="143"/>
      <c r="U488" s="143"/>
      <c r="V488" s="143"/>
      <c r="W488" s="143"/>
      <c r="X488" s="143"/>
      <c r="Y488" s="143"/>
      <c r="Z488" s="143"/>
      <c r="AA488" s="143"/>
      <c r="AB488" s="143"/>
      <c r="AC488" s="143"/>
      <c r="AD488" s="143"/>
      <c r="AE488" s="143"/>
      <c r="AF488" s="143"/>
      <c r="AG488" s="143"/>
      <c r="AH488" s="143"/>
      <c r="AI488" s="143"/>
      <c r="AJ488" s="143"/>
      <c r="AK488" s="143"/>
      <c r="AL488" s="143"/>
      <c r="AM488" s="143"/>
      <c r="AN488" s="143"/>
      <c r="AO488" s="143"/>
      <c r="AP488" s="143"/>
      <c r="AQ488" s="143"/>
      <c r="AR488" s="143"/>
      <c r="AS488" s="143"/>
      <c r="AT488" s="143"/>
      <c r="AU488" s="143"/>
      <c r="AV488" s="143"/>
      <c r="AW488" s="143"/>
      <c r="AX488" s="143"/>
      <c r="AY488" s="143"/>
      <c r="AZ488" s="143"/>
      <c r="BA488" s="143"/>
      <c r="BB488" s="143"/>
      <c r="BC488" s="143"/>
      <c r="BD488" s="143"/>
      <c r="BE488" s="143"/>
      <c r="BF488" s="143"/>
      <c r="BG488" s="143"/>
      <c r="BH488" s="143"/>
      <c r="BI488" s="143"/>
      <c r="BJ488" s="143"/>
      <c r="BK488" s="143"/>
      <c r="BL488" s="143"/>
      <c r="BM488" s="143"/>
      <c r="BN488" s="143"/>
      <c r="BO488" s="143"/>
      <c r="BP488" s="143"/>
      <c r="BQ488" s="143"/>
      <c r="BR488" s="143"/>
      <c r="BS488" s="143"/>
      <c r="BT488" s="143"/>
      <c r="BU488" s="143"/>
      <c r="BV488" s="143"/>
      <c r="BW488" s="143"/>
      <c r="BX488" s="143"/>
      <c r="BY488" s="143"/>
      <c r="BZ488" s="143"/>
      <c r="CA488" s="143"/>
      <c r="CB488" s="143"/>
      <c r="CC488" s="143"/>
      <c r="CD488" s="143"/>
      <c r="CE488" s="143"/>
      <c r="CF488" s="143"/>
      <c r="CG488" s="143"/>
      <c r="CH488" s="143"/>
      <c r="CI488" s="143"/>
      <c r="CJ488" s="143"/>
      <c r="CK488" s="143"/>
      <c r="CL488" s="143"/>
      <c r="CM488" s="143"/>
      <c r="CN488" s="143"/>
      <c r="CO488" s="143"/>
      <c r="CP488" s="143"/>
      <c r="CQ488" s="143"/>
      <c r="CR488" s="143"/>
      <c r="CS488" s="143"/>
      <c r="CT488" s="143"/>
      <c r="CU488" s="143"/>
      <c r="CV488" s="143"/>
      <c r="CW488" s="143"/>
      <c r="CX488" s="143"/>
      <c r="CY488" s="143"/>
      <c r="CZ488" s="143"/>
      <c r="DA488" s="143"/>
      <c r="DB488" s="143"/>
      <c r="DC488" s="143"/>
      <c r="DD488" s="143"/>
      <c r="DE488" s="143"/>
      <c r="DF488" s="143"/>
      <c r="DG488" s="143"/>
      <c r="DH488" s="143"/>
      <c r="DI488" s="143"/>
      <c r="DJ488" s="143"/>
      <c r="DK488" s="143"/>
      <c r="DL488" s="143"/>
      <c r="DM488" s="143"/>
      <c r="DN488" s="143"/>
      <c r="DO488" s="143"/>
      <c r="DP488" s="143"/>
      <c r="DQ488" s="143"/>
      <c r="DR488" s="143"/>
      <c r="DS488" s="143"/>
      <c r="DT488" s="143"/>
      <c r="DU488" s="143"/>
      <c r="DV488" s="143"/>
      <c r="DW488" s="143"/>
      <c r="DX488" s="143"/>
      <c r="DY488" s="143"/>
      <c r="DZ488" s="143"/>
      <c r="EA488" s="143"/>
      <c r="EB488" s="143"/>
      <c r="EC488" s="143"/>
      <c r="ED488" s="143"/>
      <c r="EE488" s="143"/>
      <c r="EF488" s="143"/>
      <c r="EG488" s="143"/>
      <c r="EH488" s="143"/>
      <c r="EI488" s="143"/>
      <c r="EJ488" s="143"/>
      <c r="EK488" s="143"/>
      <c r="EL488" s="143"/>
      <c r="EM488" s="143"/>
      <c r="EN488" s="143"/>
      <c r="EO488" s="143"/>
      <c r="EP488" s="143"/>
      <c r="EQ488" s="143"/>
      <c r="ER488" s="143"/>
      <c r="ES488" s="143"/>
      <c r="ET488" s="143"/>
      <c r="EU488" s="143"/>
      <c r="EV488" s="143"/>
      <c r="EW488" s="143"/>
      <c r="EX488" s="143"/>
      <c r="EY488" s="143"/>
      <c r="EZ488" s="143"/>
      <c r="FA488" s="143"/>
      <c r="FB488" s="143"/>
      <c r="FC488" s="143"/>
      <c r="FD488" s="143"/>
      <c r="FE488" s="143"/>
      <c r="FF488" s="143"/>
      <c r="FG488" s="143"/>
      <c r="FH488" s="143"/>
      <c r="FI488" s="143"/>
      <c r="FJ488" s="143"/>
      <c r="FK488" s="143"/>
      <c r="FL488" s="143"/>
      <c r="FM488" s="143"/>
      <c r="FN488" s="143"/>
      <c r="FO488" s="143"/>
      <c r="FP488" s="143"/>
      <c r="FQ488" s="143"/>
      <c r="FR488" s="143"/>
      <c r="FS488" s="143"/>
      <c r="FT488" s="143"/>
      <c r="FU488" s="143"/>
      <c r="FV488" s="143"/>
      <c r="FW488" s="143"/>
      <c r="FX488" s="143"/>
      <c r="FY488" s="143"/>
      <c r="FZ488" s="143"/>
      <c r="GA488" s="143"/>
      <c r="GB488" s="143"/>
      <c r="GC488" s="143"/>
      <c r="GD488" s="143"/>
      <c r="GE488" s="143"/>
      <c r="GF488" s="143"/>
      <c r="GG488" s="143"/>
      <c r="GH488" s="143"/>
      <c r="GI488" s="143"/>
      <c r="GJ488" s="143"/>
      <c r="GK488" s="143"/>
      <c r="GL488" s="143"/>
      <c r="GM488" s="143"/>
      <c r="GN488" s="143"/>
      <c r="GO488" s="143"/>
      <c r="GP488" s="143"/>
      <c r="GQ488" s="143"/>
      <c r="GR488" s="143"/>
      <c r="GS488" s="143"/>
      <c r="GT488" s="143"/>
      <c r="GU488" s="143"/>
      <c r="GV488" s="143"/>
      <c r="GW488" s="143"/>
      <c r="GX488" s="143"/>
      <c r="GY488" s="143"/>
      <c r="GZ488" s="143"/>
      <c r="HA488" s="143"/>
      <c r="HB488" s="143"/>
      <c r="HC488" s="143"/>
      <c r="HD488" s="143"/>
      <c r="HE488" s="143"/>
      <c r="HF488" s="143"/>
      <c r="HG488" s="143"/>
      <c r="HH488" s="143"/>
      <c r="HI488" s="143"/>
      <c r="HJ488" s="143"/>
      <c r="HK488" s="143"/>
      <c r="HL488" s="143"/>
      <c r="HM488" s="143"/>
      <c r="HN488" s="143"/>
      <c r="HO488" s="143"/>
      <c r="HP488" s="143"/>
      <c r="HQ488" s="143"/>
      <c r="HR488" s="143"/>
      <c r="HS488" s="143"/>
      <c r="HT488" s="143"/>
      <c r="HU488" s="143"/>
      <c r="HV488" s="143"/>
      <c r="HW488" s="143"/>
      <c r="HX488" s="143"/>
      <c r="HY488" s="143"/>
      <c r="HZ488" s="143"/>
      <c r="IA488" s="143"/>
      <c r="IB488" s="143"/>
      <c r="IC488" s="143"/>
      <c r="ID488" s="143"/>
      <c r="IE488" s="143"/>
      <c r="IF488" s="143"/>
      <c r="IG488" s="143"/>
      <c r="IH488" s="143"/>
      <c r="II488" s="143"/>
      <c r="IJ488" s="143"/>
      <c r="IK488" s="143"/>
      <c r="IL488" s="143"/>
      <c r="IM488" s="143"/>
      <c r="IN488" s="143"/>
      <c r="IO488" s="143"/>
      <c r="IP488" s="143"/>
      <c r="IQ488" s="143"/>
      <c r="IR488" s="143"/>
      <c r="IS488" s="143"/>
      <c r="IT488" s="143"/>
      <c r="IU488" s="143"/>
      <c r="IV488" s="143"/>
    </row>
    <row r="489" spans="18:256">
      <c r="R489" s="143"/>
      <c r="S489" s="143"/>
      <c r="T489" s="143"/>
      <c r="U489" s="143"/>
      <c r="V489" s="143"/>
      <c r="W489" s="143"/>
      <c r="X489" s="143"/>
      <c r="Y489" s="143"/>
      <c r="Z489" s="143"/>
      <c r="AA489" s="143"/>
      <c r="AB489" s="143"/>
      <c r="AC489" s="143"/>
      <c r="AD489" s="143"/>
      <c r="AE489" s="143"/>
      <c r="AF489" s="143"/>
      <c r="AG489" s="143"/>
      <c r="AH489" s="143"/>
      <c r="AI489" s="143"/>
      <c r="AJ489" s="143"/>
      <c r="AK489" s="143"/>
      <c r="AL489" s="143"/>
      <c r="AM489" s="143"/>
      <c r="AN489" s="143"/>
      <c r="AO489" s="143"/>
      <c r="AP489" s="143"/>
      <c r="AQ489" s="143"/>
      <c r="AR489" s="143"/>
      <c r="AS489" s="143"/>
      <c r="AT489" s="143"/>
      <c r="AU489" s="143"/>
      <c r="AV489" s="143"/>
      <c r="AW489" s="143"/>
      <c r="AX489" s="143"/>
      <c r="AY489" s="143"/>
      <c r="AZ489" s="143"/>
      <c r="BA489" s="143"/>
      <c r="BB489" s="143"/>
      <c r="BC489" s="143"/>
      <c r="BD489" s="143"/>
      <c r="BE489" s="143"/>
      <c r="BF489" s="143"/>
      <c r="BG489" s="143"/>
      <c r="BH489" s="143"/>
      <c r="BI489" s="143"/>
      <c r="BJ489" s="143"/>
      <c r="BK489" s="143"/>
      <c r="BL489" s="143"/>
      <c r="BM489" s="143"/>
      <c r="BN489" s="143"/>
      <c r="BO489" s="143"/>
      <c r="BP489" s="143"/>
      <c r="BQ489" s="143"/>
      <c r="BR489" s="143"/>
      <c r="BS489" s="143"/>
      <c r="BT489" s="143"/>
      <c r="BU489" s="143"/>
      <c r="BV489" s="143"/>
      <c r="BW489" s="143"/>
      <c r="BX489" s="143"/>
      <c r="BY489" s="143"/>
      <c r="BZ489" s="143"/>
      <c r="CA489" s="143"/>
      <c r="CB489" s="143"/>
      <c r="CC489" s="143"/>
      <c r="CD489" s="143"/>
      <c r="CE489" s="143"/>
      <c r="CF489" s="143"/>
      <c r="CG489" s="143"/>
      <c r="CH489" s="143"/>
      <c r="CI489" s="143"/>
      <c r="CJ489" s="143"/>
      <c r="CK489" s="143"/>
      <c r="CL489" s="143"/>
      <c r="CM489" s="143"/>
      <c r="CN489" s="143"/>
      <c r="CO489" s="143"/>
      <c r="CP489" s="143"/>
      <c r="CQ489" s="143"/>
      <c r="CR489" s="143"/>
      <c r="CS489" s="143"/>
      <c r="CT489" s="143"/>
      <c r="CU489" s="143"/>
      <c r="CV489" s="143"/>
      <c r="CW489" s="143"/>
      <c r="CX489" s="143"/>
      <c r="CY489" s="143"/>
      <c r="CZ489" s="143"/>
      <c r="DA489" s="143"/>
      <c r="DB489" s="143"/>
      <c r="DC489" s="143"/>
      <c r="DD489" s="143"/>
      <c r="DE489" s="143"/>
      <c r="DF489" s="143"/>
      <c r="DG489" s="143"/>
      <c r="DH489" s="143"/>
      <c r="DI489" s="143"/>
      <c r="DJ489" s="143"/>
      <c r="DK489" s="143"/>
      <c r="DL489" s="143"/>
      <c r="DM489" s="143"/>
      <c r="DN489" s="143"/>
      <c r="DO489" s="143"/>
      <c r="DP489" s="143"/>
      <c r="DQ489" s="143"/>
      <c r="DR489" s="143"/>
      <c r="DS489" s="143"/>
      <c r="DT489" s="143"/>
      <c r="DU489" s="143"/>
      <c r="DV489" s="143"/>
      <c r="DW489" s="143"/>
      <c r="DX489" s="143"/>
      <c r="DY489" s="143"/>
      <c r="DZ489" s="143"/>
      <c r="EA489" s="143"/>
      <c r="EB489" s="143"/>
      <c r="EC489" s="143"/>
      <c r="ED489" s="143"/>
      <c r="EE489" s="143"/>
      <c r="EF489" s="143"/>
      <c r="EG489" s="143"/>
      <c r="EH489" s="143"/>
      <c r="EI489" s="143"/>
      <c r="EJ489" s="143"/>
      <c r="EK489" s="143"/>
      <c r="EL489" s="143"/>
      <c r="EM489" s="143"/>
      <c r="EN489" s="143"/>
      <c r="EO489" s="143"/>
      <c r="EP489" s="143"/>
      <c r="EQ489" s="143"/>
      <c r="ER489" s="143"/>
      <c r="ES489" s="143"/>
      <c r="ET489" s="143"/>
      <c r="EU489" s="143"/>
      <c r="EV489" s="143"/>
      <c r="EW489" s="143"/>
      <c r="EX489" s="143"/>
      <c r="EY489" s="143"/>
      <c r="EZ489" s="143"/>
      <c r="FA489" s="143"/>
      <c r="FB489" s="143"/>
      <c r="FC489" s="143"/>
      <c r="FD489" s="143"/>
      <c r="FE489" s="143"/>
      <c r="FF489" s="143"/>
      <c r="FG489" s="143"/>
      <c r="FH489" s="143"/>
      <c r="FI489" s="143"/>
      <c r="FJ489" s="143"/>
      <c r="FK489" s="143"/>
      <c r="FL489" s="143"/>
      <c r="FM489" s="143"/>
      <c r="FN489" s="143"/>
      <c r="FO489" s="143"/>
      <c r="FP489" s="143"/>
      <c r="FQ489" s="143"/>
      <c r="FR489" s="143"/>
      <c r="FS489" s="143"/>
      <c r="FT489" s="143"/>
      <c r="FU489" s="143"/>
      <c r="FV489" s="143"/>
      <c r="FW489" s="143"/>
      <c r="FX489" s="143"/>
      <c r="FY489" s="143"/>
      <c r="FZ489" s="143"/>
      <c r="GA489" s="143"/>
      <c r="GB489" s="143"/>
      <c r="GC489" s="143"/>
      <c r="GD489" s="143"/>
      <c r="GE489" s="143"/>
      <c r="GF489" s="143"/>
      <c r="GG489" s="143"/>
      <c r="GH489" s="143"/>
      <c r="GI489" s="143"/>
      <c r="GJ489" s="143"/>
      <c r="GK489" s="143"/>
      <c r="GL489" s="143"/>
      <c r="GM489" s="143"/>
      <c r="GN489" s="143"/>
      <c r="GO489" s="143"/>
      <c r="GP489" s="143"/>
      <c r="GQ489" s="143"/>
      <c r="GR489" s="143"/>
      <c r="GS489" s="143"/>
      <c r="GT489" s="143"/>
      <c r="GU489" s="143"/>
      <c r="GV489" s="143"/>
      <c r="GW489" s="143"/>
      <c r="GX489" s="143"/>
      <c r="GY489" s="143"/>
      <c r="GZ489" s="143"/>
      <c r="HA489" s="143"/>
      <c r="HB489" s="143"/>
      <c r="HC489" s="143"/>
      <c r="HD489" s="143"/>
      <c r="HE489" s="143"/>
      <c r="HF489" s="143"/>
      <c r="HG489" s="143"/>
      <c r="HH489" s="143"/>
      <c r="HI489" s="143"/>
      <c r="HJ489" s="143"/>
      <c r="HK489" s="143"/>
      <c r="HL489" s="143"/>
      <c r="HM489" s="143"/>
      <c r="HN489" s="143"/>
      <c r="HO489" s="143"/>
      <c r="HP489" s="143"/>
      <c r="HQ489" s="143"/>
      <c r="HR489" s="143"/>
      <c r="HS489" s="143"/>
      <c r="HT489" s="143"/>
      <c r="HU489" s="143"/>
      <c r="HV489" s="143"/>
      <c r="HW489" s="143"/>
      <c r="HX489" s="143"/>
      <c r="HY489" s="143"/>
      <c r="HZ489" s="143"/>
      <c r="IA489" s="143"/>
      <c r="IB489" s="143"/>
      <c r="IC489" s="143"/>
      <c r="ID489" s="143"/>
      <c r="IE489" s="143"/>
      <c r="IF489" s="143"/>
      <c r="IG489" s="143"/>
      <c r="IH489" s="143"/>
      <c r="II489" s="143"/>
      <c r="IJ489" s="143"/>
      <c r="IK489" s="143"/>
      <c r="IL489" s="143"/>
      <c r="IM489" s="143"/>
      <c r="IN489" s="143"/>
      <c r="IO489" s="143"/>
      <c r="IP489" s="143"/>
      <c r="IQ489" s="143"/>
      <c r="IR489" s="143"/>
      <c r="IS489" s="143"/>
      <c r="IT489" s="143"/>
      <c r="IU489" s="143"/>
      <c r="IV489" s="143"/>
    </row>
    <row r="490" spans="18:256">
      <c r="R490" s="143"/>
      <c r="S490" s="143"/>
      <c r="T490" s="143"/>
      <c r="U490" s="143"/>
      <c r="V490" s="143"/>
      <c r="W490" s="143"/>
      <c r="X490" s="143"/>
      <c r="Y490" s="143"/>
      <c r="Z490" s="143"/>
      <c r="AA490" s="143"/>
      <c r="AB490" s="143"/>
      <c r="AC490" s="143"/>
      <c r="AD490" s="143"/>
      <c r="AE490" s="143"/>
      <c r="AF490" s="143"/>
      <c r="AG490" s="143"/>
      <c r="AH490" s="143"/>
      <c r="AI490" s="143"/>
      <c r="AJ490" s="143"/>
      <c r="AK490" s="143"/>
      <c r="AL490" s="143"/>
      <c r="AM490" s="143"/>
      <c r="AN490" s="143"/>
      <c r="AO490" s="143"/>
      <c r="AP490" s="143"/>
      <c r="AQ490" s="143"/>
      <c r="AR490" s="143"/>
      <c r="AS490" s="143"/>
      <c r="AT490" s="143"/>
      <c r="AU490" s="143"/>
      <c r="AV490" s="143"/>
      <c r="AW490" s="143"/>
      <c r="AX490" s="143"/>
      <c r="AY490" s="143"/>
      <c r="AZ490" s="143"/>
      <c r="BA490" s="143"/>
      <c r="BB490" s="143"/>
      <c r="BC490" s="143"/>
      <c r="BD490" s="143"/>
      <c r="BE490" s="143"/>
      <c r="BF490" s="143"/>
      <c r="BG490" s="143"/>
      <c r="BH490" s="143"/>
      <c r="BI490" s="143"/>
      <c r="BJ490" s="143"/>
      <c r="BK490" s="143"/>
      <c r="BL490" s="143"/>
      <c r="BM490" s="143"/>
      <c r="BN490" s="143"/>
      <c r="BO490" s="143"/>
      <c r="BP490" s="143"/>
      <c r="BQ490" s="143"/>
      <c r="BR490" s="143"/>
      <c r="BS490" s="143"/>
      <c r="BT490" s="143"/>
      <c r="BU490" s="143"/>
      <c r="BV490" s="143"/>
      <c r="BW490" s="143"/>
      <c r="BX490" s="143"/>
      <c r="BY490" s="143"/>
      <c r="BZ490" s="143"/>
      <c r="CA490" s="143"/>
      <c r="CB490" s="143"/>
      <c r="CC490" s="143"/>
      <c r="CD490" s="143"/>
      <c r="CE490" s="143"/>
      <c r="CF490" s="143"/>
      <c r="CG490" s="143"/>
      <c r="CH490" s="143"/>
      <c r="CI490" s="143"/>
      <c r="CJ490" s="143"/>
      <c r="CK490" s="143"/>
      <c r="CL490" s="143"/>
      <c r="CM490" s="143"/>
      <c r="CN490" s="143"/>
      <c r="CO490" s="143"/>
      <c r="CP490" s="143"/>
      <c r="CQ490" s="143"/>
      <c r="CR490" s="143"/>
      <c r="CS490" s="143"/>
      <c r="CT490" s="143"/>
      <c r="CU490" s="143"/>
      <c r="CV490" s="143"/>
      <c r="CW490" s="143"/>
      <c r="CX490" s="143"/>
      <c r="CY490" s="143"/>
      <c r="CZ490" s="143"/>
      <c r="DA490" s="143"/>
      <c r="DB490" s="143"/>
      <c r="DC490" s="143"/>
      <c r="DD490" s="143"/>
      <c r="DE490" s="143"/>
      <c r="DF490" s="143"/>
      <c r="DG490" s="143"/>
      <c r="DH490" s="143"/>
      <c r="DI490" s="143"/>
      <c r="DJ490" s="143"/>
      <c r="DK490" s="143"/>
      <c r="DL490" s="143"/>
      <c r="DM490" s="143"/>
      <c r="DN490" s="143"/>
      <c r="DO490" s="143"/>
      <c r="DP490" s="143"/>
      <c r="DQ490" s="143"/>
      <c r="DR490" s="143"/>
      <c r="DS490" s="143"/>
      <c r="DT490" s="143"/>
      <c r="DU490" s="143"/>
      <c r="DV490" s="143"/>
      <c r="DW490" s="143"/>
      <c r="DX490" s="143"/>
      <c r="DY490" s="143"/>
      <c r="DZ490" s="143"/>
      <c r="EA490" s="143"/>
      <c r="EB490" s="143"/>
      <c r="EC490" s="143"/>
      <c r="ED490" s="143"/>
      <c r="EE490" s="143"/>
      <c r="EF490" s="143"/>
      <c r="EG490" s="143"/>
      <c r="EH490" s="143"/>
      <c r="EI490" s="143"/>
      <c r="EJ490" s="143"/>
      <c r="EK490" s="143"/>
      <c r="EL490" s="143"/>
      <c r="EM490" s="143"/>
      <c r="EN490" s="143"/>
      <c r="EO490" s="143"/>
      <c r="EP490" s="143"/>
      <c r="EQ490" s="143"/>
      <c r="ER490" s="143"/>
      <c r="ES490" s="143"/>
      <c r="ET490" s="143"/>
      <c r="EU490" s="143"/>
      <c r="EV490" s="143"/>
      <c r="EW490" s="143"/>
      <c r="EX490" s="143"/>
      <c r="EY490" s="143"/>
      <c r="EZ490" s="143"/>
      <c r="FA490" s="143"/>
      <c r="FB490" s="143"/>
      <c r="FC490" s="143"/>
      <c r="FD490" s="143"/>
      <c r="FE490" s="143"/>
      <c r="FF490" s="143"/>
      <c r="FG490" s="143"/>
      <c r="FH490" s="143"/>
      <c r="FI490" s="143"/>
      <c r="FJ490" s="143"/>
      <c r="FK490" s="143"/>
      <c r="FL490" s="143"/>
      <c r="FM490" s="143"/>
      <c r="FN490" s="143"/>
      <c r="FO490" s="143"/>
      <c r="FP490" s="143"/>
      <c r="FQ490" s="143"/>
      <c r="FR490" s="143"/>
      <c r="FS490" s="143"/>
      <c r="FT490" s="143"/>
      <c r="FU490" s="143"/>
      <c r="FV490" s="143"/>
      <c r="FW490" s="143"/>
      <c r="FX490" s="143"/>
      <c r="FY490" s="143"/>
      <c r="FZ490" s="143"/>
      <c r="GA490" s="143"/>
      <c r="GB490" s="143"/>
      <c r="GC490" s="143"/>
      <c r="GD490" s="143"/>
      <c r="GE490" s="143"/>
      <c r="GF490" s="143"/>
      <c r="GG490" s="143"/>
      <c r="GH490" s="143"/>
      <c r="GI490" s="143"/>
      <c r="GJ490" s="143"/>
      <c r="GK490" s="143"/>
      <c r="GL490" s="143"/>
      <c r="GM490" s="143"/>
      <c r="GN490" s="143"/>
      <c r="GO490" s="143"/>
      <c r="GP490" s="143"/>
      <c r="GQ490" s="143"/>
      <c r="GR490" s="143"/>
      <c r="GS490" s="143"/>
      <c r="GT490" s="143"/>
      <c r="GU490" s="143"/>
      <c r="GV490" s="143"/>
      <c r="GW490" s="143"/>
      <c r="GX490" s="143"/>
      <c r="GY490" s="143"/>
      <c r="GZ490" s="143"/>
      <c r="HA490" s="143"/>
      <c r="HB490" s="143"/>
      <c r="HC490" s="143"/>
      <c r="HD490" s="143"/>
      <c r="HE490" s="143"/>
      <c r="HF490" s="143"/>
      <c r="HG490" s="143"/>
      <c r="HH490" s="143"/>
      <c r="HI490" s="143"/>
      <c r="HJ490" s="143"/>
      <c r="HK490" s="143"/>
      <c r="HL490" s="143"/>
      <c r="HM490" s="143"/>
      <c r="HN490" s="143"/>
      <c r="HO490" s="143"/>
      <c r="HP490" s="143"/>
      <c r="HQ490" s="143"/>
      <c r="HR490" s="143"/>
      <c r="HS490" s="143"/>
      <c r="HT490" s="143"/>
      <c r="HU490" s="143"/>
      <c r="HV490" s="143"/>
      <c r="HW490" s="143"/>
      <c r="HX490" s="143"/>
      <c r="HY490" s="143"/>
      <c r="HZ490" s="143"/>
      <c r="IA490" s="143"/>
      <c r="IB490" s="143"/>
      <c r="IC490" s="143"/>
      <c r="ID490" s="143"/>
      <c r="IE490" s="143"/>
      <c r="IF490" s="143"/>
      <c r="IG490" s="143"/>
      <c r="IH490" s="143"/>
      <c r="II490" s="143"/>
      <c r="IJ490" s="143"/>
      <c r="IK490" s="143"/>
      <c r="IL490" s="143"/>
      <c r="IM490" s="143"/>
      <c r="IN490" s="143"/>
      <c r="IO490" s="143"/>
      <c r="IP490" s="143"/>
      <c r="IQ490" s="143"/>
      <c r="IR490" s="143"/>
      <c r="IS490" s="143"/>
      <c r="IT490" s="143"/>
      <c r="IU490" s="143"/>
      <c r="IV490" s="143"/>
    </row>
    <row r="491" spans="18:256">
      <c r="R491" s="143"/>
      <c r="S491" s="143"/>
      <c r="T491" s="143"/>
      <c r="U491" s="143"/>
      <c r="V491" s="143"/>
      <c r="W491" s="143"/>
      <c r="X491" s="143"/>
      <c r="Y491" s="143"/>
      <c r="Z491" s="143"/>
      <c r="AA491" s="143"/>
      <c r="AB491" s="143"/>
      <c r="AC491" s="143"/>
      <c r="AD491" s="143"/>
      <c r="AE491" s="143"/>
      <c r="AF491" s="143"/>
      <c r="AG491" s="143"/>
      <c r="AH491" s="143"/>
      <c r="AI491" s="143"/>
      <c r="AJ491" s="143"/>
      <c r="AK491" s="143"/>
      <c r="AL491" s="143"/>
      <c r="AM491" s="143"/>
      <c r="AN491" s="143"/>
      <c r="AO491" s="143"/>
      <c r="AP491" s="143"/>
      <c r="AQ491" s="143"/>
      <c r="AR491" s="143"/>
      <c r="AS491" s="143"/>
      <c r="AT491" s="143"/>
      <c r="AU491" s="143"/>
      <c r="AV491" s="143"/>
      <c r="AW491" s="143"/>
      <c r="AX491" s="143"/>
      <c r="AY491" s="143"/>
      <c r="AZ491" s="143"/>
      <c r="BA491" s="143"/>
      <c r="BB491" s="143"/>
      <c r="BC491" s="143"/>
      <c r="BD491" s="143"/>
      <c r="BE491" s="143"/>
      <c r="BF491" s="143"/>
      <c r="BG491" s="143"/>
      <c r="BH491" s="143"/>
      <c r="BI491" s="143"/>
      <c r="BJ491" s="143"/>
      <c r="BK491" s="143"/>
      <c r="BL491" s="143"/>
      <c r="BM491" s="143"/>
      <c r="BN491" s="143"/>
      <c r="BO491" s="143"/>
      <c r="BP491" s="143"/>
      <c r="BQ491" s="143"/>
      <c r="BR491" s="143"/>
      <c r="BS491" s="143"/>
      <c r="BT491" s="143"/>
      <c r="BU491" s="143"/>
      <c r="BV491" s="143"/>
      <c r="BW491" s="143"/>
      <c r="BX491" s="143"/>
      <c r="BY491" s="143"/>
      <c r="BZ491" s="143"/>
      <c r="CA491" s="143"/>
      <c r="CB491" s="143"/>
      <c r="CC491" s="143"/>
      <c r="CD491" s="143"/>
      <c r="CE491" s="143"/>
      <c r="CF491" s="143"/>
      <c r="CG491" s="143"/>
      <c r="CH491" s="143"/>
      <c r="CI491" s="143"/>
      <c r="CJ491" s="143"/>
      <c r="CK491" s="143"/>
      <c r="CL491" s="143"/>
      <c r="CM491" s="143"/>
      <c r="CN491" s="143"/>
      <c r="CO491" s="143"/>
      <c r="CP491" s="143"/>
      <c r="CQ491" s="143"/>
      <c r="CR491" s="143"/>
      <c r="CS491" s="143"/>
      <c r="CT491" s="143"/>
      <c r="CU491" s="143"/>
      <c r="CV491" s="143"/>
      <c r="CW491" s="143"/>
      <c r="CX491" s="143"/>
      <c r="CY491" s="143"/>
      <c r="CZ491" s="143"/>
      <c r="DA491" s="143"/>
      <c r="DB491" s="143"/>
      <c r="DC491" s="143"/>
      <c r="DD491" s="143"/>
      <c r="DE491" s="143"/>
      <c r="DF491" s="143"/>
      <c r="DG491" s="143"/>
      <c r="DH491" s="143"/>
      <c r="DI491" s="143"/>
      <c r="DJ491" s="143"/>
      <c r="DK491" s="143"/>
      <c r="DL491" s="143"/>
      <c r="DM491" s="143"/>
      <c r="DN491" s="143"/>
      <c r="DO491" s="143"/>
      <c r="DP491" s="143"/>
      <c r="DQ491" s="143"/>
      <c r="DR491" s="143"/>
      <c r="DS491" s="143"/>
      <c r="DT491" s="143"/>
      <c r="DU491" s="143"/>
      <c r="DV491" s="143"/>
      <c r="DW491" s="143"/>
      <c r="DX491" s="143"/>
      <c r="DY491" s="143"/>
      <c r="DZ491" s="143"/>
      <c r="EA491" s="143"/>
      <c r="EB491" s="143"/>
      <c r="EC491" s="143"/>
      <c r="ED491" s="143"/>
      <c r="EE491" s="143"/>
      <c r="EF491" s="143"/>
      <c r="EG491" s="143"/>
      <c r="EH491" s="143"/>
      <c r="EI491" s="143"/>
      <c r="EJ491" s="143"/>
      <c r="EK491" s="143"/>
      <c r="EL491" s="143"/>
      <c r="EM491" s="143"/>
      <c r="EN491" s="143"/>
      <c r="EO491" s="143"/>
      <c r="EP491" s="143"/>
      <c r="EQ491" s="143"/>
      <c r="ER491" s="143"/>
      <c r="ES491" s="143"/>
      <c r="ET491" s="143"/>
      <c r="EU491" s="143"/>
      <c r="EV491" s="143"/>
      <c r="EW491" s="143"/>
      <c r="EX491" s="143"/>
      <c r="EY491" s="143"/>
      <c r="EZ491" s="143"/>
      <c r="FA491" s="143"/>
      <c r="FB491" s="143"/>
      <c r="FC491" s="143"/>
      <c r="FD491" s="143"/>
      <c r="FE491" s="143"/>
      <c r="FF491" s="143"/>
      <c r="FG491" s="143"/>
      <c r="FH491" s="143"/>
      <c r="FI491" s="143"/>
      <c r="FJ491" s="143"/>
      <c r="FK491" s="143"/>
      <c r="FL491" s="143"/>
      <c r="FM491" s="143"/>
      <c r="FN491" s="143"/>
      <c r="FO491" s="143"/>
      <c r="FP491" s="143"/>
      <c r="FQ491" s="143"/>
      <c r="FR491" s="143"/>
      <c r="FS491" s="143"/>
      <c r="FT491" s="143"/>
      <c r="FU491" s="143"/>
      <c r="FV491" s="143"/>
      <c r="FW491" s="143"/>
      <c r="FX491" s="143"/>
      <c r="FY491" s="143"/>
      <c r="FZ491" s="143"/>
      <c r="GA491" s="143"/>
      <c r="GB491" s="143"/>
      <c r="GC491" s="143"/>
      <c r="GD491" s="143"/>
      <c r="GE491" s="143"/>
      <c r="GF491" s="143"/>
      <c r="GG491" s="143"/>
      <c r="GH491" s="143"/>
      <c r="GI491" s="143"/>
      <c r="GJ491" s="143"/>
      <c r="GK491" s="143"/>
      <c r="GL491" s="143"/>
      <c r="GM491" s="143"/>
      <c r="GN491" s="143"/>
      <c r="GO491" s="143"/>
      <c r="GP491" s="143"/>
      <c r="GQ491" s="143"/>
      <c r="GR491" s="143"/>
      <c r="GS491" s="143"/>
      <c r="GT491" s="143"/>
      <c r="GU491" s="143"/>
      <c r="GV491" s="143"/>
      <c r="GW491" s="143"/>
      <c r="GX491" s="143"/>
      <c r="GY491" s="143"/>
      <c r="GZ491" s="143"/>
      <c r="HA491" s="143"/>
      <c r="HB491" s="143"/>
      <c r="HC491" s="143"/>
      <c r="HD491" s="143"/>
      <c r="HE491" s="143"/>
      <c r="HF491" s="143"/>
      <c r="HG491" s="143"/>
      <c r="HH491" s="143"/>
      <c r="HI491" s="143"/>
      <c r="HJ491" s="143"/>
      <c r="HK491" s="143"/>
      <c r="HL491" s="143"/>
      <c r="HM491" s="143"/>
      <c r="HN491" s="143"/>
      <c r="HO491" s="143"/>
      <c r="HP491" s="143"/>
      <c r="HQ491" s="143"/>
      <c r="HR491" s="143"/>
      <c r="HS491" s="143"/>
      <c r="HT491" s="143"/>
      <c r="HU491" s="143"/>
      <c r="HV491" s="143"/>
      <c r="HW491" s="143"/>
      <c r="HX491" s="143"/>
      <c r="HY491" s="143"/>
      <c r="HZ491" s="143"/>
      <c r="IA491" s="143"/>
      <c r="IB491" s="143"/>
      <c r="IC491" s="143"/>
      <c r="ID491" s="143"/>
      <c r="IE491" s="143"/>
      <c r="IF491" s="143"/>
      <c r="IG491" s="143"/>
      <c r="IH491" s="143"/>
      <c r="II491" s="143"/>
      <c r="IJ491" s="143"/>
      <c r="IK491" s="143"/>
      <c r="IL491" s="143"/>
      <c r="IM491" s="143"/>
      <c r="IN491" s="143"/>
      <c r="IO491" s="143"/>
      <c r="IP491" s="143"/>
      <c r="IQ491" s="143"/>
      <c r="IR491" s="143"/>
      <c r="IS491" s="143"/>
      <c r="IT491" s="143"/>
      <c r="IU491" s="143"/>
      <c r="IV491" s="143"/>
    </row>
    <row r="492" spans="18:256">
      <c r="R492" s="143"/>
      <c r="S492" s="143"/>
      <c r="T492" s="143"/>
      <c r="U492" s="143"/>
      <c r="V492" s="143"/>
      <c r="W492" s="143"/>
      <c r="X492" s="143"/>
      <c r="Y492" s="143"/>
      <c r="Z492" s="143"/>
      <c r="AA492" s="143"/>
      <c r="AB492" s="143"/>
      <c r="AC492" s="143"/>
      <c r="AD492" s="143"/>
      <c r="AE492" s="143"/>
      <c r="AF492" s="143"/>
      <c r="AG492" s="143"/>
      <c r="AH492" s="143"/>
      <c r="AI492" s="143"/>
      <c r="AJ492" s="143"/>
      <c r="AK492" s="143"/>
      <c r="AL492" s="143"/>
      <c r="AM492" s="143"/>
      <c r="AN492" s="143"/>
      <c r="AO492" s="143"/>
      <c r="AP492" s="143"/>
      <c r="AQ492" s="143"/>
      <c r="AR492" s="143"/>
      <c r="AS492" s="143"/>
      <c r="AT492" s="143"/>
      <c r="AU492" s="143"/>
      <c r="AV492" s="143"/>
      <c r="AW492" s="143"/>
      <c r="AX492" s="143"/>
      <c r="AY492" s="143"/>
      <c r="AZ492" s="143"/>
      <c r="BA492" s="143"/>
      <c r="BB492" s="143"/>
      <c r="BC492" s="143"/>
      <c r="BD492" s="143"/>
      <c r="BE492" s="143"/>
      <c r="BF492" s="143"/>
      <c r="BG492" s="143"/>
      <c r="BH492" s="143"/>
      <c r="BI492" s="143"/>
      <c r="BJ492" s="143"/>
      <c r="BK492" s="143"/>
      <c r="BL492" s="143"/>
      <c r="BM492" s="143"/>
      <c r="BN492" s="143"/>
      <c r="BO492" s="143"/>
      <c r="BP492" s="143"/>
      <c r="BQ492" s="143"/>
      <c r="BR492" s="143"/>
      <c r="BS492" s="143"/>
      <c r="BT492" s="143"/>
      <c r="BU492" s="143"/>
      <c r="BV492" s="143"/>
      <c r="BW492" s="143"/>
      <c r="BX492" s="143"/>
      <c r="BY492" s="143"/>
      <c r="BZ492" s="143"/>
      <c r="CA492" s="143"/>
      <c r="CB492" s="143"/>
      <c r="CC492" s="143"/>
      <c r="CD492" s="143"/>
      <c r="CE492" s="143"/>
      <c r="CF492" s="143"/>
      <c r="CG492" s="143"/>
      <c r="CH492" s="143"/>
      <c r="CI492" s="143"/>
      <c r="CJ492" s="143"/>
      <c r="CK492" s="143"/>
      <c r="CL492" s="143"/>
      <c r="CM492" s="143"/>
      <c r="CN492" s="143"/>
      <c r="CO492" s="143"/>
      <c r="CP492" s="143"/>
      <c r="CQ492" s="143"/>
      <c r="CR492" s="143"/>
      <c r="CS492" s="143"/>
      <c r="CT492" s="143"/>
      <c r="CU492" s="143"/>
      <c r="CV492" s="143"/>
      <c r="CW492" s="143"/>
      <c r="CX492" s="143"/>
      <c r="CY492" s="143"/>
      <c r="CZ492" s="143"/>
      <c r="DA492" s="143"/>
      <c r="DB492" s="143"/>
      <c r="DC492" s="143"/>
      <c r="DD492" s="143"/>
      <c r="DE492" s="143"/>
      <c r="DF492" s="143"/>
      <c r="DG492" s="143"/>
      <c r="DH492" s="143"/>
      <c r="DI492" s="143"/>
      <c r="DJ492" s="143"/>
      <c r="DK492" s="143"/>
      <c r="DL492" s="143"/>
      <c r="DM492" s="143"/>
      <c r="DN492" s="143"/>
      <c r="DO492" s="143"/>
      <c r="DP492" s="143"/>
      <c r="DQ492" s="143"/>
      <c r="DR492" s="143"/>
      <c r="DS492" s="143"/>
      <c r="DT492" s="143"/>
      <c r="DU492" s="143"/>
      <c r="DV492" s="143"/>
      <c r="DW492" s="143"/>
      <c r="DX492" s="143"/>
      <c r="DY492" s="143"/>
      <c r="DZ492" s="143"/>
      <c r="EA492" s="143"/>
      <c r="EB492" s="143"/>
      <c r="EC492" s="143"/>
      <c r="ED492" s="143"/>
      <c r="EE492" s="143"/>
      <c r="EF492" s="143"/>
      <c r="EG492" s="143"/>
      <c r="EH492" s="143"/>
      <c r="EI492" s="143"/>
      <c r="EJ492" s="143"/>
      <c r="EK492" s="143"/>
      <c r="EL492" s="143"/>
      <c r="EM492" s="143"/>
      <c r="EN492" s="143"/>
      <c r="EO492" s="143"/>
      <c r="EP492" s="143"/>
      <c r="EQ492" s="143"/>
      <c r="ER492" s="143"/>
      <c r="ES492" s="143"/>
      <c r="ET492" s="143"/>
      <c r="EU492" s="143"/>
      <c r="EV492" s="143"/>
      <c r="EW492" s="143"/>
      <c r="EX492" s="143"/>
      <c r="EY492" s="143"/>
      <c r="EZ492" s="143"/>
      <c r="FA492" s="143"/>
      <c r="FB492" s="143"/>
      <c r="FC492" s="143"/>
      <c r="FD492" s="143"/>
      <c r="FE492" s="143"/>
      <c r="FF492" s="143"/>
      <c r="FG492" s="143"/>
      <c r="FH492" s="143"/>
      <c r="FI492" s="143"/>
      <c r="FJ492" s="143"/>
      <c r="FK492" s="143"/>
      <c r="FL492" s="143"/>
      <c r="FM492" s="143"/>
      <c r="FN492" s="143"/>
      <c r="FO492" s="143"/>
      <c r="FP492" s="143"/>
      <c r="FQ492" s="143"/>
      <c r="FR492" s="143"/>
      <c r="FS492" s="143"/>
      <c r="FT492" s="143"/>
      <c r="FU492" s="143"/>
      <c r="FV492" s="143"/>
      <c r="FW492" s="143"/>
      <c r="FX492" s="143"/>
      <c r="FY492" s="143"/>
      <c r="FZ492" s="143"/>
      <c r="GA492" s="143"/>
      <c r="GB492" s="143"/>
      <c r="GC492" s="143"/>
      <c r="GD492" s="143"/>
      <c r="GE492" s="143"/>
      <c r="GF492" s="143"/>
      <c r="GG492" s="143"/>
      <c r="GH492" s="143"/>
      <c r="GI492" s="143"/>
      <c r="GJ492" s="143"/>
      <c r="GK492" s="143"/>
      <c r="GL492" s="143"/>
      <c r="GM492" s="143"/>
      <c r="GN492" s="143"/>
      <c r="GO492" s="143"/>
      <c r="GP492" s="143"/>
      <c r="GQ492" s="143"/>
      <c r="GR492" s="143"/>
      <c r="GS492" s="143"/>
      <c r="GT492" s="143"/>
      <c r="GU492" s="143"/>
      <c r="GV492" s="143"/>
      <c r="GW492" s="143"/>
      <c r="GX492" s="143"/>
      <c r="GY492" s="143"/>
      <c r="GZ492" s="143"/>
      <c r="HA492" s="143"/>
      <c r="HB492" s="143"/>
      <c r="HC492" s="143"/>
      <c r="HD492" s="143"/>
      <c r="HE492" s="143"/>
      <c r="HF492" s="143"/>
      <c r="HG492" s="143"/>
      <c r="HH492" s="143"/>
      <c r="HI492" s="143"/>
      <c r="HJ492" s="143"/>
      <c r="HK492" s="143"/>
      <c r="HL492" s="143"/>
      <c r="HM492" s="143"/>
      <c r="HN492" s="143"/>
      <c r="HO492" s="143"/>
      <c r="HP492" s="143"/>
      <c r="HQ492" s="143"/>
      <c r="HR492" s="143"/>
      <c r="HS492" s="143"/>
      <c r="HT492" s="143"/>
      <c r="HU492" s="143"/>
      <c r="HV492" s="143"/>
      <c r="HW492" s="143"/>
      <c r="HX492" s="143"/>
      <c r="HY492" s="143"/>
      <c r="HZ492" s="143"/>
      <c r="IA492" s="143"/>
      <c r="IB492" s="143"/>
      <c r="IC492" s="143"/>
      <c r="ID492" s="143"/>
      <c r="IE492" s="143"/>
      <c r="IF492" s="143"/>
      <c r="IG492" s="143"/>
      <c r="IH492" s="143"/>
      <c r="II492" s="143"/>
      <c r="IJ492" s="143"/>
      <c r="IK492" s="143"/>
      <c r="IL492" s="143"/>
      <c r="IM492" s="143"/>
      <c r="IN492" s="143"/>
      <c r="IO492" s="143"/>
      <c r="IP492" s="143"/>
      <c r="IQ492" s="143"/>
      <c r="IR492" s="143"/>
      <c r="IS492" s="143"/>
      <c r="IT492" s="143"/>
      <c r="IU492" s="143"/>
      <c r="IV492" s="143"/>
    </row>
    <row r="493" spans="18:256">
      <c r="R493" s="143"/>
      <c r="S493" s="143"/>
      <c r="T493" s="143"/>
      <c r="U493" s="143"/>
      <c r="V493" s="143"/>
      <c r="W493" s="143"/>
      <c r="X493" s="143"/>
      <c r="Y493" s="143"/>
      <c r="Z493" s="143"/>
      <c r="AA493" s="143"/>
      <c r="AB493" s="143"/>
      <c r="AC493" s="143"/>
      <c r="AD493" s="143"/>
      <c r="AE493" s="143"/>
      <c r="AF493" s="143"/>
      <c r="AG493" s="143"/>
      <c r="AH493" s="143"/>
      <c r="AI493" s="143"/>
      <c r="AJ493" s="143"/>
      <c r="AK493" s="143"/>
      <c r="AL493" s="143"/>
      <c r="AM493" s="143"/>
      <c r="AN493" s="143"/>
      <c r="AO493" s="143"/>
      <c r="AP493" s="143"/>
      <c r="AQ493" s="143"/>
      <c r="AR493" s="143"/>
      <c r="AS493" s="143"/>
      <c r="AT493" s="143"/>
      <c r="AU493" s="143"/>
      <c r="AV493" s="143"/>
      <c r="AW493" s="143"/>
      <c r="AX493" s="143"/>
      <c r="AY493" s="143"/>
      <c r="AZ493" s="143"/>
      <c r="BA493" s="143"/>
      <c r="BB493" s="143"/>
      <c r="BC493" s="143"/>
      <c r="BD493" s="143"/>
      <c r="BE493" s="143"/>
      <c r="BF493" s="143"/>
      <c r="BG493" s="143"/>
      <c r="BH493" s="143"/>
      <c r="BI493" s="143"/>
      <c r="BJ493" s="143"/>
      <c r="BK493" s="143"/>
      <c r="BL493" s="143"/>
      <c r="BM493" s="143"/>
      <c r="BN493" s="143"/>
      <c r="BO493" s="143"/>
      <c r="BP493" s="143"/>
      <c r="BQ493" s="143"/>
      <c r="BR493" s="143"/>
      <c r="BS493" s="143"/>
      <c r="BT493" s="143"/>
      <c r="BU493" s="143"/>
      <c r="BV493" s="143"/>
      <c r="BW493" s="143"/>
      <c r="BX493" s="143"/>
      <c r="BY493" s="143"/>
      <c r="BZ493" s="143"/>
      <c r="CA493" s="143"/>
      <c r="CB493" s="143"/>
      <c r="CC493" s="143"/>
      <c r="CD493" s="143"/>
      <c r="CE493" s="143"/>
      <c r="CF493" s="143"/>
      <c r="CG493" s="143"/>
      <c r="CH493" s="143"/>
      <c r="CI493" s="143"/>
      <c r="CJ493" s="143"/>
      <c r="CK493" s="143"/>
      <c r="CL493" s="143"/>
      <c r="CM493" s="143"/>
      <c r="CN493" s="143"/>
      <c r="CO493" s="143"/>
      <c r="CP493" s="143"/>
      <c r="CQ493" s="143"/>
      <c r="CR493" s="143"/>
      <c r="CS493" s="143"/>
      <c r="CT493" s="143"/>
      <c r="CU493" s="143"/>
      <c r="CV493" s="143"/>
      <c r="CW493" s="143"/>
      <c r="CX493" s="143"/>
      <c r="CY493" s="143"/>
      <c r="CZ493" s="143"/>
      <c r="DA493" s="143"/>
      <c r="DB493" s="143"/>
      <c r="DC493" s="143"/>
      <c r="DD493" s="143"/>
      <c r="DE493" s="143"/>
      <c r="DF493" s="143"/>
      <c r="DG493" s="143"/>
      <c r="DH493" s="143"/>
      <c r="DI493" s="143"/>
      <c r="DJ493" s="143"/>
      <c r="DK493" s="143"/>
      <c r="DL493" s="143"/>
      <c r="DM493" s="143"/>
      <c r="DN493" s="143"/>
      <c r="DO493" s="143"/>
      <c r="DP493" s="143"/>
      <c r="DQ493" s="143"/>
      <c r="DR493" s="143"/>
      <c r="DS493" s="143"/>
      <c r="DT493" s="143"/>
      <c r="DU493" s="143"/>
      <c r="DV493" s="143"/>
      <c r="DW493" s="143"/>
      <c r="DX493" s="143"/>
      <c r="DY493" s="143"/>
      <c r="DZ493" s="143"/>
      <c r="EA493" s="143"/>
      <c r="EB493" s="143"/>
      <c r="EC493" s="143"/>
      <c r="ED493" s="143"/>
      <c r="EE493" s="143"/>
      <c r="EF493" s="143"/>
      <c r="EG493" s="143"/>
      <c r="EH493" s="143"/>
      <c r="EI493" s="143"/>
      <c r="EJ493" s="143"/>
      <c r="EK493" s="143"/>
      <c r="EL493" s="143"/>
      <c r="EM493" s="143"/>
      <c r="EN493" s="143"/>
      <c r="EO493" s="143"/>
      <c r="EP493" s="143"/>
      <c r="EQ493" s="143"/>
      <c r="ER493" s="143"/>
      <c r="ES493" s="143"/>
      <c r="ET493" s="143"/>
      <c r="EU493" s="143"/>
      <c r="EV493" s="143"/>
      <c r="EW493" s="143"/>
      <c r="EX493" s="143"/>
      <c r="EY493" s="143"/>
      <c r="EZ493" s="143"/>
      <c r="FA493" s="143"/>
      <c r="FB493" s="143"/>
      <c r="FC493" s="143"/>
      <c r="FD493" s="143"/>
      <c r="FE493" s="143"/>
      <c r="FF493" s="143"/>
      <c r="FG493" s="143"/>
      <c r="FH493" s="143"/>
      <c r="FI493" s="143"/>
      <c r="FJ493" s="143"/>
      <c r="FK493" s="143"/>
      <c r="FL493" s="143"/>
      <c r="FM493" s="143"/>
      <c r="FN493" s="143"/>
      <c r="FO493" s="143"/>
      <c r="FP493" s="143"/>
      <c r="FQ493" s="143"/>
      <c r="FR493" s="143"/>
      <c r="FS493" s="143"/>
      <c r="FT493" s="143"/>
      <c r="FU493" s="143"/>
      <c r="FV493" s="143"/>
      <c r="FW493" s="143"/>
      <c r="FX493" s="143"/>
      <c r="FY493" s="143"/>
      <c r="FZ493" s="143"/>
      <c r="GA493" s="143"/>
      <c r="GB493" s="143"/>
      <c r="GC493" s="143"/>
      <c r="GD493" s="143"/>
      <c r="GE493" s="143"/>
      <c r="GF493" s="143"/>
      <c r="GG493" s="143"/>
      <c r="GH493" s="143"/>
      <c r="GI493" s="143"/>
      <c r="GJ493" s="143"/>
      <c r="GK493" s="143"/>
      <c r="GL493" s="143"/>
      <c r="GM493" s="143"/>
      <c r="GN493" s="143"/>
      <c r="GO493" s="143"/>
      <c r="GP493" s="143"/>
      <c r="GQ493" s="143"/>
      <c r="GR493" s="143"/>
      <c r="GS493" s="143"/>
      <c r="GT493" s="143"/>
      <c r="GU493" s="143"/>
      <c r="GV493" s="143"/>
      <c r="GW493" s="143"/>
      <c r="GX493" s="143"/>
      <c r="GY493" s="143"/>
      <c r="GZ493" s="143"/>
      <c r="HA493" s="143"/>
      <c r="HB493" s="143"/>
      <c r="HC493" s="143"/>
      <c r="HD493" s="143"/>
      <c r="HE493" s="143"/>
      <c r="HF493" s="143"/>
      <c r="HG493" s="143"/>
      <c r="HH493" s="143"/>
      <c r="HI493" s="143"/>
      <c r="HJ493" s="143"/>
      <c r="HK493" s="143"/>
      <c r="HL493" s="143"/>
      <c r="HM493" s="143"/>
      <c r="HN493" s="143"/>
      <c r="HO493" s="143"/>
      <c r="HP493" s="143"/>
      <c r="HQ493" s="143"/>
      <c r="HR493" s="143"/>
      <c r="HS493" s="143"/>
      <c r="HT493" s="143"/>
      <c r="HU493" s="143"/>
      <c r="HV493" s="143"/>
      <c r="HW493" s="143"/>
      <c r="HX493" s="143"/>
      <c r="HY493" s="143"/>
      <c r="HZ493" s="143"/>
      <c r="IA493" s="143"/>
      <c r="IB493" s="143"/>
      <c r="IC493" s="143"/>
      <c r="ID493" s="143"/>
      <c r="IE493" s="143"/>
      <c r="IF493" s="143"/>
      <c r="IG493" s="143"/>
      <c r="IH493" s="143"/>
      <c r="II493" s="143"/>
      <c r="IJ493" s="143"/>
      <c r="IK493" s="143"/>
      <c r="IL493" s="143"/>
      <c r="IM493" s="143"/>
      <c r="IN493" s="143"/>
      <c r="IO493" s="143"/>
      <c r="IP493" s="143"/>
      <c r="IQ493" s="143"/>
      <c r="IR493" s="143"/>
      <c r="IS493" s="143"/>
      <c r="IT493" s="143"/>
      <c r="IU493" s="143"/>
      <c r="IV493" s="143"/>
    </row>
    <row r="494" spans="18:256">
      <c r="R494" s="143"/>
      <c r="S494" s="143"/>
      <c r="T494" s="143"/>
      <c r="U494" s="143"/>
      <c r="V494" s="143"/>
      <c r="W494" s="143"/>
      <c r="X494" s="143"/>
      <c r="Y494" s="143"/>
      <c r="Z494" s="143"/>
      <c r="AA494" s="143"/>
      <c r="AB494" s="143"/>
      <c r="AC494" s="143"/>
      <c r="AD494" s="143"/>
      <c r="AE494" s="143"/>
      <c r="AF494" s="143"/>
      <c r="AG494" s="143"/>
      <c r="AH494" s="143"/>
      <c r="AI494" s="143"/>
      <c r="AJ494" s="143"/>
      <c r="AK494" s="143"/>
      <c r="AL494" s="143"/>
      <c r="AM494" s="143"/>
      <c r="AN494" s="143"/>
      <c r="AO494" s="143"/>
      <c r="AP494" s="143"/>
      <c r="AQ494" s="143"/>
      <c r="AR494" s="143"/>
      <c r="AS494" s="143"/>
      <c r="AT494" s="143"/>
      <c r="AU494" s="143"/>
      <c r="AV494" s="143"/>
      <c r="AW494" s="143"/>
      <c r="AX494" s="143"/>
      <c r="AY494" s="143"/>
      <c r="AZ494" s="143"/>
      <c r="BA494" s="143"/>
      <c r="BB494" s="143"/>
      <c r="BC494" s="143"/>
      <c r="BD494" s="143"/>
      <c r="BE494" s="143"/>
      <c r="BF494" s="143"/>
      <c r="BG494" s="143"/>
      <c r="BH494" s="143"/>
      <c r="BI494" s="143"/>
      <c r="BJ494" s="143"/>
      <c r="BK494" s="143"/>
      <c r="BL494" s="143"/>
      <c r="BM494" s="143"/>
      <c r="BN494" s="143"/>
      <c r="BO494" s="143"/>
      <c r="BP494" s="143"/>
      <c r="BQ494" s="143"/>
      <c r="BR494" s="143"/>
      <c r="BS494" s="143"/>
      <c r="BT494" s="143"/>
      <c r="BU494" s="143"/>
      <c r="BV494" s="143"/>
      <c r="BW494" s="143"/>
      <c r="BX494" s="143"/>
      <c r="BY494" s="143"/>
      <c r="BZ494" s="143"/>
      <c r="CA494" s="143"/>
      <c r="CB494" s="143"/>
      <c r="CC494" s="143"/>
      <c r="CD494" s="143"/>
      <c r="CE494" s="143"/>
      <c r="CF494" s="143"/>
      <c r="CG494" s="143"/>
      <c r="CH494" s="143"/>
      <c r="CI494" s="143"/>
      <c r="CJ494" s="143"/>
      <c r="CK494" s="143"/>
      <c r="CL494" s="143"/>
      <c r="CM494" s="143"/>
      <c r="CN494" s="143"/>
      <c r="CO494" s="143"/>
      <c r="CP494" s="143"/>
      <c r="CQ494" s="143"/>
      <c r="CR494" s="143"/>
      <c r="CS494" s="143"/>
      <c r="CT494" s="143"/>
      <c r="CU494" s="143"/>
      <c r="CV494" s="143"/>
      <c r="CW494" s="143"/>
      <c r="CX494" s="143"/>
      <c r="CY494" s="143"/>
      <c r="CZ494" s="143"/>
      <c r="DA494" s="143"/>
      <c r="DB494" s="143"/>
      <c r="DC494" s="143"/>
      <c r="DD494" s="143"/>
      <c r="DE494" s="143"/>
      <c r="DF494" s="143"/>
      <c r="DG494" s="143"/>
      <c r="DH494" s="143"/>
      <c r="DI494" s="143"/>
      <c r="DJ494" s="143"/>
      <c r="DK494" s="143"/>
      <c r="DL494" s="143"/>
      <c r="DM494" s="143"/>
      <c r="DN494" s="143"/>
      <c r="DO494" s="143"/>
      <c r="DP494" s="143"/>
      <c r="DQ494" s="143"/>
      <c r="DR494" s="143"/>
      <c r="DS494" s="143"/>
      <c r="DT494" s="143"/>
      <c r="DU494" s="143"/>
      <c r="DV494" s="143"/>
      <c r="DW494" s="143"/>
      <c r="DX494" s="143"/>
      <c r="DY494" s="143"/>
      <c r="DZ494" s="143"/>
      <c r="EA494" s="143"/>
      <c r="EB494" s="143"/>
      <c r="EC494" s="143"/>
      <c r="ED494" s="143"/>
      <c r="EE494" s="143"/>
      <c r="EF494" s="143"/>
      <c r="EG494" s="143"/>
      <c r="EH494" s="143"/>
      <c r="EI494" s="143"/>
      <c r="EJ494" s="143"/>
      <c r="EK494" s="143"/>
      <c r="EL494" s="143"/>
      <c r="EM494" s="143"/>
      <c r="EN494" s="143"/>
      <c r="EO494" s="143"/>
      <c r="EP494" s="143"/>
      <c r="EQ494" s="143"/>
      <c r="ER494" s="143"/>
      <c r="ES494" s="143"/>
      <c r="ET494" s="143"/>
      <c r="EU494" s="143"/>
      <c r="EV494" s="143"/>
      <c r="EW494" s="143"/>
      <c r="EX494" s="143"/>
      <c r="EY494" s="143"/>
      <c r="EZ494" s="143"/>
      <c r="FA494" s="143"/>
      <c r="FB494" s="143"/>
      <c r="FC494" s="143"/>
      <c r="FD494" s="143"/>
      <c r="FE494" s="143"/>
      <c r="FF494" s="143"/>
      <c r="FG494" s="143"/>
      <c r="FH494" s="143"/>
      <c r="FI494" s="143"/>
      <c r="FJ494" s="143"/>
      <c r="FK494" s="143"/>
      <c r="FL494" s="143"/>
      <c r="FM494" s="143"/>
      <c r="FN494" s="143"/>
      <c r="FO494" s="143"/>
      <c r="FP494" s="143"/>
      <c r="FQ494" s="143"/>
      <c r="FR494" s="143"/>
      <c r="FS494" s="143"/>
      <c r="FT494" s="143"/>
      <c r="FU494" s="143"/>
      <c r="FV494" s="143"/>
      <c r="FW494" s="143"/>
      <c r="FX494" s="143"/>
      <c r="FY494" s="143"/>
      <c r="FZ494" s="143"/>
      <c r="GA494" s="143"/>
      <c r="GB494" s="143"/>
      <c r="GC494" s="143"/>
      <c r="GD494" s="143"/>
      <c r="GE494" s="143"/>
      <c r="GF494" s="143"/>
      <c r="GG494" s="143"/>
      <c r="GH494" s="143"/>
      <c r="GI494" s="143"/>
      <c r="GJ494" s="143"/>
      <c r="GK494" s="143"/>
      <c r="GL494" s="143"/>
      <c r="GM494" s="143"/>
      <c r="GN494" s="143"/>
      <c r="GO494" s="143"/>
      <c r="GP494" s="143"/>
      <c r="GQ494" s="143"/>
      <c r="GR494" s="143"/>
      <c r="GS494" s="143"/>
      <c r="GT494" s="143"/>
      <c r="GU494" s="143"/>
      <c r="GV494" s="143"/>
      <c r="GW494" s="143"/>
      <c r="GX494" s="143"/>
      <c r="GY494" s="143"/>
      <c r="GZ494" s="143"/>
      <c r="HA494" s="143"/>
      <c r="HB494" s="143"/>
      <c r="HC494" s="143"/>
      <c r="HD494" s="143"/>
      <c r="HE494" s="143"/>
      <c r="HF494" s="143"/>
      <c r="HG494" s="143"/>
      <c r="HH494" s="143"/>
      <c r="HI494" s="143"/>
      <c r="HJ494" s="143"/>
      <c r="HK494" s="143"/>
      <c r="HL494" s="143"/>
      <c r="HM494" s="143"/>
      <c r="HN494" s="143"/>
      <c r="HO494" s="143"/>
      <c r="HP494" s="143"/>
      <c r="HQ494" s="143"/>
      <c r="HR494" s="143"/>
      <c r="HS494" s="143"/>
      <c r="HT494" s="143"/>
      <c r="HU494" s="143"/>
      <c r="HV494" s="143"/>
      <c r="HW494" s="143"/>
      <c r="HX494" s="143"/>
      <c r="HY494" s="143"/>
      <c r="HZ494" s="143"/>
      <c r="IA494" s="143"/>
      <c r="IB494" s="143"/>
      <c r="IC494" s="143"/>
      <c r="ID494" s="143"/>
      <c r="IE494" s="143"/>
      <c r="IF494" s="143"/>
      <c r="IG494" s="143"/>
      <c r="IH494" s="143"/>
      <c r="II494" s="143"/>
      <c r="IJ494" s="143"/>
      <c r="IK494" s="143"/>
      <c r="IL494" s="143"/>
      <c r="IM494" s="143"/>
      <c r="IN494" s="143"/>
      <c r="IO494" s="143"/>
      <c r="IP494" s="143"/>
      <c r="IQ494" s="143"/>
      <c r="IR494" s="143"/>
      <c r="IS494" s="143"/>
      <c r="IT494" s="143"/>
      <c r="IU494" s="143"/>
      <c r="IV494" s="143"/>
    </row>
    <row r="495" spans="18:256">
      <c r="R495" s="143"/>
      <c r="S495" s="143"/>
      <c r="T495" s="143"/>
      <c r="U495" s="143"/>
      <c r="V495" s="143"/>
      <c r="W495" s="143"/>
      <c r="X495" s="143"/>
      <c r="Y495" s="143"/>
      <c r="Z495" s="143"/>
      <c r="AA495" s="143"/>
      <c r="AB495" s="143"/>
      <c r="AC495" s="143"/>
      <c r="AD495" s="143"/>
      <c r="AE495" s="143"/>
      <c r="AF495" s="143"/>
      <c r="AG495" s="143"/>
      <c r="AH495" s="143"/>
      <c r="AI495" s="143"/>
      <c r="AJ495" s="143"/>
      <c r="AK495" s="143"/>
      <c r="AL495" s="143"/>
      <c r="AM495" s="143"/>
      <c r="AN495" s="143"/>
      <c r="AO495" s="143"/>
      <c r="AP495" s="143"/>
      <c r="AQ495" s="143"/>
      <c r="AR495" s="143"/>
      <c r="AS495" s="143"/>
      <c r="AT495" s="143"/>
      <c r="AU495" s="143"/>
      <c r="AV495" s="143"/>
      <c r="AW495" s="143"/>
      <c r="AX495" s="143"/>
      <c r="AY495" s="143"/>
      <c r="AZ495" s="143"/>
      <c r="BA495" s="143"/>
      <c r="BB495" s="143"/>
      <c r="BC495" s="143"/>
      <c r="BD495" s="143"/>
      <c r="BE495" s="143"/>
      <c r="BF495" s="143"/>
      <c r="BG495" s="143"/>
      <c r="BH495" s="143"/>
      <c r="BI495" s="143"/>
      <c r="BJ495" s="143"/>
      <c r="BK495" s="143"/>
      <c r="BL495" s="143"/>
      <c r="BM495" s="143"/>
      <c r="BN495" s="143"/>
      <c r="BO495" s="143"/>
      <c r="BP495" s="143"/>
      <c r="BQ495" s="143"/>
      <c r="BR495" s="143"/>
      <c r="BS495" s="143"/>
      <c r="BT495" s="143"/>
      <c r="BU495" s="143"/>
      <c r="BV495" s="143"/>
      <c r="BW495" s="143"/>
      <c r="BX495" s="143"/>
      <c r="BY495" s="143"/>
      <c r="BZ495" s="143"/>
      <c r="CA495" s="143"/>
      <c r="CB495" s="143"/>
      <c r="CC495" s="143"/>
      <c r="CD495" s="143"/>
      <c r="CE495" s="143"/>
      <c r="CF495" s="143"/>
      <c r="CG495" s="143"/>
      <c r="CH495" s="143"/>
      <c r="CI495" s="143"/>
      <c r="CJ495" s="143"/>
      <c r="CK495" s="143"/>
      <c r="CL495" s="143"/>
      <c r="CM495" s="143"/>
      <c r="CN495" s="143"/>
      <c r="CO495" s="143"/>
      <c r="CP495" s="143"/>
      <c r="CQ495" s="143"/>
      <c r="CR495" s="143"/>
      <c r="CS495" s="143"/>
      <c r="CT495" s="143"/>
      <c r="CU495" s="143"/>
      <c r="CV495" s="143"/>
      <c r="CW495" s="143"/>
      <c r="CX495" s="143"/>
      <c r="CY495" s="143"/>
      <c r="CZ495" s="143"/>
      <c r="DA495" s="143"/>
      <c r="DB495" s="143"/>
      <c r="DC495" s="143"/>
      <c r="DD495" s="143"/>
      <c r="DE495" s="143"/>
      <c r="DF495" s="143"/>
      <c r="DG495" s="143"/>
      <c r="DH495" s="143"/>
      <c r="DI495" s="143"/>
      <c r="DJ495" s="143"/>
      <c r="DK495" s="143"/>
      <c r="DL495" s="143"/>
      <c r="DM495" s="143"/>
      <c r="DN495" s="143"/>
      <c r="DO495" s="143"/>
      <c r="DP495" s="143"/>
      <c r="DQ495" s="143"/>
      <c r="DR495" s="143"/>
      <c r="DS495" s="143"/>
      <c r="DT495" s="143"/>
      <c r="DU495" s="143"/>
      <c r="DV495" s="143"/>
      <c r="DW495" s="143"/>
      <c r="DX495" s="143"/>
      <c r="DY495" s="143"/>
      <c r="DZ495" s="143"/>
      <c r="EA495" s="143"/>
      <c r="EB495" s="143"/>
      <c r="EC495" s="143"/>
      <c r="ED495" s="143"/>
      <c r="EE495" s="143"/>
      <c r="EF495" s="143"/>
      <c r="EG495" s="143"/>
      <c r="EH495" s="143"/>
      <c r="EI495" s="143"/>
      <c r="EJ495" s="143"/>
      <c r="EK495" s="143"/>
      <c r="EL495" s="143"/>
      <c r="EM495" s="143"/>
      <c r="EN495" s="143"/>
      <c r="EO495" s="143"/>
      <c r="EP495" s="143"/>
      <c r="EQ495" s="143"/>
      <c r="ER495" s="143"/>
      <c r="ES495" s="143"/>
      <c r="ET495" s="143"/>
      <c r="EU495" s="143"/>
      <c r="EV495" s="143"/>
      <c r="EW495" s="143"/>
      <c r="EX495" s="143"/>
      <c r="EY495" s="143"/>
      <c r="EZ495" s="143"/>
      <c r="FA495" s="143"/>
      <c r="FB495" s="143"/>
      <c r="FC495" s="143"/>
      <c r="FD495" s="143"/>
      <c r="FE495" s="143"/>
      <c r="FF495" s="143"/>
      <c r="FG495" s="143"/>
      <c r="FH495" s="143"/>
      <c r="FI495" s="143"/>
      <c r="FJ495" s="143"/>
      <c r="FK495" s="143"/>
      <c r="FL495" s="143"/>
      <c r="FM495" s="143"/>
      <c r="FN495" s="143"/>
      <c r="FO495" s="143"/>
      <c r="FP495" s="143"/>
      <c r="FQ495" s="143"/>
      <c r="FR495" s="143"/>
      <c r="FS495" s="143"/>
      <c r="FT495" s="143"/>
      <c r="FU495" s="143"/>
      <c r="FV495" s="143"/>
      <c r="FW495" s="143"/>
      <c r="FX495" s="143"/>
      <c r="FY495" s="143"/>
      <c r="FZ495" s="143"/>
      <c r="GA495" s="143"/>
      <c r="GB495" s="143"/>
      <c r="GC495" s="143"/>
      <c r="GD495" s="143"/>
      <c r="GE495" s="143"/>
      <c r="GF495" s="143"/>
      <c r="GG495" s="143"/>
      <c r="GH495" s="143"/>
      <c r="GI495" s="143"/>
      <c r="GJ495" s="143"/>
      <c r="GK495" s="143"/>
      <c r="GL495" s="143"/>
      <c r="GM495" s="143"/>
      <c r="GN495" s="143"/>
      <c r="GO495" s="143"/>
      <c r="GP495" s="143"/>
      <c r="GQ495" s="143"/>
      <c r="GR495" s="143"/>
      <c r="GS495" s="143"/>
      <c r="GT495" s="143"/>
      <c r="GU495" s="143"/>
      <c r="GV495" s="143"/>
      <c r="GW495" s="143"/>
      <c r="GX495" s="143"/>
      <c r="GY495" s="143"/>
      <c r="GZ495" s="143"/>
      <c r="HA495" s="143"/>
      <c r="HB495" s="143"/>
      <c r="HC495" s="143"/>
      <c r="HD495" s="143"/>
      <c r="HE495" s="143"/>
      <c r="HF495" s="143"/>
      <c r="HG495" s="143"/>
      <c r="HH495" s="143"/>
      <c r="HI495" s="143"/>
      <c r="HJ495" s="143"/>
      <c r="HK495" s="143"/>
      <c r="HL495" s="143"/>
      <c r="HM495" s="143"/>
      <c r="HN495" s="143"/>
      <c r="HO495" s="143"/>
      <c r="HP495" s="143"/>
      <c r="HQ495" s="143"/>
      <c r="HR495" s="143"/>
      <c r="HS495" s="143"/>
      <c r="HT495" s="143"/>
      <c r="HU495" s="143"/>
      <c r="HV495" s="143"/>
      <c r="HW495" s="143"/>
      <c r="HX495" s="143"/>
      <c r="HY495" s="143"/>
      <c r="HZ495" s="143"/>
      <c r="IA495" s="143"/>
      <c r="IB495" s="143"/>
      <c r="IC495" s="143"/>
      <c r="ID495" s="143"/>
      <c r="IE495" s="143"/>
      <c r="IF495" s="143"/>
      <c r="IG495" s="143"/>
      <c r="IH495" s="143"/>
      <c r="II495" s="143"/>
      <c r="IJ495" s="143"/>
      <c r="IK495" s="143"/>
      <c r="IL495" s="143"/>
      <c r="IM495" s="143"/>
      <c r="IN495" s="143"/>
      <c r="IO495" s="143"/>
      <c r="IP495" s="143"/>
      <c r="IQ495" s="143"/>
      <c r="IR495" s="143"/>
      <c r="IS495" s="143"/>
      <c r="IT495" s="143"/>
      <c r="IU495" s="143"/>
      <c r="IV495" s="143"/>
    </row>
  </sheetData>
  <mergeCells count="57">
    <mergeCell ref="D374:D375"/>
    <mergeCell ref="G374:H375"/>
    <mergeCell ref="C375:C376"/>
    <mergeCell ref="G376:H377"/>
    <mergeCell ref="B196:C197"/>
    <mergeCell ref="D196:G197"/>
    <mergeCell ref="I197:K197"/>
    <mergeCell ref="B199:C199"/>
    <mergeCell ref="C241:D242"/>
    <mergeCell ref="E241:G242"/>
    <mergeCell ref="B350:C351"/>
    <mergeCell ref="D350:G351"/>
    <mergeCell ref="I350:K350"/>
    <mergeCell ref="I351:K351"/>
    <mergeCell ref="H243:J243"/>
    <mergeCell ref="B244:C244"/>
    <mergeCell ref="H244:J244"/>
    <mergeCell ref="C274:D275"/>
    <mergeCell ref="E274:G275"/>
    <mergeCell ref="H276:J276"/>
    <mergeCell ref="B277:C277"/>
    <mergeCell ref="H277:J277"/>
    <mergeCell ref="I352:K352"/>
    <mergeCell ref="B353:C353"/>
    <mergeCell ref="C371:E372"/>
    <mergeCell ref="G371:H372"/>
    <mergeCell ref="B297:C298"/>
    <mergeCell ref="D297:H298"/>
    <mergeCell ref="H299:J299"/>
    <mergeCell ref="B300:C300"/>
    <mergeCell ref="H300:J300"/>
    <mergeCell ref="B301:C301"/>
    <mergeCell ref="B117:C117"/>
    <mergeCell ref="D163:H164"/>
    <mergeCell ref="H165:J165"/>
    <mergeCell ref="B166:C166"/>
    <mergeCell ref="H166:J166"/>
    <mergeCell ref="B163:C164"/>
    <mergeCell ref="B80:C80"/>
    <mergeCell ref="B114:C115"/>
    <mergeCell ref="D114:G115"/>
    <mergeCell ref="I114:K114"/>
    <mergeCell ref="I115:K115"/>
    <mergeCell ref="B40:C41"/>
    <mergeCell ref="D40:F41"/>
    <mergeCell ref="I41:K41"/>
    <mergeCell ref="I42:K42"/>
    <mergeCell ref="B77:C78"/>
    <mergeCell ref="D77:G78"/>
    <mergeCell ref="I77:K77"/>
    <mergeCell ref="I78:K78"/>
    <mergeCell ref="I1:K1"/>
    <mergeCell ref="I3:K3"/>
    <mergeCell ref="B4:C4"/>
    <mergeCell ref="B1:C2"/>
    <mergeCell ref="D1:G2"/>
    <mergeCell ref="I2:K2"/>
  </mergeCells>
  <phoneticPr fontId="5"/>
  <conditionalFormatting sqref="B131:B132">
    <cfRule type="expression" dxfId="19" priority="3">
      <formula>COUNTIF($I131,"女")</formula>
    </cfRule>
  </conditionalFormatting>
  <conditionalFormatting sqref="B103:C113 G103:G113 I103:I113">
    <cfRule type="expression" dxfId="18" priority="10">
      <formula>COUNTIF($I103,"女")</formula>
    </cfRule>
  </conditionalFormatting>
  <conditionalFormatting sqref="B118:C124 G118:G160 I118:I160">
    <cfRule type="expression" dxfId="17" priority="1">
      <formula>COUNTIF($I118,"女")</formula>
    </cfRule>
  </conditionalFormatting>
  <conditionalFormatting sqref="B126:C128 B130:C130 B133:C133 B135:C139 B141:C148 B150:C156">
    <cfRule type="expression" dxfId="16" priority="4">
      <formula>COUNTIF($I126,"女")</formula>
    </cfRule>
  </conditionalFormatting>
  <conditionalFormatting sqref="B158:C160">
    <cfRule type="expression" dxfId="15" priority="5">
      <formula>COUNTIF($I158,"女")</formula>
    </cfRule>
  </conditionalFormatting>
  <conditionalFormatting sqref="I354">
    <cfRule type="cellIs" dxfId="14" priority="12" operator="equal">
      <formula>"女"</formula>
    </cfRule>
    <cfRule type="cellIs" dxfId="13" priority="13" operator="equal">
      <formula>"女"</formula>
    </cfRule>
  </conditionalFormatting>
  <conditionalFormatting sqref="I367">
    <cfRule type="cellIs" dxfId="12" priority="6" operator="equal">
      <formula>"女"</formula>
    </cfRule>
    <cfRule type="cellIs" dxfId="11" priority="7" operator="equal">
      <formula>"女"</formula>
    </cfRule>
  </conditionalFormatting>
  <conditionalFormatting sqref="M103:M113">
    <cfRule type="expression" dxfId="10" priority="9">
      <formula>COUNTIF($M103,"東近江市")</formula>
    </cfRule>
  </conditionalFormatting>
  <conditionalFormatting sqref="M118:M160">
    <cfRule type="expression" dxfId="9" priority="2">
      <formula>COUNTIF($M118,"東近江市")</formula>
    </cfRule>
  </conditionalFormatting>
  <conditionalFormatting sqref="M354">
    <cfRule type="cellIs" dxfId="8" priority="11" operator="equal">
      <formula>"東近江市"</formula>
    </cfRule>
  </conditionalFormatting>
  <conditionalFormatting sqref="M367">
    <cfRule type="cellIs" dxfId="7" priority="8" operator="equal">
      <formula>"東近江市"</formula>
    </cfRule>
  </conditionalFormatting>
  <dataValidations count="5">
    <dataValidation type="list" allowBlank="1" showInputMessage="1" showErrorMessage="1" sqref="I367 JE305 TA305 ACW305 AMS305 AWO305 BGK305 BQG305 CAC305 CJY305 CTU305 DDQ305 DNM305 DXI305 EHE305 ERA305 FAW305 FKS305 FUO305 GEK305 GOG305 GYC305 HHY305 HRU305 IBQ305 ILM305 IVI305 JFE305 JPA305 JYW305 KIS305 KSO305 LCK305 LMG305 LWC305 MFY305 MPU305 MZQ305 NJM305 NTI305 ODE305 ONA305 OWW305 PGS305 PQO305 QAK305 QKG305 QUC305 RDY305 RNU305 RXQ305 SHM305 SRI305 TBE305 TLA305 TUW305 UES305 UOO305 UYK305 VIG305 VSC305 WBY305 WLU305 WVQ305 I65903 JE65845 TA65845 ACW65845 AMS65845 AWO65845 BGK65845 BQG65845 CAC65845 CJY65845 CTU65845 DDQ65845 DNM65845 DXI65845 EHE65845 ERA65845 FAW65845 FKS65845 FUO65845 GEK65845 GOG65845 GYC65845 HHY65845 HRU65845 IBQ65845 ILM65845 IVI65845 JFE65845 JPA65845 JYW65845 KIS65845 KSO65845 LCK65845 LMG65845 LWC65845 MFY65845 MPU65845 MZQ65845 NJM65845 NTI65845 ODE65845 ONA65845 OWW65845 PGS65845 PQO65845 QAK65845 QKG65845 QUC65845 RDY65845 RNU65845 RXQ65845 SHM65845 SRI65845 TBE65845 TLA65845 TUW65845 UES65845 UOO65845 UYK65845 VIG65845 VSC65845 WBY65845 WLU65845 WVQ65845 I131439 JE131381 TA131381 ACW131381 AMS131381 AWO131381 BGK131381 BQG131381 CAC131381 CJY131381 CTU131381 DDQ131381 DNM131381 DXI131381 EHE131381 ERA131381 FAW131381 FKS131381 FUO131381 GEK131381 GOG131381 GYC131381 HHY131381 HRU131381 IBQ131381 ILM131381 IVI131381 JFE131381 JPA131381 JYW131381 KIS131381 KSO131381 LCK131381 LMG131381 LWC131381 MFY131381 MPU131381 MZQ131381 NJM131381 NTI131381 ODE131381 ONA131381 OWW131381 PGS131381 PQO131381 QAK131381 QKG131381 QUC131381 RDY131381 RNU131381 RXQ131381 SHM131381 SRI131381 TBE131381 TLA131381 TUW131381 UES131381 UOO131381 UYK131381 VIG131381 VSC131381 WBY131381 WLU131381 WVQ131381 I196975 JE196917 TA196917 ACW196917 AMS196917 AWO196917 BGK196917 BQG196917 CAC196917 CJY196917 CTU196917 DDQ196917 DNM196917 DXI196917 EHE196917 ERA196917 FAW196917 FKS196917 FUO196917 GEK196917 GOG196917 GYC196917 HHY196917 HRU196917 IBQ196917 ILM196917 IVI196917 JFE196917 JPA196917 JYW196917 KIS196917 KSO196917 LCK196917 LMG196917 LWC196917 MFY196917 MPU196917 MZQ196917 NJM196917 NTI196917 ODE196917 ONA196917 OWW196917 PGS196917 PQO196917 QAK196917 QKG196917 QUC196917 RDY196917 RNU196917 RXQ196917 SHM196917 SRI196917 TBE196917 TLA196917 TUW196917 UES196917 UOO196917 UYK196917 VIG196917 VSC196917 WBY196917 WLU196917 WVQ196917 I262511 JE262453 TA262453 ACW262453 AMS262453 AWO262453 BGK262453 BQG262453 CAC262453 CJY262453 CTU262453 DDQ262453 DNM262453 DXI262453 EHE262453 ERA262453 FAW262453 FKS262453 FUO262453 GEK262453 GOG262453 GYC262453 HHY262453 HRU262453 IBQ262453 ILM262453 IVI262453 JFE262453 JPA262453 JYW262453 KIS262453 KSO262453 LCK262453 LMG262453 LWC262453 MFY262453 MPU262453 MZQ262453 NJM262453 NTI262453 ODE262453 ONA262453 OWW262453 PGS262453 PQO262453 QAK262453 QKG262453 QUC262453 RDY262453 RNU262453 RXQ262453 SHM262453 SRI262453 TBE262453 TLA262453 TUW262453 UES262453 UOO262453 UYK262453 VIG262453 VSC262453 WBY262453 WLU262453 WVQ262453 I328047 JE327989 TA327989 ACW327989 AMS327989 AWO327989 BGK327989 BQG327989 CAC327989 CJY327989 CTU327989 DDQ327989 DNM327989 DXI327989 EHE327989 ERA327989 FAW327989 FKS327989 FUO327989 GEK327989 GOG327989 GYC327989 HHY327989 HRU327989 IBQ327989 ILM327989 IVI327989 JFE327989 JPA327989 JYW327989 KIS327989 KSO327989 LCK327989 LMG327989 LWC327989 MFY327989 MPU327989 MZQ327989 NJM327989 NTI327989 ODE327989 ONA327989 OWW327989 PGS327989 PQO327989 QAK327989 QKG327989 QUC327989 RDY327989 RNU327989 RXQ327989 SHM327989 SRI327989 TBE327989 TLA327989 TUW327989 UES327989 UOO327989 UYK327989 VIG327989 VSC327989 WBY327989 WLU327989 WVQ327989 I393583 JE393525 TA393525 ACW393525 AMS393525 AWO393525 BGK393525 BQG393525 CAC393525 CJY393525 CTU393525 DDQ393525 DNM393525 DXI393525 EHE393525 ERA393525 FAW393525 FKS393525 FUO393525 GEK393525 GOG393525 GYC393525 HHY393525 HRU393525 IBQ393525 ILM393525 IVI393525 JFE393525 JPA393525 JYW393525 KIS393525 KSO393525 LCK393525 LMG393525 LWC393525 MFY393525 MPU393525 MZQ393525 NJM393525 NTI393525 ODE393525 ONA393525 OWW393525 PGS393525 PQO393525 QAK393525 QKG393525 QUC393525 RDY393525 RNU393525 RXQ393525 SHM393525 SRI393525 TBE393525 TLA393525 TUW393525 UES393525 UOO393525 UYK393525 VIG393525 VSC393525 WBY393525 WLU393525 WVQ393525 I459119 JE459061 TA459061 ACW459061 AMS459061 AWO459061 BGK459061 BQG459061 CAC459061 CJY459061 CTU459061 DDQ459061 DNM459061 DXI459061 EHE459061 ERA459061 FAW459061 FKS459061 FUO459061 GEK459061 GOG459061 GYC459061 HHY459061 HRU459061 IBQ459061 ILM459061 IVI459061 JFE459061 JPA459061 JYW459061 KIS459061 KSO459061 LCK459061 LMG459061 LWC459061 MFY459061 MPU459061 MZQ459061 NJM459061 NTI459061 ODE459061 ONA459061 OWW459061 PGS459061 PQO459061 QAK459061 QKG459061 QUC459061 RDY459061 RNU459061 RXQ459061 SHM459061 SRI459061 TBE459061 TLA459061 TUW459061 UES459061 UOO459061 UYK459061 VIG459061 VSC459061 WBY459061 WLU459061 WVQ459061 I524655 JE524597 TA524597 ACW524597 AMS524597 AWO524597 BGK524597 BQG524597 CAC524597 CJY524597 CTU524597 DDQ524597 DNM524597 DXI524597 EHE524597 ERA524597 FAW524597 FKS524597 FUO524597 GEK524597 GOG524597 GYC524597 HHY524597 HRU524597 IBQ524597 ILM524597 IVI524597 JFE524597 JPA524597 JYW524597 KIS524597 KSO524597 LCK524597 LMG524597 LWC524597 MFY524597 MPU524597 MZQ524597 NJM524597 NTI524597 ODE524597 ONA524597 OWW524597 PGS524597 PQO524597 QAK524597 QKG524597 QUC524597 RDY524597 RNU524597 RXQ524597 SHM524597 SRI524597 TBE524597 TLA524597 TUW524597 UES524597 UOO524597 UYK524597 VIG524597 VSC524597 WBY524597 WLU524597 WVQ524597 I590191 JE590133 TA590133 ACW590133 AMS590133 AWO590133 BGK590133 BQG590133 CAC590133 CJY590133 CTU590133 DDQ590133 DNM590133 DXI590133 EHE590133 ERA590133 FAW590133 FKS590133 FUO590133 GEK590133 GOG590133 GYC590133 HHY590133 HRU590133 IBQ590133 ILM590133 IVI590133 JFE590133 JPA590133 JYW590133 KIS590133 KSO590133 LCK590133 LMG590133 LWC590133 MFY590133 MPU590133 MZQ590133 NJM590133 NTI590133 ODE590133 ONA590133 OWW590133 PGS590133 PQO590133 QAK590133 QKG590133 QUC590133 RDY590133 RNU590133 RXQ590133 SHM590133 SRI590133 TBE590133 TLA590133 TUW590133 UES590133 UOO590133 UYK590133 VIG590133 VSC590133 WBY590133 WLU590133 WVQ590133 I655727 JE655669 TA655669 ACW655669 AMS655669 AWO655669 BGK655669 BQG655669 CAC655669 CJY655669 CTU655669 DDQ655669 DNM655669 DXI655669 EHE655669 ERA655669 FAW655669 FKS655669 FUO655669 GEK655669 GOG655669 GYC655669 HHY655669 HRU655669 IBQ655669 ILM655669 IVI655669 JFE655669 JPA655669 JYW655669 KIS655669 KSO655669 LCK655669 LMG655669 LWC655669 MFY655669 MPU655669 MZQ655669 NJM655669 NTI655669 ODE655669 ONA655669 OWW655669 PGS655669 PQO655669 QAK655669 QKG655669 QUC655669 RDY655669 RNU655669 RXQ655669 SHM655669 SRI655669 TBE655669 TLA655669 TUW655669 UES655669 UOO655669 UYK655669 VIG655669 VSC655669 WBY655669 WLU655669 WVQ655669 I721263 JE721205 TA721205 ACW721205 AMS721205 AWO721205 BGK721205 BQG721205 CAC721205 CJY721205 CTU721205 DDQ721205 DNM721205 DXI721205 EHE721205 ERA721205 FAW721205 FKS721205 FUO721205 GEK721205 GOG721205 GYC721205 HHY721205 HRU721205 IBQ721205 ILM721205 IVI721205 JFE721205 JPA721205 JYW721205 KIS721205 KSO721205 LCK721205 LMG721205 LWC721205 MFY721205 MPU721205 MZQ721205 NJM721205 NTI721205 ODE721205 ONA721205 OWW721205 PGS721205 PQO721205 QAK721205 QKG721205 QUC721205 RDY721205 RNU721205 RXQ721205 SHM721205 SRI721205 TBE721205 TLA721205 TUW721205 UES721205 UOO721205 UYK721205 VIG721205 VSC721205 WBY721205 WLU721205 WVQ721205 I786799 JE786741 TA786741 ACW786741 AMS786741 AWO786741 BGK786741 BQG786741 CAC786741 CJY786741 CTU786741 DDQ786741 DNM786741 DXI786741 EHE786741 ERA786741 FAW786741 FKS786741 FUO786741 GEK786741 GOG786741 GYC786741 HHY786741 HRU786741 IBQ786741 ILM786741 IVI786741 JFE786741 JPA786741 JYW786741 KIS786741 KSO786741 LCK786741 LMG786741 LWC786741 MFY786741 MPU786741 MZQ786741 NJM786741 NTI786741 ODE786741 ONA786741 OWW786741 PGS786741 PQO786741 QAK786741 QKG786741 QUC786741 RDY786741 RNU786741 RXQ786741 SHM786741 SRI786741 TBE786741 TLA786741 TUW786741 UES786741 UOO786741 UYK786741 VIG786741 VSC786741 WBY786741 WLU786741 WVQ786741 I852335 JE852277 TA852277 ACW852277 AMS852277 AWO852277 BGK852277 BQG852277 CAC852277 CJY852277 CTU852277 DDQ852277 DNM852277 DXI852277 EHE852277 ERA852277 FAW852277 FKS852277 FUO852277 GEK852277 GOG852277 GYC852277 HHY852277 HRU852277 IBQ852277 ILM852277 IVI852277 JFE852277 JPA852277 JYW852277 KIS852277 KSO852277 LCK852277 LMG852277 LWC852277 MFY852277 MPU852277 MZQ852277 NJM852277 NTI852277 ODE852277 ONA852277 OWW852277 PGS852277 PQO852277 QAK852277 QKG852277 QUC852277 RDY852277 RNU852277 RXQ852277 SHM852277 SRI852277 TBE852277 TLA852277 TUW852277 UES852277 UOO852277 UYK852277 VIG852277 VSC852277 WBY852277 WLU852277 WVQ852277 I917871 JE917813 TA917813 ACW917813 AMS917813 AWO917813 BGK917813 BQG917813 CAC917813 CJY917813 CTU917813 DDQ917813 DNM917813 DXI917813 EHE917813 ERA917813 FAW917813 FKS917813 FUO917813 GEK917813 GOG917813 GYC917813 HHY917813 HRU917813 IBQ917813 ILM917813 IVI917813 JFE917813 JPA917813 JYW917813 KIS917813 KSO917813 LCK917813 LMG917813 LWC917813 MFY917813 MPU917813 MZQ917813 NJM917813 NTI917813 ODE917813 ONA917813 OWW917813 PGS917813 PQO917813 QAK917813 QKG917813 QUC917813 RDY917813 RNU917813 RXQ917813 SHM917813 SRI917813 TBE917813 TLA917813 TUW917813 UES917813 UOO917813 UYK917813 VIG917813 VSC917813 WBY917813 WLU917813 WVQ917813 I983407 JE983349 TA983349 ACW983349 AMS983349 AWO983349 BGK983349 BQG983349 CAC983349 CJY983349 CTU983349 DDQ983349 DNM983349 DXI983349 EHE983349 ERA983349 FAW983349 FKS983349 FUO983349 GEK983349 GOG983349 GYC983349 HHY983349 HRU983349 IBQ983349 ILM983349 IVI983349 JFE983349 JPA983349 JYW983349 KIS983349 KSO983349 LCK983349 LMG983349 LWC983349 MFY983349 MPU983349 MZQ983349 NJM983349 NTI983349 ODE983349 ONA983349 OWW983349 PGS983349 PQO983349 QAK983349 QKG983349 QUC983349 RDY983349 RNU983349 RXQ983349 SHM983349 SRI983349 TBE983349 TLA983349 TUW983349 UES983349 UOO983349 UYK983349 VIG983349 VSC983349 WBY983349 WLU983349 WVQ983349" xr:uid="{00000000-0002-0000-0200-000000000000}">
      <formula1>"男,女,"</formula1>
    </dataValidation>
    <dataValidation type="list" allowBlank="1" showInputMessage="1" showErrorMessage="1" sqref="JB300:JB301 SX300:SX301 ACT300:ACT301 AMP300:AMP301 AWL300:AWL301 BGH300:BGH301 BQD300:BQD301 BZZ300:BZZ301 CJV300:CJV301 CTR300:CTR301 DDN300:DDN301 DNJ300:DNJ301 DXF300:DXF301 EHB300:EHB301 EQX300:EQX301 FAT300:FAT301 FKP300:FKP301 FUL300:FUL301 GEH300:GEH301 GOD300:GOD301 GXZ300:GXZ301 HHV300:HHV301 HRR300:HRR301 IBN300:IBN301 ILJ300:ILJ301 IVF300:IVF301 JFB300:JFB301 JOX300:JOX301 JYT300:JYT301 KIP300:KIP301 KSL300:KSL301 LCH300:LCH301 LMD300:LMD301 LVZ300:LVZ301 MFV300:MFV301 MPR300:MPR301 MZN300:MZN301 NJJ300:NJJ301 NTF300:NTF301 ODB300:ODB301 OMX300:OMX301 OWT300:OWT301 PGP300:PGP301 PQL300:PQL301 QAH300:QAH301 QKD300:QKD301 QTZ300:QTZ301 RDV300:RDV301 RNR300:RNR301 RXN300:RXN301 SHJ300:SHJ301 SRF300:SRF301 TBB300:TBB301 TKX300:TKX301 TUT300:TUT301 UEP300:UEP301 UOL300:UOL301 UYH300:UYH301 VID300:VID301 VRZ300:VRZ301 WBV300:WBV301 WLR300:WLR301 WVN300:WVN301 E65898:E65899 JA65840:JA65841 SW65840:SW65841 ACS65840:ACS65841 AMO65840:AMO65841 AWK65840:AWK65841 BGG65840:BGG65841 BQC65840:BQC65841 BZY65840:BZY65841 CJU65840:CJU65841 CTQ65840:CTQ65841 DDM65840:DDM65841 DNI65840:DNI65841 DXE65840:DXE65841 EHA65840:EHA65841 EQW65840:EQW65841 FAS65840:FAS65841 FKO65840:FKO65841 FUK65840:FUK65841 GEG65840:GEG65841 GOC65840:GOC65841 GXY65840:GXY65841 HHU65840:HHU65841 HRQ65840:HRQ65841 IBM65840:IBM65841 ILI65840:ILI65841 IVE65840:IVE65841 JFA65840:JFA65841 JOW65840:JOW65841 JYS65840:JYS65841 KIO65840:KIO65841 KSK65840:KSK65841 LCG65840:LCG65841 LMC65840:LMC65841 LVY65840:LVY65841 MFU65840:MFU65841 MPQ65840:MPQ65841 MZM65840:MZM65841 NJI65840:NJI65841 NTE65840:NTE65841 ODA65840:ODA65841 OMW65840:OMW65841 OWS65840:OWS65841 PGO65840:PGO65841 PQK65840:PQK65841 QAG65840:QAG65841 QKC65840:QKC65841 QTY65840:QTY65841 RDU65840:RDU65841 RNQ65840:RNQ65841 RXM65840:RXM65841 SHI65840:SHI65841 SRE65840:SRE65841 TBA65840:TBA65841 TKW65840:TKW65841 TUS65840:TUS65841 UEO65840:UEO65841 UOK65840:UOK65841 UYG65840:UYG65841 VIC65840:VIC65841 VRY65840:VRY65841 WBU65840:WBU65841 WLQ65840:WLQ65841 WVM65840:WVM65841 E131434:E131435 JA131376:JA131377 SW131376:SW131377 ACS131376:ACS131377 AMO131376:AMO131377 AWK131376:AWK131377 BGG131376:BGG131377 BQC131376:BQC131377 BZY131376:BZY131377 CJU131376:CJU131377 CTQ131376:CTQ131377 DDM131376:DDM131377 DNI131376:DNI131377 DXE131376:DXE131377 EHA131376:EHA131377 EQW131376:EQW131377 FAS131376:FAS131377 FKO131376:FKO131377 FUK131376:FUK131377 GEG131376:GEG131377 GOC131376:GOC131377 GXY131376:GXY131377 HHU131376:HHU131377 HRQ131376:HRQ131377 IBM131376:IBM131377 ILI131376:ILI131377 IVE131376:IVE131377 JFA131376:JFA131377 JOW131376:JOW131377 JYS131376:JYS131377 KIO131376:KIO131377 KSK131376:KSK131377 LCG131376:LCG131377 LMC131376:LMC131377 LVY131376:LVY131377 MFU131376:MFU131377 MPQ131376:MPQ131377 MZM131376:MZM131377 NJI131376:NJI131377 NTE131376:NTE131377 ODA131376:ODA131377 OMW131376:OMW131377 OWS131376:OWS131377 PGO131376:PGO131377 PQK131376:PQK131377 QAG131376:QAG131377 QKC131376:QKC131377 QTY131376:QTY131377 RDU131376:RDU131377 RNQ131376:RNQ131377 RXM131376:RXM131377 SHI131376:SHI131377 SRE131376:SRE131377 TBA131376:TBA131377 TKW131376:TKW131377 TUS131376:TUS131377 UEO131376:UEO131377 UOK131376:UOK131377 UYG131376:UYG131377 VIC131376:VIC131377 VRY131376:VRY131377 WBU131376:WBU131377 WLQ131376:WLQ131377 WVM131376:WVM131377 E196970:E196971 JA196912:JA196913 SW196912:SW196913 ACS196912:ACS196913 AMO196912:AMO196913 AWK196912:AWK196913 BGG196912:BGG196913 BQC196912:BQC196913 BZY196912:BZY196913 CJU196912:CJU196913 CTQ196912:CTQ196913 DDM196912:DDM196913 DNI196912:DNI196913 DXE196912:DXE196913 EHA196912:EHA196913 EQW196912:EQW196913 FAS196912:FAS196913 FKO196912:FKO196913 FUK196912:FUK196913 GEG196912:GEG196913 GOC196912:GOC196913 GXY196912:GXY196913 HHU196912:HHU196913 HRQ196912:HRQ196913 IBM196912:IBM196913 ILI196912:ILI196913 IVE196912:IVE196913 JFA196912:JFA196913 JOW196912:JOW196913 JYS196912:JYS196913 KIO196912:KIO196913 KSK196912:KSK196913 LCG196912:LCG196913 LMC196912:LMC196913 LVY196912:LVY196913 MFU196912:MFU196913 MPQ196912:MPQ196913 MZM196912:MZM196913 NJI196912:NJI196913 NTE196912:NTE196913 ODA196912:ODA196913 OMW196912:OMW196913 OWS196912:OWS196913 PGO196912:PGO196913 PQK196912:PQK196913 QAG196912:QAG196913 QKC196912:QKC196913 QTY196912:QTY196913 RDU196912:RDU196913 RNQ196912:RNQ196913 RXM196912:RXM196913 SHI196912:SHI196913 SRE196912:SRE196913 TBA196912:TBA196913 TKW196912:TKW196913 TUS196912:TUS196913 UEO196912:UEO196913 UOK196912:UOK196913 UYG196912:UYG196913 VIC196912:VIC196913 VRY196912:VRY196913 WBU196912:WBU196913 WLQ196912:WLQ196913 WVM196912:WVM196913 E262506:E262507 JA262448:JA262449 SW262448:SW262449 ACS262448:ACS262449 AMO262448:AMO262449 AWK262448:AWK262449 BGG262448:BGG262449 BQC262448:BQC262449 BZY262448:BZY262449 CJU262448:CJU262449 CTQ262448:CTQ262449 DDM262448:DDM262449 DNI262448:DNI262449 DXE262448:DXE262449 EHA262448:EHA262449 EQW262448:EQW262449 FAS262448:FAS262449 FKO262448:FKO262449 FUK262448:FUK262449 GEG262448:GEG262449 GOC262448:GOC262449 GXY262448:GXY262449 HHU262448:HHU262449 HRQ262448:HRQ262449 IBM262448:IBM262449 ILI262448:ILI262449 IVE262448:IVE262449 JFA262448:JFA262449 JOW262448:JOW262449 JYS262448:JYS262449 KIO262448:KIO262449 KSK262448:KSK262449 LCG262448:LCG262449 LMC262448:LMC262449 LVY262448:LVY262449 MFU262448:MFU262449 MPQ262448:MPQ262449 MZM262448:MZM262449 NJI262448:NJI262449 NTE262448:NTE262449 ODA262448:ODA262449 OMW262448:OMW262449 OWS262448:OWS262449 PGO262448:PGO262449 PQK262448:PQK262449 QAG262448:QAG262449 QKC262448:QKC262449 QTY262448:QTY262449 RDU262448:RDU262449 RNQ262448:RNQ262449 RXM262448:RXM262449 SHI262448:SHI262449 SRE262448:SRE262449 TBA262448:TBA262449 TKW262448:TKW262449 TUS262448:TUS262449 UEO262448:UEO262449 UOK262448:UOK262449 UYG262448:UYG262449 VIC262448:VIC262449 VRY262448:VRY262449 WBU262448:WBU262449 WLQ262448:WLQ262449 WVM262448:WVM262449 E328042:E328043 JA327984:JA327985 SW327984:SW327985 ACS327984:ACS327985 AMO327984:AMO327985 AWK327984:AWK327985 BGG327984:BGG327985 BQC327984:BQC327985 BZY327984:BZY327985 CJU327984:CJU327985 CTQ327984:CTQ327985 DDM327984:DDM327985 DNI327984:DNI327985 DXE327984:DXE327985 EHA327984:EHA327985 EQW327984:EQW327985 FAS327984:FAS327985 FKO327984:FKO327985 FUK327984:FUK327985 GEG327984:GEG327985 GOC327984:GOC327985 GXY327984:GXY327985 HHU327984:HHU327985 HRQ327984:HRQ327985 IBM327984:IBM327985 ILI327984:ILI327985 IVE327984:IVE327985 JFA327984:JFA327985 JOW327984:JOW327985 JYS327984:JYS327985 KIO327984:KIO327985 KSK327984:KSK327985 LCG327984:LCG327985 LMC327984:LMC327985 LVY327984:LVY327985 MFU327984:MFU327985 MPQ327984:MPQ327985 MZM327984:MZM327985 NJI327984:NJI327985 NTE327984:NTE327985 ODA327984:ODA327985 OMW327984:OMW327985 OWS327984:OWS327985 PGO327984:PGO327985 PQK327984:PQK327985 QAG327984:QAG327985 QKC327984:QKC327985 QTY327984:QTY327985 RDU327984:RDU327985 RNQ327984:RNQ327985 RXM327984:RXM327985 SHI327984:SHI327985 SRE327984:SRE327985 TBA327984:TBA327985 TKW327984:TKW327985 TUS327984:TUS327985 UEO327984:UEO327985 UOK327984:UOK327985 UYG327984:UYG327985 VIC327984:VIC327985 VRY327984:VRY327985 WBU327984:WBU327985 WLQ327984:WLQ327985 WVM327984:WVM327985 E393578:E393579 JA393520:JA393521 SW393520:SW393521 ACS393520:ACS393521 AMO393520:AMO393521 AWK393520:AWK393521 BGG393520:BGG393521 BQC393520:BQC393521 BZY393520:BZY393521 CJU393520:CJU393521 CTQ393520:CTQ393521 DDM393520:DDM393521 DNI393520:DNI393521 DXE393520:DXE393521 EHA393520:EHA393521 EQW393520:EQW393521 FAS393520:FAS393521 FKO393520:FKO393521 FUK393520:FUK393521 GEG393520:GEG393521 GOC393520:GOC393521 GXY393520:GXY393521 HHU393520:HHU393521 HRQ393520:HRQ393521 IBM393520:IBM393521 ILI393520:ILI393521 IVE393520:IVE393521 JFA393520:JFA393521 JOW393520:JOW393521 JYS393520:JYS393521 KIO393520:KIO393521 KSK393520:KSK393521 LCG393520:LCG393521 LMC393520:LMC393521 LVY393520:LVY393521 MFU393520:MFU393521 MPQ393520:MPQ393521 MZM393520:MZM393521 NJI393520:NJI393521 NTE393520:NTE393521 ODA393520:ODA393521 OMW393520:OMW393521 OWS393520:OWS393521 PGO393520:PGO393521 PQK393520:PQK393521 QAG393520:QAG393521 QKC393520:QKC393521 QTY393520:QTY393521 RDU393520:RDU393521 RNQ393520:RNQ393521 RXM393520:RXM393521 SHI393520:SHI393521 SRE393520:SRE393521 TBA393520:TBA393521 TKW393520:TKW393521 TUS393520:TUS393521 UEO393520:UEO393521 UOK393520:UOK393521 UYG393520:UYG393521 VIC393520:VIC393521 VRY393520:VRY393521 WBU393520:WBU393521 WLQ393520:WLQ393521 WVM393520:WVM393521 E459114:E459115 JA459056:JA459057 SW459056:SW459057 ACS459056:ACS459057 AMO459056:AMO459057 AWK459056:AWK459057 BGG459056:BGG459057 BQC459056:BQC459057 BZY459056:BZY459057 CJU459056:CJU459057 CTQ459056:CTQ459057 DDM459056:DDM459057 DNI459056:DNI459057 DXE459056:DXE459057 EHA459056:EHA459057 EQW459056:EQW459057 FAS459056:FAS459057 FKO459056:FKO459057 FUK459056:FUK459057 GEG459056:GEG459057 GOC459056:GOC459057 GXY459056:GXY459057 HHU459056:HHU459057 HRQ459056:HRQ459057 IBM459056:IBM459057 ILI459056:ILI459057 IVE459056:IVE459057 JFA459056:JFA459057 JOW459056:JOW459057 JYS459056:JYS459057 KIO459056:KIO459057 KSK459056:KSK459057 LCG459056:LCG459057 LMC459056:LMC459057 LVY459056:LVY459057 MFU459056:MFU459057 MPQ459056:MPQ459057 MZM459056:MZM459057 NJI459056:NJI459057 NTE459056:NTE459057 ODA459056:ODA459057 OMW459056:OMW459057 OWS459056:OWS459057 PGO459056:PGO459057 PQK459056:PQK459057 QAG459056:QAG459057 QKC459056:QKC459057 QTY459056:QTY459057 RDU459056:RDU459057 RNQ459056:RNQ459057 RXM459056:RXM459057 SHI459056:SHI459057 SRE459056:SRE459057 TBA459056:TBA459057 TKW459056:TKW459057 TUS459056:TUS459057 UEO459056:UEO459057 UOK459056:UOK459057 UYG459056:UYG459057 VIC459056:VIC459057 VRY459056:VRY459057 WBU459056:WBU459057 WLQ459056:WLQ459057 WVM459056:WVM459057 E524650:E524651 JA524592:JA524593 SW524592:SW524593 ACS524592:ACS524593 AMO524592:AMO524593 AWK524592:AWK524593 BGG524592:BGG524593 BQC524592:BQC524593 BZY524592:BZY524593 CJU524592:CJU524593 CTQ524592:CTQ524593 DDM524592:DDM524593 DNI524592:DNI524593 DXE524592:DXE524593 EHA524592:EHA524593 EQW524592:EQW524593 FAS524592:FAS524593 FKO524592:FKO524593 FUK524592:FUK524593 GEG524592:GEG524593 GOC524592:GOC524593 GXY524592:GXY524593 HHU524592:HHU524593 HRQ524592:HRQ524593 IBM524592:IBM524593 ILI524592:ILI524593 IVE524592:IVE524593 JFA524592:JFA524593 JOW524592:JOW524593 JYS524592:JYS524593 KIO524592:KIO524593 KSK524592:KSK524593 LCG524592:LCG524593 LMC524592:LMC524593 LVY524592:LVY524593 MFU524592:MFU524593 MPQ524592:MPQ524593 MZM524592:MZM524593 NJI524592:NJI524593 NTE524592:NTE524593 ODA524592:ODA524593 OMW524592:OMW524593 OWS524592:OWS524593 PGO524592:PGO524593 PQK524592:PQK524593 QAG524592:QAG524593 QKC524592:QKC524593 QTY524592:QTY524593 RDU524592:RDU524593 RNQ524592:RNQ524593 RXM524592:RXM524593 SHI524592:SHI524593 SRE524592:SRE524593 TBA524592:TBA524593 TKW524592:TKW524593 TUS524592:TUS524593 UEO524592:UEO524593 UOK524592:UOK524593 UYG524592:UYG524593 VIC524592:VIC524593 VRY524592:VRY524593 WBU524592:WBU524593 WLQ524592:WLQ524593 WVM524592:WVM524593 E590186:E590187 JA590128:JA590129 SW590128:SW590129 ACS590128:ACS590129 AMO590128:AMO590129 AWK590128:AWK590129 BGG590128:BGG590129 BQC590128:BQC590129 BZY590128:BZY590129 CJU590128:CJU590129 CTQ590128:CTQ590129 DDM590128:DDM590129 DNI590128:DNI590129 DXE590128:DXE590129 EHA590128:EHA590129 EQW590128:EQW590129 FAS590128:FAS590129 FKO590128:FKO590129 FUK590128:FUK590129 GEG590128:GEG590129 GOC590128:GOC590129 GXY590128:GXY590129 HHU590128:HHU590129 HRQ590128:HRQ590129 IBM590128:IBM590129 ILI590128:ILI590129 IVE590128:IVE590129 JFA590128:JFA590129 JOW590128:JOW590129 JYS590128:JYS590129 KIO590128:KIO590129 KSK590128:KSK590129 LCG590128:LCG590129 LMC590128:LMC590129 LVY590128:LVY590129 MFU590128:MFU590129 MPQ590128:MPQ590129 MZM590128:MZM590129 NJI590128:NJI590129 NTE590128:NTE590129 ODA590128:ODA590129 OMW590128:OMW590129 OWS590128:OWS590129 PGO590128:PGO590129 PQK590128:PQK590129 QAG590128:QAG590129 QKC590128:QKC590129 QTY590128:QTY590129 RDU590128:RDU590129 RNQ590128:RNQ590129 RXM590128:RXM590129 SHI590128:SHI590129 SRE590128:SRE590129 TBA590128:TBA590129 TKW590128:TKW590129 TUS590128:TUS590129 UEO590128:UEO590129 UOK590128:UOK590129 UYG590128:UYG590129 VIC590128:VIC590129 VRY590128:VRY590129 WBU590128:WBU590129 WLQ590128:WLQ590129 WVM590128:WVM590129 E655722:E655723 JA655664:JA655665 SW655664:SW655665 ACS655664:ACS655665 AMO655664:AMO655665 AWK655664:AWK655665 BGG655664:BGG655665 BQC655664:BQC655665 BZY655664:BZY655665 CJU655664:CJU655665 CTQ655664:CTQ655665 DDM655664:DDM655665 DNI655664:DNI655665 DXE655664:DXE655665 EHA655664:EHA655665 EQW655664:EQW655665 FAS655664:FAS655665 FKO655664:FKO655665 FUK655664:FUK655665 GEG655664:GEG655665 GOC655664:GOC655665 GXY655664:GXY655665 HHU655664:HHU655665 HRQ655664:HRQ655665 IBM655664:IBM655665 ILI655664:ILI655665 IVE655664:IVE655665 JFA655664:JFA655665 JOW655664:JOW655665 JYS655664:JYS655665 KIO655664:KIO655665 KSK655664:KSK655665 LCG655664:LCG655665 LMC655664:LMC655665 LVY655664:LVY655665 MFU655664:MFU655665 MPQ655664:MPQ655665 MZM655664:MZM655665 NJI655664:NJI655665 NTE655664:NTE655665 ODA655664:ODA655665 OMW655664:OMW655665 OWS655664:OWS655665 PGO655664:PGO655665 PQK655664:PQK655665 QAG655664:QAG655665 QKC655664:QKC655665 QTY655664:QTY655665 RDU655664:RDU655665 RNQ655664:RNQ655665 RXM655664:RXM655665 SHI655664:SHI655665 SRE655664:SRE655665 TBA655664:TBA655665 TKW655664:TKW655665 TUS655664:TUS655665 UEO655664:UEO655665 UOK655664:UOK655665 UYG655664:UYG655665 VIC655664:VIC655665 VRY655664:VRY655665 WBU655664:WBU655665 WLQ655664:WLQ655665 WVM655664:WVM655665 E721258:E721259 JA721200:JA721201 SW721200:SW721201 ACS721200:ACS721201 AMO721200:AMO721201 AWK721200:AWK721201 BGG721200:BGG721201 BQC721200:BQC721201 BZY721200:BZY721201 CJU721200:CJU721201 CTQ721200:CTQ721201 DDM721200:DDM721201 DNI721200:DNI721201 DXE721200:DXE721201 EHA721200:EHA721201 EQW721200:EQW721201 FAS721200:FAS721201 FKO721200:FKO721201 FUK721200:FUK721201 GEG721200:GEG721201 GOC721200:GOC721201 GXY721200:GXY721201 HHU721200:HHU721201 HRQ721200:HRQ721201 IBM721200:IBM721201 ILI721200:ILI721201 IVE721200:IVE721201 JFA721200:JFA721201 JOW721200:JOW721201 JYS721200:JYS721201 KIO721200:KIO721201 KSK721200:KSK721201 LCG721200:LCG721201 LMC721200:LMC721201 LVY721200:LVY721201 MFU721200:MFU721201 MPQ721200:MPQ721201 MZM721200:MZM721201 NJI721200:NJI721201 NTE721200:NTE721201 ODA721200:ODA721201 OMW721200:OMW721201 OWS721200:OWS721201 PGO721200:PGO721201 PQK721200:PQK721201 QAG721200:QAG721201 QKC721200:QKC721201 QTY721200:QTY721201 RDU721200:RDU721201 RNQ721200:RNQ721201 RXM721200:RXM721201 SHI721200:SHI721201 SRE721200:SRE721201 TBA721200:TBA721201 TKW721200:TKW721201 TUS721200:TUS721201 UEO721200:UEO721201 UOK721200:UOK721201 UYG721200:UYG721201 VIC721200:VIC721201 VRY721200:VRY721201 WBU721200:WBU721201 WLQ721200:WLQ721201 WVM721200:WVM721201 E786794:E786795 JA786736:JA786737 SW786736:SW786737 ACS786736:ACS786737 AMO786736:AMO786737 AWK786736:AWK786737 BGG786736:BGG786737 BQC786736:BQC786737 BZY786736:BZY786737 CJU786736:CJU786737 CTQ786736:CTQ786737 DDM786736:DDM786737 DNI786736:DNI786737 DXE786736:DXE786737 EHA786736:EHA786737 EQW786736:EQW786737 FAS786736:FAS786737 FKO786736:FKO786737 FUK786736:FUK786737 GEG786736:GEG786737 GOC786736:GOC786737 GXY786736:GXY786737 HHU786736:HHU786737 HRQ786736:HRQ786737 IBM786736:IBM786737 ILI786736:ILI786737 IVE786736:IVE786737 JFA786736:JFA786737 JOW786736:JOW786737 JYS786736:JYS786737 KIO786736:KIO786737 KSK786736:KSK786737 LCG786736:LCG786737 LMC786736:LMC786737 LVY786736:LVY786737 MFU786736:MFU786737 MPQ786736:MPQ786737 MZM786736:MZM786737 NJI786736:NJI786737 NTE786736:NTE786737 ODA786736:ODA786737 OMW786736:OMW786737 OWS786736:OWS786737 PGO786736:PGO786737 PQK786736:PQK786737 QAG786736:QAG786737 QKC786736:QKC786737 QTY786736:QTY786737 RDU786736:RDU786737 RNQ786736:RNQ786737 RXM786736:RXM786737 SHI786736:SHI786737 SRE786736:SRE786737 TBA786736:TBA786737 TKW786736:TKW786737 TUS786736:TUS786737 UEO786736:UEO786737 UOK786736:UOK786737 UYG786736:UYG786737 VIC786736:VIC786737 VRY786736:VRY786737 WBU786736:WBU786737 WLQ786736:WLQ786737 WVM786736:WVM786737 E852330:E852331 JA852272:JA852273 SW852272:SW852273 ACS852272:ACS852273 AMO852272:AMO852273 AWK852272:AWK852273 BGG852272:BGG852273 BQC852272:BQC852273 BZY852272:BZY852273 CJU852272:CJU852273 CTQ852272:CTQ852273 DDM852272:DDM852273 DNI852272:DNI852273 DXE852272:DXE852273 EHA852272:EHA852273 EQW852272:EQW852273 FAS852272:FAS852273 FKO852272:FKO852273 FUK852272:FUK852273 GEG852272:GEG852273 GOC852272:GOC852273 GXY852272:GXY852273 HHU852272:HHU852273 HRQ852272:HRQ852273 IBM852272:IBM852273 ILI852272:ILI852273 IVE852272:IVE852273 JFA852272:JFA852273 JOW852272:JOW852273 JYS852272:JYS852273 KIO852272:KIO852273 KSK852272:KSK852273 LCG852272:LCG852273 LMC852272:LMC852273 LVY852272:LVY852273 MFU852272:MFU852273 MPQ852272:MPQ852273 MZM852272:MZM852273 NJI852272:NJI852273 NTE852272:NTE852273 ODA852272:ODA852273 OMW852272:OMW852273 OWS852272:OWS852273 PGO852272:PGO852273 PQK852272:PQK852273 QAG852272:QAG852273 QKC852272:QKC852273 QTY852272:QTY852273 RDU852272:RDU852273 RNQ852272:RNQ852273 RXM852272:RXM852273 SHI852272:SHI852273 SRE852272:SRE852273 TBA852272:TBA852273 TKW852272:TKW852273 TUS852272:TUS852273 UEO852272:UEO852273 UOK852272:UOK852273 UYG852272:UYG852273 VIC852272:VIC852273 VRY852272:VRY852273 WBU852272:WBU852273 WLQ852272:WLQ852273 WVM852272:WVM852273 E917866:E917867 JA917808:JA917809 SW917808:SW917809 ACS917808:ACS917809 AMO917808:AMO917809 AWK917808:AWK917809 BGG917808:BGG917809 BQC917808:BQC917809 BZY917808:BZY917809 CJU917808:CJU917809 CTQ917808:CTQ917809 DDM917808:DDM917809 DNI917808:DNI917809 DXE917808:DXE917809 EHA917808:EHA917809 EQW917808:EQW917809 FAS917808:FAS917809 FKO917808:FKO917809 FUK917808:FUK917809 GEG917808:GEG917809 GOC917808:GOC917809 GXY917808:GXY917809 HHU917808:HHU917809 HRQ917808:HRQ917809 IBM917808:IBM917809 ILI917808:ILI917809 IVE917808:IVE917809 JFA917808:JFA917809 JOW917808:JOW917809 JYS917808:JYS917809 KIO917808:KIO917809 KSK917808:KSK917809 LCG917808:LCG917809 LMC917808:LMC917809 LVY917808:LVY917809 MFU917808:MFU917809 MPQ917808:MPQ917809 MZM917808:MZM917809 NJI917808:NJI917809 NTE917808:NTE917809 ODA917808:ODA917809 OMW917808:OMW917809 OWS917808:OWS917809 PGO917808:PGO917809 PQK917808:PQK917809 QAG917808:QAG917809 QKC917808:QKC917809 QTY917808:QTY917809 RDU917808:RDU917809 RNQ917808:RNQ917809 RXM917808:RXM917809 SHI917808:SHI917809 SRE917808:SRE917809 TBA917808:TBA917809 TKW917808:TKW917809 TUS917808:TUS917809 UEO917808:UEO917809 UOK917808:UOK917809 UYG917808:UYG917809 VIC917808:VIC917809 VRY917808:VRY917809 WBU917808:WBU917809 WLQ917808:WLQ917809 WVM917808:WVM917809 E983402:E983403 JA983344:JA983345 SW983344:SW983345 ACS983344:ACS983345 AMO983344:AMO983345 AWK983344:AWK983345 BGG983344:BGG983345 BQC983344:BQC983345 BZY983344:BZY983345 CJU983344:CJU983345 CTQ983344:CTQ983345 DDM983344:DDM983345 DNI983344:DNI983345 DXE983344:DXE983345 EHA983344:EHA983345 EQW983344:EQW983345 FAS983344:FAS983345 FKO983344:FKO983345 FUK983344:FUK983345 GEG983344:GEG983345 GOC983344:GOC983345 GXY983344:GXY983345 HHU983344:HHU983345 HRQ983344:HRQ983345 IBM983344:IBM983345 ILI983344:ILI983345 IVE983344:IVE983345 JFA983344:JFA983345 JOW983344:JOW983345 JYS983344:JYS983345 KIO983344:KIO983345 KSK983344:KSK983345 LCG983344:LCG983345 LMC983344:LMC983345 LVY983344:LVY983345 MFU983344:MFU983345 MPQ983344:MPQ983345 MZM983344:MZM983345 NJI983344:NJI983345 NTE983344:NTE983345 ODA983344:ODA983345 OMW983344:OMW983345 OWS983344:OWS983345 PGO983344:PGO983345 PQK983344:PQK983345 QAG983344:QAG983345 QKC983344:QKC983345 QTY983344:QTY983345 RDU983344:RDU983345 RNQ983344:RNQ983345 RXM983344:RXM983345 SHI983344:SHI983345 SRE983344:SRE983345 TBA983344:TBA983345 TKW983344:TKW983345 TUS983344:TUS983345 UEO983344:UEO983345 UOK983344:UOK983345 UYG983344:UYG983345 VIC983344:VIC983345 VRY983344:VRY983345 WBU983344:WBU983345 WLQ983344:WLQ983345 WVM983344:WVM983345 E365:E370 JA303:JA308 SW303:SW308 ACS303:ACS308 AMO303:AMO308 AWK303:AWK308 BGG303:BGG308 BQC303:BQC308 BZY303:BZY308 CJU303:CJU308 CTQ303:CTQ308 DDM303:DDM308 DNI303:DNI308 DXE303:DXE308 EHA303:EHA308 EQW303:EQW308 FAS303:FAS308 FKO303:FKO308 FUK303:FUK308 GEG303:GEG308 GOC303:GOC308 GXY303:GXY308 HHU303:HHU308 HRQ303:HRQ308 IBM303:IBM308 ILI303:ILI308 IVE303:IVE308 JFA303:JFA308 JOW303:JOW308 JYS303:JYS308 KIO303:KIO308 KSK303:KSK308 LCG303:LCG308 LMC303:LMC308 LVY303:LVY308 MFU303:MFU308 MPQ303:MPQ308 MZM303:MZM308 NJI303:NJI308 NTE303:NTE308 ODA303:ODA308 OMW303:OMW308 OWS303:OWS308 PGO303:PGO308 PQK303:PQK308 QAG303:QAG308 QKC303:QKC308 QTY303:QTY308 RDU303:RDU308 RNQ303:RNQ308 RXM303:RXM308 SHI303:SHI308 SRE303:SRE308 TBA303:TBA308 TKW303:TKW308 TUS303:TUS308 UEO303:UEO308 UOK303:UOK308 UYG303:UYG308 VIC303:VIC308 VRY303:VRY308 WBU303:WBU308 WLQ303:WLQ308 WVM303:WVM308 E65901:E65906 JA65843:JA65848 SW65843:SW65848 ACS65843:ACS65848 AMO65843:AMO65848 AWK65843:AWK65848 BGG65843:BGG65848 BQC65843:BQC65848 BZY65843:BZY65848 CJU65843:CJU65848 CTQ65843:CTQ65848 DDM65843:DDM65848 DNI65843:DNI65848 DXE65843:DXE65848 EHA65843:EHA65848 EQW65843:EQW65848 FAS65843:FAS65848 FKO65843:FKO65848 FUK65843:FUK65848 GEG65843:GEG65848 GOC65843:GOC65848 GXY65843:GXY65848 HHU65843:HHU65848 HRQ65843:HRQ65848 IBM65843:IBM65848 ILI65843:ILI65848 IVE65843:IVE65848 JFA65843:JFA65848 JOW65843:JOW65848 JYS65843:JYS65848 KIO65843:KIO65848 KSK65843:KSK65848 LCG65843:LCG65848 LMC65843:LMC65848 LVY65843:LVY65848 MFU65843:MFU65848 MPQ65843:MPQ65848 MZM65843:MZM65848 NJI65843:NJI65848 NTE65843:NTE65848 ODA65843:ODA65848 OMW65843:OMW65848 OWS65843:OWS65848 PGO65843:PGO65848 PQK65843:PQK65848 QAG65843:QAG65848 QKC65843:QKC65848 QTY65843:QTY65848 RDU65843:RDU65848 RNQ65843:RNQ65848 RXM65843:RXM65848 SHI65843:SHI65848 SRE65843:SRE65848 TBA65843:TBA65848 TKW65843:TKW65848 TUS65843:TUS65848 UEO65843:UEO65848 UOK65843:UOK65848 UYG65843:UYG65848 VIC65843:VIC65848 VRY65843:VRY65848 WBU65843:WBU65848 WLQ65843:WLQ65848 WVM65843:WVM65848 E131437:E131442 JA131379:JA131384 SW131379:SW131384 ACS131379:ACS131384 AMO131379:AMO131384 AWK131379:AWK131384 BGG131379:BGG131384 BQC131379:BQC131384 BZY131379:BZY131384 CJU131379:CJU131384 CTQ131379:CTQ131384 DDM131379:DDM131384 DNI131379:DNI131384 DXE131379:DXE131384 EHA131379:EHA131384 EQW131379:EQW131384 FAS131379:FAS131384 FKO131379:FKO131384 FUK131379:FUK131384 GEG131379:GEG131384 GOC131379:GOC131384 GXY131379:GXY131384 HHU131379:HHU131384 HRQ131379:HRQ131384 IBM131379:IBM131384 ILI131379:ILI131384 IVE131379:IVE131384 JFA131379:JFA131384 JOW131379:JOW131384 JYS131379:JYS131384 KIO131379:KIO131384 KSK131379:KSK131384 LCG131379:LCG131384 LMC131379:LMC131384 LVY131379:LVY131384 MFU131379:MFU131384 MPQ131379:MPQ131384 MZM131379:MZM131384 NJI131379:NJI131384 NTE131379:NTE131384 ODA131379:ODA131384 OMW131379:OMW131384 OWS131379:OWS131384 PGO131379:PGO131384 PQK131379:PQK131384 QAG131379:QAG131384 QKC131379:QKC131384 QTY131379:QTY131384 RDU131379:RDU131384 RNQ131379:RNQ131384 RXM131379:RXM131384 SHI131379:SHI131384 SRE131379:SRE131384 TBA131379:TBA131384 TKW131379:TKW131384 TUS131379:TUS131384 UEO131379:UEO131384 UOK131379:UOK131384 UYG131379:UYG131384 VIC131379:VIC131384 VRY131379:VRY131384 WBU131379:WBU131384 WLQ131379:WLQ131384 WVM131379:WVM131384 E196973:E196978 JA196915:JA196920 SW196915:SW196920 ACS196915:ACS196920 AMO196915:AMO196920 AWK196915:AWK196920 BGG196915:BGG196920 BQC196915:BQC196920 BZY196915:BZY196920 CJU196915:CJU196920 CTQ196915:CTQ196920 DDM196915:DDM196920 DNI196915:DNI196920 DXE196915:DXE196920 EHA196915:EHA196920 EQW196915:EQW196920 FAS196915:FAS196920 FKO196915:FKO196920 FUK196915:FUK196920 GEG196915:GEG196920 GOC196915:GOC196920 GXY196915:GXY196920 HHU196915:HHU196920 HRQ196915:HRQ196920 IBM196915:IBM196920 ILI196915:ILI196920 IVE196915:IVE196920 JFA196915:JFA196920 JOW196915:JOW196920 JYS196915:JYS196920 KIO196915:KIO196920 KSK196915:KSK196920 LCG196915:LCG196920 LMC196915:LMC196920 LVY196915:LVY196920 MFU196915:MFU196920 MPQ196915:MPQ196920 MZM196915:MZM196920 NJI196915:NJI196920 NTE196915:NTE196920 ODA196915:ODA196920 OMW196915:OMW196920 OWS196915:OWS196920 PGO196915:PGO196920 PQK196915:PQK196920 QAG196915:QAG196920 QKC196915:QKC196920 QTY196915:QTY196920 RDU196915:RDU196920 RNQ196915:RNQ196920 RXM196915:RXM196920 SHI196915:SHI196920 SRE196915:SRE196920 TBA196915:TBA196920 TKW196915:TKW196920 TUS196915:TUS196920 UEO196915:UEO196920 UOK196915:UOK196920 UYG196915:UYG196920 VIC196915:VIC196920 VRY196915:VRY196920 WBU196915:WBU196920 WLQ196915:WLQ196920 WVM196915:WVM196920 E262509:E262514 JA262451:JA262456 SW262451:SW262456 ACS262451:ACS262456 AMO262451:AMO262456 AWK262451:AWK262456 BGG262451:BGG262456 BQC262451:BQC262456 BZY262451:BZY262456 CJU262451:CJU262456 CTQ262451:CTQ262456 DDM262451:DDM262456 DNI262451:DNI262456 DXE262451:DXE262456 EHA262451:EHA262456 EQW262451:EQW262456 FAS262451:FAS262456 FKO262451:FKO262456 FUK262451:FUK262456 GEG262451:GEG262456 GOC262451:GOC262456 GXY262451:GXY262456 HHU262451:HHU262456 HRQ262451:HRQ262456 IBM262451:IBM262456 ILI262451:ILI262456 IVE262451:IVE262456 JFA262451:JFA262456 JOW262451:JOW262456 JYS262451:JYS262456 KIO262451:KIO262456 KSK262451:KSK262456 LCG262451:LCG262456 LMC262451:LMC262456 LVY262451:LVY262456 MFU262451:MFU262456 MPQ262451:MPQ262456 MZM262451:MZM262456 NJI262451:NJI262456 NTE262451:NTE262456 ODA262451:ODA262456 OMW262451:OMW262456 OWS262451:OWS262456 PGO262451:PGO262456 PQK262451:PQK262456 QAG262451:QAG262456 QKC262451:QKC262456 QTY262451:QTY262456 RDU262451:RDU262456 RNQ262451:RNQ262456 RXM262451:RXM262456 SHI262451:SHI262456 SRE262451:SRE262456 TBA262451:TBA262456 TKW262451:TKW262456 TUS262451:TUS262456 UEO262451:UEO262456 UOK262451:UOK262456 UYG262451:UYG262456 VIC262451:VIC262456 VRY262451:VRY262456 WBU262451:WBU262456 WLQ262451:WLQ262456 WVM262451:WVM262456 E328045:E328050 JA327987:JA327992 SW327987:SW327992 ACS327987:ACS327992 AMO327987:AMO327992 AWK327987:AWK327992 BGG327987:BGG327992 BQC327987:BQC327992 BZY327987:BZY327992 CJU327987:CJU327992 CTQ327987:CTQ327992 DDM327987:DDM327992 DNI327987:DNI327992 DXE327987:DXE327992 EHA327987:EHA327992 EQW327987:EQW327992 FAS327987:FAS327992 FKO327987:FKO327992 FUK327987:FUK327992 GEG327987:GEG327992 GOC327987:GOC327992 GXY327987:GXY327992 HHU327987:HHU327992 HRQ327987:HRQ327992 IBM327987:IBM327992 ILI327987:ILI327992 IVE327987:IVE327992 JFA327987:JFA327992 JOW327987:JOW327992 JYS327987:JYS327992 KIO327987:KIO327992 KSK327987:KSK327992 LCG327987:LCG327992 LMC327987:LMC327992 LVY327987:LVY327992 MFU327987:MFU327992 MPQ327987:MPQ327992 MZM327987:MZM327992 NJI327987:NJI327992 NTE327987:NTE327992 ODA327987:ODA327992 OMW327987:OMW327992 OWS327987:OWS327992 PGO327987:PGO327992 PQK327987:PQK327992 QAG327987:QAG327992 QKC327987:QKC327992 QTY327987:QTY327992 RDU327987:RDU327992 RNQ327987:RNQ327992 RXM327987:RXM327992 SHI327987:SHI327992 SRE327987:SRE327992 TBA327987:TBA327992 TKW327987:TKW327992 TUS327987:TUS327992 UEO327987:UEO327992 UOK327987:UOK327992 UYG327987:UYG327992 VIC327987:VIC327992 VRY327987:VRY327992 WBU327987:WBU327992 WLQ327987:WLQ327992 WVM327987:WVM327992 E393581:E393586 JA393523:JA393528 SW393523:SW393528 ACS393523:ACS393528 AMO393523:AMO393528 AWK393523:AWK393528 BGG393523:BGG393528 BQC393523:BQC393528 BZY393523:BZY393528 CJU393523:CJU393528 CTQ393523:CTQ393528 DDM393523:DDM393528 DNI393523:DNI393528 DXE393523:DXE393528 EHA393523:EHA393528 EQW393523:EQW393528 FAS393523:FAS393528 FKO393523:FKO393528 FUK393523:FUK393528 GEG393523:GEG393528 GOC393523:GOC393528 GXY393523:GXY393528 HHU393523:HHU393528 HRQ393523:HRQ393528 IBM393523:IBM393528 ILI393523:ILI393528 IVE393523:IVE393528 JFA393523:JFA393528 JOW393523:JOW393528 JYS393523:JYS393528 KIO393523:KIO393528 KSK393523:KSK393528 LCG393523:LCG393528 LMC393523:LMC393528 LVY393523:LVY393528 MFU393523:MFU393528 MPQ393523:MPQ393528 MZM393523:MZM393528 NJI393523:NJI393528 NTE393523:NTE393528 ODA393523:ODA393528 OMW393523:OMW393528 OWS393523:OWS393528 PGO393523:PGO393528 PQK393523:PQK393528 QAG393523:QAG393528 QKC393523:QKC393528 QTY393523:QTY393528 RDU393523:RDU393528 RNQ393523:RNQ393528 RXM393523:RXM393528 SHI393523:SHI393528 SRE393523:SRE393528 TBA393523:TBA393528 TKW393523:TKW393528 TUS393523:TUS393528 UEO393523:UEO393528 UOK393523:UOK393528 UYG393523:UYG393528 VIC393523:VIC393528 VRY393523:VRY393528 WBU393523:WBU393528 WLQ393523:WLQ393528 WVM393523:WVM393528 E459117:E459122 JA459059:JA459064 SW459059:SW459064 ACS459059:ACS459064 AMO459059:AMO459064 AWK459059:AWK459064 BGG459059:BGG459064 BQC459059:BQC459064 BZY459059:BZY459064 CJU459059:CJU459064 CTQ459059:CTQ459064 DDM459059:DDM459064 DNI459059:DNI459064 DXE459059:DXE459064 EHA459059:EHA459064 EQW459059:EQW459064 FAS459059:FAS459064 FKO459059:FKO459064 FUK459059:FUK459064 GEG459059:GEG459064 GOC459059:GOC459064 GXY459059:GXY459064 HHU459059:HHU459064 HRQ459059:HRQ459064 IBM459059:IBM459064 ILI459059:ILI459064 IVE459059:IVE459064 JFA459059:JFA459064 JOW459059:JOW459064 JYS459059:JYS459064 KIO459059:KIO459064 KSK459059:KSK459064 LCG459059:LCG459064 LMC459059:LMC459064 LVY459059:LVY459064 MFU459059:MFU459064 MPQ459059:MPQ459064 MZM459059:MZM459064 NJI459059:NJI459064 NTE459059:NTE459064 ODA459059:ODA459064 OMW459059:OMW459064 OWS459059:OWS459064 PGO459059:PGO459064 PQK459059:PQK459064 QAG459059:QAG459064 QKC459059:QKC459064 QTY459059:QTY459064 RDU459059:RDU459064 RNQ459059:RNQ459064 RXM459059:RXM459064 SHI459059:SHI459064 SRE459059:SRE459064 TBA459059:TBA459064 TKW459059:TKW459064 TUS459059:TUS459064 UEO459059:UEO459064 UOK459059:UOK459064 UYG459059:UYG459064 VIC459059:VIC459064 VRY459059:VRY459064 WBU459059:WBU459064 WLQ459059:WLQ459064 WVM459059:WVM459064 E524653:E524658 JA524595:JA524600 SW524595:SW524600 ACS524595:ACS524600 AMO524595:AMO524600 AWK524595:AWK524600 BGG524595:BGG524600 BQC524595:BQC524600 BZY524595:BZY524600 CJU524595:CJU524600 CTQ524595:CTQ524600 DDM524595:DDM524600 DNI524595:DNI524600 DXE524595:DXE524600 EHA524595:EHA524600 EQW524595:EQW524600 FAS524595:FAS524600 FKO524595:FKO524600 FUK524595:FUK524600 GEG524595:GEG524600 GOC524595:GOC524600 GXY524595:GXY524600 HHU524595:HHU524600 HRQ524595:HRQ524600 IBM524595:IBM524600 ILI524595:ILI524600 IVE524595:IVE524600 JFA524595:JFA524600 JOW524595:JOW524600 JYS524595:JYS524600 KIO524595:KIO524600 KSK524595:KSK524600 LCG524595:LCG524600 LMC524595:LMC524600 LVY524595:LVY524600 MFU524595:MFU524600 MPQ524595:MPQ524600 MZM524595:MZM524600 NJI524595:NJI524600 NTE524595:NTE524600 ODA524595:ODA524600 OMW524595:OMW524600 OWS524595:OWS524600 PGO524595:PGO524600 PQK524595:PQK524600 QAG524595:QAG524600 QKC524595:QKC524600 QTY524595:QTY524600 RDU524595:RDU524600 RNQ524595:RNQ524600 RXM524595:RXM524600 SHI524595:SHI524600 SRE524595:SRE524600 TBA524595:TBA524600 TKW524595:TKW524600 TUS524595:TUS524600 UEO524595:UEO524600 UOK524595:UOK524600 UYG524595:UYG524600 VIC524595:VIC524600 VRY524595:VRY524600 WBU524595:WBU524600 WLQ524595:WLQ524600 WVM524595:WVM524600 E590189:E590194 JA590131:JA590136 SW590131:SW590136 ACS590131:ACS590136 AMO590131:AMO590136 AWK590131:AWK590136 BGG590131:BGG590136 BQC590131:BQC590136 BZY590131:BZY590136 CJU590131:CJU590136 CTQ590131:CTQ590136 DDM590131:DDM590136 DNI590131:DNI590136 DXE590131:DXE590136 EHA590131:EHA590136 EQW590131:EQW590136 FAS590131:FAS590136 FKO590131:FKO590136 FUK590131:FUK590136 GEG590131:GEG590136 GOC590131:GOC590136 GXY590131:GXY590136 HHU590131:HHU590136 HRQ590131:HRQ590136 IBM590131:IBM590136 ILI590131:ILI590136 IVE590131:IVE590136 JFA590131:JFA590136 JOW590131:JOW590136 JYS590131:JYS590136 KIO590131:KIO590136 KSK590131:KSK590136 LCG590131:LCG590136 LMC590131:LMC590136 LVY590131:LVY590136 MFU590131:MFU590136 MPQ590131:MPQ590136 MZM590131:MZM590136 NJI590131:NJI590136 NTE590131:NTE590136 ODA590131:ODA590136 OMW590131:OMW590136 OWS590131:OWS590136 PGO590131:PGO590136 PQK590131:PQK590136 QAG590131:QAG590136 QKC590131:QKC590136 QTY590131:QTY590136 RDU590131:RDU590136 RNQ590131:RNQ590136 RXM590131:RXM590136 SHI590131:SHI590136 SRE590131:SRE590136 TBA590131:TBA590136 TKW590131:TKW590136 TUS590131:TUS590136 UEO590131:UEO590136 UOK590131:UOK590136 UYG590131:UYG590136 VIC590131:VIC590136 VRY590131:VRY590136 WBU590131:WBU590136 WLQ590131:WLQ590136 WVM590131:WVM590136 E655725:E655730 JA655667:JA655672 SW655667:SW655672 ACS655667:ACS655672 AMO655667:AMO655672 AWK655667:AWK655672 BGG655667:BGG655672 BQC655667:BQC655672 BZY655667:BZY655672 CJU655667:CJU655672 CTQ655667:CTQ655672 DDM655667:DDM655672 DNI655667:DNI655672 DXE655667:DXE655672 EHA655667:EHA655672 EQW655667:EQW655672 FAS655667:FAS655672 FKO655667:FKO655672 FUK655667:FUK655672 GEG655667:GEG655672 GOC655667:GOC655672 GXY655667:GXY655672 HHU655667:HHU655672 HRQ655667:HRQ655672 IBM655667:IBM655672 ILI655667:ILI655672 IVE655667:IVE655672 JFA655667:JFA655672 JOW655667:JOW655672 JYS655667:JYS655672 KIO655667:KIO655672 KSK655667:KSK655672 LCG655667:LCG655672 LMC655667:LMC655672 LVY655667:LVY655672 MFU655667:MFU655672 MPQ655667:MPQ655672 MZM655667:MZM655672 NJI655667:NJI655672 NTE655667:NTE655672 ODA655667:ODA655672 OMW655667:OMW655672 OWS655667:OWS655672 PGO655667:PGO655672 PQK655667:PQK655672 QAG655667:QAG655672 QKC655667:QKC655672 QTY655667:QTY655672 RDU655667:RDU655672 RNQ655667:RNQ655672 RXM655667:RXM655672 SHI655667:SHI655672 SRE655667:SRE655672 TBA655667:TBA655672 TKW655667:TKW655672 TUS655667:TUS655672 UEO655667:UEO655672 UOK655667:UOK655672 UYG655667:UYG655672 VIC655667:VIC655672 VRY655667:VRY655672 WBU655667:WBU655672 WLQ655667:WLQ655672 WVM655667:WVM655672 E721261:E721266 JA721203:JA721208 SW721203:SW721208 ACS721203:ACS721208 AMO721203:AMO721208 AWK721203:AWK721208 BGG721203:BGG721208 BQC721203:BQC721208 BZY721203:BZY721208 CJU721203:CJU721208 CTQ721203:CTQ721208 DDM721203:DDM721208 DNI721203:DNI721208 DXE721203:DXE721208 EHA721203:EHA721208 EQW721203:EQW721208 FAS721203:FAS721208 FKO721203:FKO721208 FUK721203:FUK721208 GEG721203:GEG721208 GOC721203:GOC721208 GXY721203:GXY721208 HHU721203:HHU721208 HRQ721203:HRQ721208 IBM721203:IBM721208 ILI721203:ILI721208 IVE721203:IVE721208 JFA721203:JFA721208 JOW721203:JOW721208 JYS721203:JYS721208 KIO721203:KIO721208 KSK721203:KSK721208 LCG721203:LCG721208 LMC721203:LMC721208 LVY721203:LVY721208 MFU721203:MFU721208 MPQ721203:MPQ721208 MZM721203:MZM721208 NJI721203:NJI721208 NTE721203:NTE721208 ODA721203:ODA721208 OMW721203:OMW721208 OWS721203:OWS721208 PGO721203:PGO721208 PQK721203:PQK721208 QAG721203:QAG721208 QKC721203:QKC721208 QTY721203:QTY721208 RDU721203:RDU721208 RNQ721203:RNQ721208 RXM721203:RXM721208 SHI721203:SHI721208 SRE721203:SRE721208 TBA721203:TBA721208 TKW721203:TKW721208 TUS721203:TUS721208 UEO721203:UEO721208 UOK721203:UOK721208 UYG721203:UYG721208 VIC721203:VIC721208 VRY721203:VRY721208 WBU721203:WBU721208 WLQ721203:WLQ721208 WVM721203:WVM721208 E786797:E786802 JA786739:JA786744 SW786739:SW786744 ACS786739:ACS786744 AMO786739:AMO786744 AWK786739:AWK786744 BGG786739:BGG786744 BQC786739:BQC786744 BZY786739:BZY786744 CJU786739:CJU786744 CTQ786739:CTQ786744 DDM786739:DDM786744 DNI786739:DNI786744 DXE786739:DXE786744 EHA786739:EHA786744 EQW786739:EQW786744 FAS786739:FAS786744 FKO786739:FKO786744 FUK786739:FUK786744 GEG786739:GEG786744 GOC786739:GOC786744 GXY786739:GXY786744 HHU786739:HHU786744 HRQ786739:HRQ786744 IBM786739:IBM786744 ILI786739:ILI786744 IVE786739:IVE786744 JFA786739:JFA786744 JOW786739:JOW786744 JYS786739:JYS786744 KIO786739:KIO786744 KSK786739:KSK786744 LCG786739:LCG786744 LMC786739:LMC786744 LVY786739:LVY786744 MFU786739:MFU786744 MPQ786739:MPQ786744 MZM786739:MZM786744 NJI786739:NJI786744 NTE786739:NTE786744 ODA786739:ODA786744 OMW786739:OMW786744 OWS786739:OWS786744 PGO786739:PGO786744 PQK786739:PQK786744 QAG786739:QAG786744 QKC786739:QKC786744 QTY786739:QTY786744 RDU786739:RDU786744 RNQ786739:RNQ786744 RXM786739:RXM786744 SHI786739:SHI786744 SRE786739:SRE786744 TBA786739:TBA786744 TKW786739:TKW786744 TUS786739:TUS786744 UEO786739:UEO786744 UOK786739:UOK786744 UYG786739:UYG786744 VIC786739:VIC786744 VRY786739:VRY786744 WBU786739:WBU786744 WLQ786739:WLQ786744 WVM786739:WVM786744 E852333:E852338 JA852275:JA852280 SW852275:SW852280 ACS852275:ACS852280 AMO852275:AMO852280 AWK852275:AWK852280 BGG852275:BGG852280 BQC852275:BQC852280 BZY852275:BZY852280 CJU852275:CJU852280 CTQ852275:CTQ852280 DDM852275:DDM852280 DNI852275:DNI852280 DXE852275:DXE852280 EHA852275:EHA852280 EQW852275:EQW852280 FAS852275:FAS852280 FKO852275:FKO852280 FUK852275:FUK852280 GEG852275:GEG852280 GOC852275:GOC852280 GXY852275:GXY852280 HHU852275:HHU852280 HRQ852275:HRQ852280 IBM852275:IBM852280 ILI852275:ILI852280 IVE852275:IVE852280 JFA852275:JFA852280 JOW852275:JOW852280 JYS852275:JYS852280 KIO852275:KIO852280 KSK852275:KSK852280 LCG852275:LCG852280 LMC852275:LMC852280 LVY852275:LVY852280 MFU852275:MFU852280 MPQ852275:MPQ852280 MZM852275:MZM852280 NJI852275:NJI852280 NTE852275:NTE852280 ODA852275:ODA852280 OMW852275:OMW852280 OWS852275:OWS852280 PGO852275:PGO852280 PQK852275:PQK852280 QAG852275:QAG852280 QKC852275:QKC852280 QTY852275:QTY852280 RDU852275:RDU852280 RNQ852275:RNQ852280 RXM852275:RXM852280 SHI852275:SHI852280 SRE852275:SRE852280 TBA852275:TBA852280 TKW852275:TKW852280 TUS852275:TUS852280 UEO852275:UEO852280 UOK852275:UOK852280 UYG852275:UYG852280 VIC852275:VIC852280 VRY852275:VRY852280 WBU852275:WBU852280 WLQ852275:WLQ852280 WVM852275:WVM852280 E917869:E917874 JA917811:JA917816 SW917811:SW917816 ACS917811:ACS917816 AMO917811:AMO917816 AWK917811:AWK917816 BGG917811:BGG917816 BQC917811:BQC917816 BZY917811:BZY917816 CJU917811:CJU917816 CTQ917811:CTQ917816 DDM917811:DDM917816 DNI917811:DNI917816 DXE917811:DXE917816 EHA917811:EHA917816 EQW917811:EQW917816 FAS917811:FAS917816 FKO917811:FKO917816 FUK917811:FUK917816 GEG917811:GEG917816 GOC917811:GOC917816 GXY917811:GXY917816 HHU917811:HHU917816 HRQ917811:HRQ917816 IBM917811:IBM917816 ILI917811:ILI917816 IVE917811:IVE917816 JFA917811:JFA917816 JOW917811:JOW917816 JYS917811:JYS917816 KIO917811:KIO917816 KSK917811:KSK917816 LCG917811:LCG917816 LMC917811:LMC917816 LVY917811:LVY917816 MFU917811:MFU917816 MPQ917811:MPQ917816 MZM917811:MZM917816 NJI917811:NJI917816 NTE917811:NTE917816 ODA917811:ODA917816 OMW917811:OMW917816 OWS917811:OWS917816 PGO917811:PGO917816 PQK917811:PQK917816 QAG917811:QAG917816 QKC917811:QKC917816 QTY917811:QTY917816 RDU917811:RDU917816 RNQ917811:RNQ917816 RXM917811:RXM917816 SHI917811:SHI917816 SRE917811:SRE917816 TBA917811:TBA917816 TKW917811:TKW917816 TUS917811:TUS917816 UEO917811:UEO917816 UOK917811:UOK917816 UYG917811:UYG917816 VIC917811:VIC917816 VRY917811:VRY917816 WBU917811:WBU917816 WLQ917811:WLQ917816 WVM917811:WVM917816 E983405:E983410 JA983347:JA983352 SW983347:SW983352 ACS983347:ACS983352 AMO983347:AMO983352 AWK983347:AWK983352 BGG983347:BGG983352 BQC983347:BQC983352 BZY983347:BZY983352 CJU983347:CJU983352 CTQ983347:CTQ983352 DDM983347:DDM983352 DNI983347:DNI983352 DXE983347:DXE983352 EHA983347:EHA983352 EQW983347:EQW983352 FAS983347:FAS983352 FKO983347:FKO983352 FUK983347:FUK983352 GEG983347:GEG983352 GOC983347:GOC983352 GXY983347:GXY983352 HHU983347:HHU983352 HRQ983347:HRQ983352 IBM983347:IBM983352 ILI983347:ILI983352 IVE983347:IVE983352 JFA983347:JFA983352 JOW983347:JOW983352 JYS983347:JYS983352 KIO983347:KIO983352 KSK983347:KSK983352 LCG983347:LCG983352 LMC983347:LMC983352 LVY983347:LVY983352 MFU983347:MFU983352 MPQ983347:MPQ983352 MZM983347:MZM983352 NJI983347:NJI983352 NTE983347:NTE983352 ODA983347:ODA983352 OMW983347:OMW983352 OWS983347:OWS983352 PGO983347:PGO983352 PQK983347:PQK983352 QAG983347:QAG983352 QKC983347:QKC983352 QTY983347:QTY983352 RDU983347:RDU983352 RNQ983347:RNQ983352 RXM983347:RXM983352 SHI983347:SHI983352 SRE983347:SRE983352 TBA983347:TBA983352 TKW983347:TKW983352 TUS983347:TUS983352 UEO983347:UEO983352 UOK983347:UOK983352 UYG983347:UYG983352 VIC983347:VIC983352 VRY983347:VRY983352 WBU983347:WBU983352 WLQ983347:WLQ983352 WVM983347:WVM983352" xr:uid="{00000000-0002-0000-0200-000001000000}">
      <formula1>"jr, ,"</formula1>
    </dataValidation>
    <dataValidation type="list" allowBlank="1" showInputMessage="1" showErrorMessage="1" sqref="M367 JI305 TE305 ADA305 AMW305 AWS305 BGO305 BQK305 CAG305 CKC305 CTY305 DDU305 DNQ305 DXM305 EHI305 ERE305 FBA305 FKW305 FUS305 GEO305 GOK305 GYG305 HIC305 HRY305 IBU305 ILQ305 IVM305 JFI305 JPE305 JZA305 KIW305 KSS305 LCO305 LMK305 LWG305 MGC305 MPY305 MZU305 NJQ305 NTM305 ODI305 ONE305 OXA305 PGW305 PQS305 QAO305 QKK305 QUG305 REC305 RNY305 RXU305 SHQ305 SRM305 TBI305 TLE305 TVA305 UEW305 UOS305 UYO305 VIK305 VSG305 WCC305 WLY305 WVU305 M65903 JI65845 TE65845 ADA65845 AMW65845 AWS65845 BGO65845 BQK65845 CAG65845 CKC65845 CTY65845 DDU65845 DNQ65845 DXM65845 EHI65845 ERE65845 FBA65845 FKW65845 FUS65845 GEO65845 GOK65845 GYG65845 HIC65845 HRY65845 IBU65845 ILQ65845 IVM65845 JFI65845 JPE65845 JZA65845 KIW65845 KSS65845 LCO65845 LMK65845 LWG65845 MGC65845 MPY65845 MZU65845 NJQ65845 NTM65845 ODI65845 ONE65845 OXA65845 PGW65845 PQS65845 QAO65845 QKK65845 QUG65845 REC65845 RNY65845 RXU65845 SHQ65845 SRM65845 TBI65845 TLE65845 TVA65845 UEW65845 UOS65845 UYO65845 VIK65845 VSG65845 WCC65845 WLY65845 WVU65845 M131439 JI131381 TE131381 ADA131381 AMW131381 AWS131381 BGO131381 BQK131381 CAG131381 CKC131381 CTY131381 DDU131381 DNQ131381 DXM131381 EHI131381 ERE131381 FBA131381 FKW131381 FUS131381 GEO131381 GOK131381 GYG131381 HIC131381 HRY131381 IBU131381 ILQ131381 IVM131381 JFI131381 JPE131381 JZA131381 KIW131381 KSS131381 LCO131381 LMK131381 LWG131381 MGC131381 MPY131381 MZU131381 NJQ131381 NTM131381 ODI131381 ONE131381 OXA131381 PGW131381 PQS131381 QAO131381 QKK131381 QUG131381 REC131381 RNY131381 RXU131381 SHQ131381 SRM131381 TBI131381 TLE131381 TVA131381 UEW131381 UOS131381 UYO131381 VIK131381 VSG131381 WCC131381 WLY131381 WVU131381 M196975 JI196917 TE196917 ADA196917 AMW196917 AWS196917 BGO196917 BQK196917 CAG196917 CKC196917 CTY196917 DDU196917 DNQ196917 DXM196917 EHI196917 ERE196917 FBA196917 FKW196917 FUS196917 GEO196917 GOK196917 GYG196917 HIC196917 HRY196917 IBU196917 ILQ196917 IVM196917 JFI196917 JPE196917 JZA196917 KIW196917 KSS196917 LCO196917 LMK196917 LWG196917 MGC196917 MPY196917 MZU196917 NJQ196917 NTM196917 ODI196917 ONE196917 OXA196917 PGW196917 PQS196917 QAO196917 QKK196917 QUG196917 REC196917 RNY196917 RXU196917 SHQ196917 SRM196917 TBI196917 TLE196917 TVA196917 UEW196917 UOS196917 UYO196917 VIK196917 VSG196917 WCC196917 WLY196917 WVU196917 M262511 JI262453 TE262453 ADA262453 AMW262453 AWS262453 BGO262453 BQK262453 CAG262453 CKC262453 CTY262453 DDU262453 DNQ262453 DXM262453 EHI262453 ERE262453 FBA262453 FKW262453 FUS262453 GEO262453 GOK262453 GYG262453 HIC262453 HRY262453 IBU262453 ILQ262453 IVM262453 JFI262453 JPE262453 JZA262453 KIW262453 KSS262453 LCO262453 LMK262453 LWG262453 MGC262453 MPY262453 MZU262453 NJQ262453 NTM262453 ODI262453 ONE262453 OXA262453 PGW262453 PQS262453 QAO262453 QKK262453 QUG262453 REC262453 RNY262453 RXU262453 SHQ262453 SRM262453 TBI262453 TLE262453 TVA262453 UEW262453 UOS262453 UYO262453 VIK262453 VSG262453 WCC262453 WLY262453 WVU262453 M328047 JI327989 TE327989 ADA327989 AMW327989 AWS327989 BGO327989 BQK327989 CAG327989 CKC327989 CTY327989 DDU327989 DNQ327989 DXM327989 EHI327989 ERE327989 FBA327989 FKW327989 FUS327989 GEO327989 GOK327989 GYG327989 HIC327989 HRY327989 IBU327989 ILQ327989 IVM327989 JFI327989 JPE327989 JZA327989 KIW327989 KSS327989 LCO327989 LMK327989 LWG327989 MGC327989 MPY327989 MZU327989 NJQ327989 NTM327989 ODI327989 ONE327989 OXA327989 PGW327989 PQS327989 QAO327989 QKK327989 QUG327989 REC327989 RNY327989 RXU327989 SHQ327989 SRM327989 TBI327989 TLE327989 TVA327989 UEW327989 UOS327989 UYO327989 VIK327989 VSG327989 WCC327989 WLY327989 WVU327989 M393583 JI393525 TE393525 ADA393525 AMW393525 AWS393525 BGO393525 BQK393525 CAG393525 CKC393525 CTY393525 DDU393525 DNQ393525 DXM393525 EHI393525 ERE393525 FBA393525 FKW393525 FUS393525 GEO393525 GOK393525 GYG393525 HIC393525 HRY393525 IBU393525 ILQ393525 IVM393525 JFI393525 JPE393525 JZA393525 KIW393525 KSS393525 LCO393525 LMK393525 LWG393525 MGC393525 MPY393525 MZU393525 NJQ393525 NTM393525 ODI393525 ONE393525 OXA393525 PGW393525 PQS393525 QAO393525 QKK393525 QUG393525 REC393525 RNY393525 RXU393525 SHQ393525 SRM393525 TBI393525 TLE393525 TVA393525 UEW393525 UOS393525 UYO393525 VIK393525 VSG393525 WCC393525 WLY393525 WVU393525 M459119 JI459061 TE459061 ADA459061 AMW459061 AWS459061 BGO459061 BQK459061 CAG459061 CKC459061 CTY459061 DDU459061 DNQ459061 DXM459061 EHI459061 ERE459061 FBA459061 FKW459061 FUS459061 GEO459061 GOK459061 GYG459061 HIC459061 HRY459061 IBU459061 ILQ459061 IVM459061 JFI459061 JPE459061 JZA459061 KIW459061 KSS459061 LCO459061 LMK459061 LWG459061 MGC459061 MPY459061 MZU459061 NJQ459061 NTM459061 ODI459061 ONE459061 OXA459061 PGW459061 PQS459061 QAO459061 QKK459061 QUG459061 REC459061 RNY459061 RXU459061 SHQ459061 SRM459061 TBI459061 TLE459061 TVA459061 UEW459061 UOS459061 UYO459061 VIK459061 VSG459061 WCC459061 WLY459061 WVU459061 M524655 JI524597 TE524597 ADA524597 AMW524597 AWS524597 BGO524597 BQK524597 CAG524597 CKC524597 CTY524597 DDU524597 DNQ524597 DXM524597 EHI524597 ERE524597 FBA524597 FKW524597 FUS524597 GEO524597 GOK524597 GYG524597 HIC524597 HRY524597 IBU524597 ILQ524597 IVM524597 JFI524597 JPE524597 JZA524597 KIW524597 KSS524597 LCO524597 LMK524597 LWG524597 MGC524597 MPY524597 MZU524597 NJQ524597 NTM524597 ODI524597 ONE524597 OXA524597 PGW524597 PQS524597 QAO524597 QKK524597 QUG524597 REC524597 RNY524597 RXU524597 SHQ524597 SRM524597 TBI524597 TLE524597 TVA524597 UEW524597 UOS524597 UYO524597 VIK524597 VSG524597 WCC524597 WLY524597 WVU524597 M590191 JI590133 TE590133 ADA590133 AMW590133 AWS590133 BGO590133 BQK590133 CAG590133 CKC590133 CTY590133 DDU590133 DNQ590133 DXM590133 EHI590133 ERE590133 FBA590133 FKW590133 FUS590133 GEO590133 GOK590133 GYG590133 HIC590133 HRY590133 IBU590133 ILQ590133 IVM590133 JFI590133 JPE590133 JZA590133 KIW590133 KSS590133 LCO590133 LMK590133 LWG590133 MGC590133 MPY590133 MZU590133 NJQ590133 NTM590133 ODI590133 ONE590133 OXA590133 PGW590133 PQS590133 QAO590133 QKK590133 QUG590133 REC590133 RNY590133 RXU590133 SHQ590133 SRM590133 TBI590133 TLE590133 TVA590133 UEW590133 UOS590133 UYO590133 VIK590133 VSG590133 WCC590133 WLY590133 WVU590133 M655727 JI655669 TE655669 ADA655669 AMW655669 AWS655669 BGO655669 BQK655669 CAG655669 CKC655669 CTY655669 DDU655669 DNQ655669 DXM655669 EHI655669 ERE655669 FBA655669 FKW655669 FUS655669 GEO655669 GOK655669 GYG655669 HIC655669 HRY655669 IBU655669 ILQ655669 IVM655669 JFI655669 JPE655669 JZA655669 KIW655669 KSS655669 LCO655669 LMK655669 LWG655669 MGC655669 MPY655669 MZU655669 NJQ655669 NTM655669 ODI655669 ONE655669 OXA655669 PGW655669 PQS655669 QAO655669 QKK655669 QUG655669 REC655669 RNY655669 RXU655669 SHQ655669 SRM655669 TBI655669 TLE655669 TVA655669 UEW655669 UOS655669 UYO655669 VIK655669 VSG655669 WCC655669 WLY655669 WVU655669 M721263 JI721205 TE721205 ADA721205 AMW721205 AWS721205 BGO721205 BQK721205 CAG721205 CKC721205 CTY721205 DDU721205 DNQ721205 DXM721205 EHI721205 ERE721205 FBA721205 FKW721205 FUS721205 GEO721205 GOK721205 GYG721205 HIC721205 HRY721205 IBU721205 ILQ721205 IVM721205 JFI721205 JPE721205 JZA721205 KIW721205 KSS721205 LCO721205 LMK721205 LWG721205 MGC721205 MPY721205 MZU721205 NJQ721205 NTM721205 ODI721205 ONE721205 OXA721205 PGW721205 PQS721205 QAO721205 QKK721205 QUG721205 REC721205 RNY721205 RXU721205 SHQ721205 SRM721205 TBI721205 TLE721205 TVA721205 UEW721205 UOS721205 UYO721205 VIK721205 VSG721205 WCC721205 WLY721205 WVU721205 M786799 JI786741 TE786741 ADA786741 AMW786741 AWS786741 BGO786741 BQK786741 CAG786741 CKC786741 CTY786741 DDU786741 DNQ786741 DXM786741 EHI786741 ERE786741 FBA786741 FKW786741 FUS786741 GEO786741 GOK786741 GYG786741 HIC786741 HRY786741 IBU786741 ILQ786741 IVM786741 JFI786741 JPE786741 JZA786741 KIW786741 KSS786741 LCO786741 LMK786741 LWG786741 MGC786741 MPY786741 MZU786741 NJQ786741 NTM786741 ODI786741 ONE786741 OXA786741 PGW786741 PQS786741 QAO786741 QKK786741 QUG786741 REC786741 RNY786741 RXU786741 SHQ786741 SRM786741 TBI786741 TLE786741 TVA786741 UEW786741 UOS786741 UYO786741 VIK786741 VSG786741 WCC786741 WLY786741 WVU786741 M852335 JI852277 TE852277 ADA852277 AMW852277 AWS852277 BGO852277 BQK852277 CAG852277 CKC852277 CTY852277 DDU852277 DNQ852277 DXM852277 EHI852277 ERE852277 FBA852277 FKW852277 FUS852277 GEO852277 GOK852277 GYG852277 HIC852277 HRY852277 IBU852277 ILQ852277 IVM852277 JFI852277 JPE852277 JZA852277 KIW852277 KSS852277 LCO852277 LMK852277 LWG852277 MGC852277 MPY852277 MZU852277 NJQ852277 NTM852277 ODI852277 ONE852277 OXA852277 PGW852277 PQS852277 QAO852277 QKK852277 QUG852277 REC852277 RNY852277 RXU852277 SHQ852277 SRM852277 TBI852277 TLE852277 TVA852277 UEW852277 UOS852277 UYO852277 VIK852277 VSG852277 WCC852277 WLY852277 WVU852277 M917871 JI917813 TE917813 ADA917813 AMW917813 AWS917813 BGO917813 BQK917813 CAG917813 CKC917813 CTY917813 DDU917813 DNQ917813 DXM917813 EHI917813 ERE917813 FBA917813 FKW917813 FUS917813 GEO917813 GOK917813 GYG917813 HIC917813 HRY917813 IBU917813 ILQ917813 IVM917813 JFI917813 JPE917813 JZA917813 KIW917813 KSS917813 LCO917813 LMK917813 LWG917813 MGC917813 MPY917813 MZU917813 NJQ917813 NTM917813 ODI917813 ONE917813 OXA917813 PGW917813 PQS917813 QAO917813 QKK917813 QUG917813 REC917813 RNY917813 RXU917813 SHQ917813 SRM917813 TBI917813 TLE917813 TVA917813 UEW917813 UOS917813 UYO917813 VIK917813 VSG917813 WCC917813 WLY917813 WVU917813 M983407 JI983349 TE983349 ADA983349 AMW983349 AWS983349 BGO983349 BQK983349 CAG983349 CKC983349 CTY983349 DDU983349 DNQ983349 DXM983349 EHI983349 ERE983349 FBA983349 FKW983349 FUS983349 GEO983349 GOK983349 GYG983349 HIC983349 HRY983349 IBU983349 ILQ983349 IVM983349 JFI983349 JPE983349 JZA983349 KIW983349 KSS983349 LCO983349 LMK983349 LWG983349 MGC983349 MPY983349 MZU983349 NJQ983349 NTM983349 ODI983349 ONE983349 OXA983349 PGW983349 PQS983349 QAO983349 QKK983349 QUG983349 REC983349 RNY983349 RXU983349 SHQ983349 SRM983349 TBI983349 TLE983349 TVA983349 UEW983349 UOS983349 UYO983349 VIK983349 VSG983349 WCC983349 WLY983349 WVU983349" xr:uid="{00000000-0002-0000-0200-000002000000}">
      <formula1>"東近江市,彦根市,愛荘町,長浜市,多賀町,"</formula1>
    </dataValidation>
    <dataValidation type="list" allowBlank="1" showInputMessage="1" showErrorMessage="1" sqref="P65769:P65795 JL65711:JL65737 TH65711:TH65737 ADD65711:ADD65737 AMZ65711:AMZ65737 AWV65711:AWV65737 BGR65711:BGR65737 BQN65711:BQN65737 CAJ65711:CAJ65737 CKF65711:CKF65737 CUB65711:CUB65737 DDX65711:DDX65737 DNT65711:DNT65737 DXP65711:DXP65737 EHL65711:EHL65737 ERH65711:ERH65737 FBD65711:FBD65737 FKZ65711:FKZ65737 FUV65711:FUV65737 GER65711:GER65737 GON65711:GON65737 GYJ65711:GYJ65737 HIF65711:HIF65737 HSB65711:HSB65737 IBX65711:IBX65737 ILT65711:ILT65737 IVP65711:IVP65737 JFL65711:JFL65737 JPH65711:JPH65737 JZD65711:JZD65737 KIZ65711:KIZ65737 KSV65711:KSV65737 LCR65711:LCR65737 LMN65711:LMN65737 LWJ65711:LWJ65737 MGF65711:MGF65737 MQB65711:MQB65737 MZX65711:MZX65737 NJT65711:NJT65737 NTP65711:NTP65737 ODL65711:ODL65737 ONH65711:ONH65737 OXD65711:OXD65737 PGZ65711:PGZ65737 PQV65711:PQV65737 QAR65711:QAR65737 QKN65711:QKN65737 QUJ65711:QUJ65737 REF65711:REF65737 ROB65711:ROB65737 RXX65711:RXX65737 SHT65711:SHT65737 SRP65711:SRP65737 TBL65711:TBL65737 TLH65711:TLH65737 TVD65711:TVD65737 UEZ65711:UEZ65737 UOV65711:UOV65737 UYR65711:UYR65737 VIN65711:VIN65737 VSJ65711:VSJ65737 WCF65711:WCF65737 WMB65711:WMB65737 WVX65711:WVX65737 P131305:P131331 JL131247:JL131273 TH131247:TH131273 ADD131247:ADD131273 AMZ131247:AMZ131273 AWV131247:AWV131273 BGR131247:BGR131273 BQN131247:BQN131273 CAJ131247:CAJ131273 CKF131247:CKF131273 CUB131247:CUB131273 DDX131247:DDX131273 DNT131247:DNT131273 DXP131247:DXP131273 EHL131247:EHL131273 ERH131247:ERH131273 FBD131247:FBD131273 FKZ131247:FKZ131273 FUV131247:FUV131273 GER131247:GER131273 GON131247:GON131273 GYJ131247:GYJ131273 HIF131247:HIF131273 HSB131247:HSB131273 IBX131247:IBX131273 ILT131247:ILT131273 IVP131247:IVP131273 JFL131247:JFL131273 JPH131247:JPH131273 JZD131247:JZD131273 KIZ131247:KIZ131273 KSV131247:KSV131273 LCR131247:LCR131273 LMN131247:LMN131273 LWJ131247:LWJ131273 MGF131247:MGF131273 MQB131247:MQB131273 MZX131247:MZX131273 NJT131247:NJT131273 NTP131247:NTP131273 ODL131247:ODL131273 ONH131247:ONH131273 OXD131247:OXD131273 PGZ131247:PGZ131273 PQV131247:PQV131273 QAR131247:QAR131273 QKN131247:QKN131273 QUJ131247:QUJ131273 REF131247:REF131273 ROB131247:ROB131273 RXX131247:RXX131273 SHT131247:SHT131273 SRP131247:SRP131273 TBL131247:TBL131273 TLH131247:TLH131273 TVD131247:TVD131273 UEZ131247:UEZ131273 UOV131247:UOV131273 UYR131247:UYR131273 VIN131247:VIN131273 VSJ131247:VSJ131273 WCF131247:WCF131273 WMB131247:WMB131273 WVX131247:WVX131273 P196841:P196867 JL196783:JL196809 TH196783:TH196809 ADD196783:ADD196809 AMZ196783:AMZ196809 AWV196783:AWV196809 BGR196783:BGR196809 BQN196783:BQN196809 CAJ196783:CAJ196809 CKF196783:CKF196809 CUB196783:CUB196809 DDX196783:DDX196809 DNT196783:DNT196809 DXP196783:DXP196809 EHL196783:EHL196809 ERH196783:ERH196809 FBD196783:FBD196809 FKZ196783:FKZ196809 FUV196783:FUV196809 GER196783:GER196809 GON196783:GON196809 GYJ196783:GYJ196809 HIF196783:HIF196809 HSB196783:HSB196809 IBX196783:IBX196809 ILT196783:ILT196809 IVP196783:IVP196809 JFL196783:JFL196809 JPH196783:JPH196809 JZD196783:JZD196809 KIZ196783:KIZ196809 KSV196783:KSV196809 LCR196783:LCR196809 LMN196783:LMN196809 LWJ196783:LWJ196809 MGF196783:MGF196809 MQB196783:MQB196809 MZX196783:MZX196809 NJT196783:NJT196809 NTP196783:NTP196809 ODL196783:ODL196809 ONH196783:ONH196809 OXD196783:OXD196809 PGZ196783:PGZ196809 PQV196783:PQV196809 QAR196783:QAR196809 QKN196783:QKN196809 QUJ196783:QUJ196809 REF196783:REF196809 ROB196783:ROB196809 RXX196783:RXX196809 SHT196783:SHT196809 SRP196783:SRP196809 TBL196783:TBL196809 TLH196783:TLH196809 TVD196783:TVD196809 UEZ196783:UEZ196809 UOV196783:UOV196809 UYR196783:UYR196809 VIN196783:VIN196809 VSJ196783:VSJ196809 WCF196783:WCF196809 WMB196783:WMB196809 WVX196783:WVX196809 P262377:P262403 JL262319:JL262345 TH262319:TH262345 ADD262319:ADD262345 AMZ262319:AMZ262345 AWV262319:AWV262345 BGR262319:BGR262345 BQN262319:BQN262345 CAJ262319:CAJ262345 CKF262319:CKF262345 CUB262319:CUB262345 DDX262319:DDX262345 DNT262319:DNT262345 DXP262319:DXP262345 EHL262319:EHL262345 ERH262319:ERH262345 FBD262319:FBD262345 FKZ262319:FKZ262345 FUV262319:FUV262345 GER262319:GER262345 GON262319:GON262345 GYJ262319:GYJ262345 HIF262319:HIF262345 HSB262319:HSB262345 IBX262319:IBX262345 ILT262319:ILT262345 IVP262319:IVP262345 JFL262319:JFL262345 JPH262319:JPH262345 JZD262319:JZD262345 KIZ262319:KIZ262345 KSV262319:KSV262345 LCR262319:LCR262345 LMN262319:LMN262345 LWJ262319:LWJ262345 MGF262319:MGF262345 MQB262319:MQB262345 MZX262319:MZX262345 NJT262319:NJT262345 NTP262319:NTP262345 ODL262319:ODL262345 ONH262319:ONH262345 OXD262319:OXD262345 PGZ262319:PGZ262345 PQV262319:PQV262345 QAR262319:QAR262345 QKN262319:QKN262345 QUJ262319:QUJ262345 REF262319:REF262345 ROB262319:ROB262345 RXX262319:RXX262345 SHT262319:SHT262345 SRP262319:SRP262345 TBL262319:TBL262345 TLH262319:TLH262345 TVD262319:TVD262345 UEZ262319:UEZ262345 UOV262319:UOV262345 UYR262319:UYR262345 VIN262319:VIN262345 VSJ262319:VSJ262345 WCF262319:WCF262345 WMB262319:WMB262345 WVX262319:WVX262345 P327913:P327939 JL327855:JL327881 TH327855:TH327881 ADD327855:ADD327881 AMZ327855:AMZ327881 AWV327855:AWV327881 BGR327855:BGR327881 BQN327855:BQN327881 CAJ327855:CAJ327881 CKF327855:CKF327881 CUB327855:CUB327881 DDX327855:DDX327881 DNT327855:DNT327881 DXP327855:DXP327881 EHL327855:EHL327881 ERH327855:ERH327881 FBD327855:FBD327881 FKZ327855:FKZ327881 FUV327855:FUV327881 GER327855:GER327881 GON327855:GON327881 GYJ327855:GYJ327881 HIF327855:HIF327881 HSB327855:HSB327881 IBX327855:IBX327881 ILT327855:ILT327881 IVP327855:IVP327881 JFL327855:JFL327881 JPH327855:JPH327881 JZD327855:JZD327881 KIZ327855:KIZ327881 KSV327855:KSV327881 LCR327855:LCR327881 LMN327855:LMN327881 LWJ327855:LWJ327881 MGF327855:MGF327881 MQB327855:MQB327881 MZX327855:MZX327881 NJT327855:NJT327881 NTP327855:NTP327881 ODL327855:ODL327881 ONH327855:ONH327881 OXD327855:OXD327881 PGZ327855:PGZ327881 PQV327855:PQV327881 QAR327855:QAR327881 QKN327855:QKN327881 QUJ327855:QUJ327881 REF327855:REF327881 ROB327855:ROB327881 RXX327855:RXX327881 SHT327855:SHT327881 SRP327855:SRP327881 TBL327855:TBL327881 TLH327855:TLH327881 TVD327855:TVD327881 UEZ327855:UEZ327881 UOV327855:UOV327881 UYR327855:UYR327881 VIN327855:VIN327881 VSJ327855:VSJ327881 WCF327855:WCF327881 WMB327855:WMB327881 WVX327855:WVX327881 P393449:P393475 JL393391:JL393417 TH393391:TH393417 ADD393391:ADD393417 AMZ393391:AMZ393417 AWV393391:AWV393417 BGR393391:BGR393417 BQN393391:BQN393417 CAJ393391:CAJ393417 CKF393391:CKF393417 CUB393391:CUB393417 DDX393391:DDX393417 DNT393391:DNT393417 DXP393391:DXP393417 EHL393391:EHL393417 ERH393391:ERH393417 FBD393391:FBD393417 FKZ393391:FKZ393417 FUV393391:FUV393417 GER393391:GER393417 GON393391:GON393417 GYJ393391:GYJ393417 HIF393391:HIF393417 HSB393391:HSB393417 IBX393391:IBX393417 ILT393391:ILT393417 IVP393391:IVP393417 JFL393391:JFL393417 JPH393391:JPH393417 JZD393391:JZD393417 KIZ393391:KIZ393417 KSV393391:KSV393417 LCR393391:LCR393417 LMN393391:LMN393417 LWJ393391:LWJ393417 MGF393391:MGF393417 MQB393391:MQB393417 MZX393391:MZX393417 NJT393391:NJT393417 NTP393391:NTP393417 ODL393391:ODL393417 ONH393391:ONH393417 OXD393391:OXD393417 PGZ393391:PGZ393417 PQV393391:PQV393417 QAR393391:QAR393417 QKN393391:QKN393417 QUJ393391:QUJ393417 REF393391:REF393417 ROB393391:ROB393417 RXX393391:RXX393417 SHT393391:SHT393417 SRP393391:SRP393417 TBL393391:TBL393417 TLH393391:TLH393417 TVD393391:TVD393417 UEZ393391:UEZ393417 UOV393391:UOV393417 UYR393391:UYR393417 VIN393391:VIN393417 VSJ393391:VSJ393417 WCF393391:WCF393417 WMB393391:WMB393417 WVX393391:WVX393417 P458985:P459011 JL458927:JL458953 TH458927:TH458953 ADD458927:ADD458953 AMZ458927:AMZ458953 AWV458927:AWV458953 BGR458927:BGR458953 BQN458927:BQN458953 CAJ458927:CAJ458953 CKF458927:CKF458953 CUB458927:CUB458953 DDX458927:DDX458953 DNT458927:DNT458953 DXP458927:DXP458953 EHL458927:EHL458953 ERH458927:ERH458953 FBD458927:FBD458953 FKZ458927:FKZ458953 FUV458927:FUV458953 GER458927:GER458953 GON458927:GON458953 GYJ458927:GYJ458953 HIF458927:HIF458953 HSB458927:HSB458953 IBX458927:IBX458953 ILT458927:ILT458953 IVP458927:IVP458953 JFL458927:JFL458953 JPH458927:JPH458953 JZD458927:JZD458953 KIZ458927:KIZ458953 KSV458927:KSV458953 LCR458927:LCR458953 LMN458927:LMN458953 LWJ458927:LWJ458953 MGF458927:MGF458953 MQB458927:MQB458953 MZX458927:MZX458953 NJT458927:NJT458953 NTP458927:NTP458953 ODL458927:ODL458953 ONH458927:ONH458953 OXD458927:OXD458953 PGZ458927:PGZ458953 PQV458927:PQV458953 QAR458927:QAR458953 QKN458927:QKN458953 QUJ458927:QUJ458953 REF458927:REF458953 ROB458927:ROB458953 RXX458927:RXX458953 SHT458927:SHT458953 SRP458927:SRP458953 TBL458927:TBL458953 TLH458927:TLH458953 TVD458927:TVD458953 UEZ458927:UEZ458953 UOV458927:UOV458953 UYR458927:UYR458953 VIN458927:VIN458953 VSJ458927:VSJ458953 WCF458927:WCF458953 WMB458927:WMB458953 WVX458927:WVX458953 P524521:P524547 JL524463:JL524489 TH524463:TH524489 ADD524463:ADD524489 AMZ524463:AMZ524489 AWV524463:AWV524489 BGR524463:BGR524489 BQN524463:BQN524489 CAJ524463:CAJ524489 CKF524463:CKF524489 CUB524463:CUB524489 DDX524463:DDX524489 DNT524463:DNT524489 DXP524463:DXP524489 EHL524463:EHL524489 ERH524463:ERH524489 FBD524463:FBD524489 FKZ524463:FKZ524489 FUV524463:FUV524489 GER524463:GER524489 GON524463:GON524489 GYJ524463:GYJ524489 HIF524463:HIF524489 HSB524463:HSB524489 IBX524463:IBX524489 ILT524463:ILT524489 IVP524463:IVP524489 JFL524463:JFL524489 JPH524463:JPH524489 JZD524463:JZD524489 KIZ524463:KIZ524489 KSV524463:KSV524489 LCR524463:LCR524489 LMN524463:LMN524489 LWJ524463:LWJ524489 MGF524463:MGF524489 MQB524463:MQB524489 MZX524463:MZX524489 NJT524463:NJT524489 NTP524463:NTP524489 ODL524463:ODL524489 ONH524463:ONH524489 OXD524463:OXD524489 PGZ524463:PGZ524489 PQV524463:PQV524489 QAR524463:QAR524489 QKN524463:QKN524489 QUJ524463:QUJ524489 REF524463:REF524489 ROB524463:ROB524489 RXX524463:RXX524489 SHT524463:SHT524489 SRP524463:SRP524489 TBL524463:TBL524489 TLH524463:TLH524489 TVD524463:TVD524489 UEZ524463:UEZ524489 UOV524463:UOV524489 UYR524463:UYR524489 VIN524463:VIN524489 VSJ524463:VSJ524489 WCF524463:WCF524489 WMB524463:WMB524489 WVX524463:WVX524489 P590057:P590083 JL589999:JL590025 TH589999:TH590025 ADD589999:ADD590025 AMZ589999:AMZ590025 AWV589999:AWV590025 BGR589999:BGR590025 BQN589999:BQN590025 CAJ589999:CAJ590025 CKF589999:CKF590025 CUB589999:CUB590025 DDX589999:DDX590025 DNT589999:DNT590025 DXP589999:DXP590025 EHL589999:EHL590025 ERH589999:ERH590025 FBD589999:FBD590025 FKZ589999:FKZ590025 FUV589999:FUV590025 GER589999:GER590025 GON589999:GON590025 GYJ589999:GYJ590025 HIF589999:HIF590025 HSB589999:HSB590025 IBX589999:IBX590025 ILT589999:ILT590025 IVP589999:IVP590025 JFL589999:JFL590025 JPH589999:JPH590025 JZD589999:JZD590025 KIZ589999:KIZ590025 KSV589999:KSV590025 LCR589999:LCR590025 LMN589999:LMN590025 LWJ589999:LWJ590025 MGF589999:MGF590025 MQB589999:MQB590025 MZX589999:MZX590025 NJT589999:NJT590025 NTP589999:NTP590025 ODL589999:ODL590025 ONH589999:ONH590025 OXD589999:OXD590025 PGZ589999:PGZ590025 PQV589999:PQV590025 QAR589999:QAR590025 QKN589999:QKN590025 QUJ589999:QUJ590025 REF589999:REF590025 ROB589999:ROB590025 RXX589999:RXX590025 SHT589999:SHT590025 SRP589999:SRP590025 TBL589999:TBL590025 TLH589999:TLH590025 TVD589999:TVD590025 UEZ589999:UEZ590025 UOV589999:UOV590025 UYR589999:UYR590025 VIN589999:VIN590025 VSJ589999:VSJ590025 WCF589999:WCF590025 WMB589999:WMB590025 WVX589999:WVX590025 P655593:P655619 JL655535:JL655561 TH655535:TH655561 ADD655535:ADD655561 AMZ655535:AMZ655561 AWV655535:AWV655561 BGR655535:BGR655561 BQN655535:BQN655561 CAJ655535:CAJ655561 CKF655535:CKF655561 CUB655535:CUB655561 DDX655535:DDX655561 DNT655535:DNT655561 DXP655535:DXP655561 EHL655535:EHL655561 ERH655535:ERH655561 FBD655535:FBD655561 FKZ655535:FKZ655561 FUV655535:FUV655561 GER655535:GER655561 GON655535:GON655561 GYJ655535:GYJ655561 HIF655535:HIF655561 HSB655535:HSB655561 IBX655535:IBX655561 ILT655535:ILT655561 IVP655535:IVP655561 JFL655535:JFL655561 JPH655535:JPH655561 JZD655535:JZD655561 KIZ655535:KIZ655561 KSV655535:KSV655561 LCR655535:LCR655561 LMN655535:LMN655561 LWJ655535:LWJ655561 MGF655535:MGF655561 MQB655535:MQB655561 MZX655535:MZX655561 NJT655535:NJT655561 NTP655535:NTP655561 ODL655535:ODL655561 ONH655535:ONH655561 OXD655535:OXD655561 PGZ655535:PGZ655561 PQV655535:PQV655561 QAR655535:QAR655561 QKN655535:QKN655561 QUJ655535:QUJ655561 REF655535:REF655561 ROB655535:ROB655561 RXX655535:RXX655561 SHT655535:SHT655561 SRP655535:SRP655561 TBL655535:TBL655561 TLH655535:TLH655561 TVD655535:TVD655561 UEZ655535:UEZ655561 UOV655535:UOV655561 UYR655535:UYR655561 VIN655535:VIN655561 VSJ655535:VSJ655561 WCF655535:WCF655561 WMB655535:WMB655561 WVX655535:WVX655561 P721129:P721155 JL721071:JL721097 TH721071:TH721097 ADD721071:ADD721097 AMZ721071:AMZ721097 AWV721071:AWV721097 BGR721071:BGR721097 BQN721071:BQN721097 CAJ721071:CAJ721097 CKF721071:CKF721097 CUB721071:CUB721097 DDX721071:DDX721097 DNT721071:DNT721097 DXP721071:DXP721097 EHL721071:EHL721097 ERH721071:ERH721097 FBD721071:FBD721097 FKZ721071:FKZ721097 FUV721071:FUV721097 GER721071:GER721097 GON721071:GON721097 GYJ721071:GYJ721097 HIF721071:HIF721097 HSB721071:HSB721097 IBX721071:IBX721097 ILT721071:ILT721097 IVP721071:IVP721097 JFL721071:JFL721097 JPH721071:JPH721097 JZD721071:JZD721097 KIZ721071:KIZ721097 KSV721071:KSV721097 LCR721071:LCR721097 LMN721071:LMN721097 LWJ721071:LWJ721097 MGF721071:MGF721097 MQB721071:MQB721097 MZX721071:MZX721097 NJT721071:NJT721097 NTP721071:NTP721097 ODL721071:ODL721097 ONH721071:ONH721097 OXD721071:OXD721097 PGZ721071:PGZ721097 PQV721071:PQV721097 QAR721071:QAR721097 QKN721071:QKN721097 QUJ721071:QUJ721097 REF721071:REF721097 ROB721071:ROB721097 RXX721071:RXX721097 SHT721071:SHT721097 SRP721071:SRP721097 TBL721071:TBL721097 TLH721071:TLH721097 TVD721071:TVD721097 UEZ721071:UEZ721097 UOV721071:UOV721097 UYR721071:UYR721097 VIN721071:VIN721097 VSJ721071:VSJ721097 WCF721071:WCF721097 WMB721071:WMB721097 WVX721071:WVX721097 P786665:P786691 JL786607:JL786633 TH786607:TH786633 ADD786607:ADD786633 AMZ786607:AMZ786633 AWV786607:AWV786633 BGR786607:BGR786633 BQN786607:BQN786633 CAJ786607:CAJ786633 CKF786607:CKF786633 CUB786607:CUB786633 DDX786607:DDX786633 DNT786607:DNT786633 DXP786607:DXP786633 EHL786607:EHL786633 ERH786607:ERH786633 FBD786607:FBD786633 FKZ786607:FKZ786633 FUV786607:FUV786633 GER786607:GER786633 GON786607:GON786633 GYJ786607:GYJ786633 HIF786607:HIF786633 HSB786607:HSB786633 IBX786607:IBX786633 ILT786607:ILT786633 IVP786607:IVP786633 JFL786607:JFL786633 JPH786607:JPH786633 JZD786607:JZD786633 KIZ786607:KIZ786633 KSV786607:KSV786633 LCR786607:LCR786633 LMN786607:LMN786633 LWJ786607:LWJ786633 MGF786607:MGF786633 MQB786607:MQB786633 MZX786607:MZX786633 NJT786607:NJT786633 NTP786607:NTP786633 ODL786607:ODL786633 ONH786607:ONH786633 OXD786607:OXD786633 PGZ786607:PGZ786633 PQV786607:PQV786633 QAR786607:QAR786633 QKN786607:QKN786633 QUJ786607:QUJ786633 REF786607:REF786633 ROB786607:ROB786633 RXX786607:RXX786633 SHT786607:SHT786633 SRP786607:SRP786633 TBL786607:TBL786633 TLH786607:TLH786633 TVD786607:TVD786633 UEZ786607:UEZ786633 UOV786607:UOV786633 UYR786607:UYR786633 VIN786607:VIN786633 VSJ786607:VSJ786633 WCF786607:WCF786633 WMB786607:WMB786633 WVX786607:WVX786633 P852201:P852227 JL852143:JL852169 TH852143:TH852169 ADD852143:ADD852169 AMZ852143:AMZ852169 AWV852143:AWV852169 BGR852143:BGR852169 BQN852143:BQN852169 CAJ852143:CAJ852169 CKF852143:CKF852169 CUB852143:CUB852169 DDX852143:DDX852169 DNT852143:DNT852169 DXP852143:DXP852169 EHL852143:EHL852169 ERH852143:ERH852169 FBD852143:FBD852169 FKZ852143:FKZ852169 FUV852143:FUV852169 GER852143:GER852169 GON852143:GON852169 GYJ852143:GYJ852169 HIF852143:HIF852169 HSB852143:HSB852169 IBX852143:IBX852169 ILT852143:ILT852169 IVP852143:IVP852169 JFL852143:JFL852169 JPH852143:JPH852169 JZD852143:JZD852169 KIZ852143:KIZ852169 KSV852143:KSV852169 LCR852143:LCR852169 LMN852143:LMN852169 LWJ852143:LWJ852169 MGF852143:MGF852169 MQB852143:MQB852169 MZX852143:MZX852169 NJT852143:NJT852169 NTP852143:NTP852169 ODL852143:ODL852169 ONH852143:ONH852169 OXD852143:OXD852169 PGZ852143:PGZ852169 PQV852143:PQV852169 QAR852143:QAR852169 QKN852143:QKN852169 QUJ852143:QUJ852169 REF852143:REF852169 ROB852143:ROB852169 RXX852143:RXX852169 SHT852143:SHT852169 SRP852143:SRP852169 TBL852143:TBL852169 TLH852143:TLH852169 TVD852143:TVD852169 UEZ852143:UEZ852169 UOV852143:UOV852169 UYR852143:UYR852169 VIN852143:VIN852169 VSJ852143:VSJ852169 WCF852143:WCF852169 WMB852143:WMB852169 WVX852143:WVX852169 P917737:P917763 JL917679:JL917705 TH917679:TH917705 ADD917679:ADD917705 AMZ917679:AMZ917705 AWV917679:AWV917705 BGR917679:BGR917705 BQN917679:BQN917705 CAJ917679:CAJ917705 CKF917679:CKF917705 CUB917679:CUB917705 DDX917679:DDX917705 DNT917679:DNT917705 DXP917679:DXP917705 EHL917679:EHL917705 ERH917679:ERH917705 FBD917679:FBD917705 FKZ917679:FKZ917705 FUV917679:FUV917705 GER917679:GER917705 GON917679:GON917705 GYJ917679:GYJ917705 HIF917679:HIF917705 HSB917679:HSB917705 IBX917679:IBX917705 ILT917679:ILT917705 IVP917679:IVP917705 JFL917679:JFL917705 JPH917679:JPH917705 JZD917679:JZD917705 KIZ917679:KIZ917705 KSV917679:KSV917705 LCR917679:LCR917705 LMN917679:LMN917705 LWJ917679:LWJ917705 MGF917679:MGF917705 MQB917679:MQB917705 MZX917679:MZX917705 NJT917679:NJT917705 NTP917679:NTP917705 ODL917679:ODL917705 ONH917679:ONH917705 OXD917679:OXD917705 PGZ917679:PGZ917705 PQV917679:PQV917705 QAR917679:QAR917705 QKN917679:QKN917705 QUJ917679:QUJ917705 REF917679:REF917705 ROB917679:ROB917705 RXX917679:RXX917705 SHT917679:SHT917705 SRP917679:SRP917705 TBL917679:TBL917705 TLH917679:TLH917705 TVD917679:TVD917705 UEZ917679:UEZ917705 UOV917679:UOV917705 UYR917679:UYR917705 VIN917679:VIN917705 VSJ917679:VSJ917705 WCF917679:WCF917705 WMB917679:WMB917705 WVX917679:WVX917705 P983273:P983299 JL983215:JL983241 TH983215:TH983241 ADD983215:ADD983241 AMZ983215:AMZ983241 AWV983215:AWV983241 BGR983215:BGR983241 BQN983215:BQN983241 CAJ983215:CAJ983241 CKF983215:CKF983241 CUB983215:CUB983241 DDX983215:DDX983241 DNT983215:DNT983241 DXP983215:DXP983241 EHL983215:EHL983241 ERH983215:ERH983241 FBD983215:FBD983241 FKZ983215:FKZ983241 FUV983215:FUV983241 GER983215:GER983241 GON983215:GON983241 GYJ983215:GYJ983241 HIF983215:HIF983241 HSB983215:HSB983241 IBX983215:IBX983241 ILT983215:ILT983241 IVP983215:IVP983241 JFL983215:JFL983241 JPH983215:JPH983241 JZD983215:JZD983241 KIZ983215:KIZ983241 KSV983215:KSV983241 LCR983215:LCR983241 LMN983215:LMN983241 LWJ983215:LWJ983241 MGF983215:MGF983241 MQB983215:MQB983241 MZX983215:MZX983241 NJT983215:NJT983241 NTP983215:NTP983241 ODL983215:ODL983241 ONH983215:ONH983241 OXD983215:OXD983241 PGZ983215:PGZ983241 PQV983215:PQV983241 QAR983215:QAR983241 QKN983215:QKN983241 QUJ983215:QUJ983241 REF983215:REF983241 ROB983215:ROB983241 RXX983215:RXX983241 SHT983215:SHT983241 SRP983215:SRP983241 TBL983215:TBL983241 TLH983215:TLH983241 TVD983215:TVD983241 UEZ983215:UEZ983241 UOV983215:UOV983241 UYR983215:UYR983241 VIN983215:VIN983241 VSJ983215:VSJ983241 WCF983215:WCF983241 WMB983215:WMB983241 WVX983215:WVX983241" xr:uid="{00000000-0002-0000-0200-000003000000}">
      <formula1>$P$3:$P$5</formula1>
    </dataValidation>
    <dataValidation type="list" allowBlank="1" showInputMessage="1" showErrorMessage="1" sqref="O65769:O65795 JK65711:JK65737 TG65711:TG65737 ADC65711:ADC65737 AMY65711:AMY65737 AWU65711:AWU65737 BGQ65711:BGQ65737 BQM65711:BQM65737 CAI65711:CAI65737 CKE65711:CKE65737 CUA65711:CUA65737 DDW65711:DDW65737 DNS65711:DNS65737 DXO65711:DXO65737 EHK65711:EHK65737 ERG65711:ERG65737 FBC65711:FBC65737 FKY65711:FKY65737 FUU65711:FUU65737 GEQ65711:GEQ65737 GOM65711:GOM65737 GYI65711:GYI65737 HIE65711:HIE65737 HSA65711:HSA65737 IBW65711:IBW65737 ILS65711:ILS65737 IVO65711:IVO65737 JFK65711:JFK65737 JPG65711:JPG65737 JZC65711:JZC65737 KIY65711:KIY65737 KSU65711:KSU65737 LCQ65711:LCQ65737 LMM65711:LMM65737 LWI65711:LWI65737 MGE65711:MGE65737 MQA65711:MQA65737 MZW65711:MZW65737 NJS65711:NJS65737 NTO65711:NTO65737 ODK65711:ODK65737 ONG65711:ONG65737 OXC65711:OXC65737 PGY65711:PGY65737 PQU65711:PQU65737 QAQ65711:QAQ65737 QKM65711:QKM65737 QUI65711:QUI65737 REE65711:REE65737 ROA65711:ROA65737 RXW65711:RXW65737 SHS65711:SHS65737 SRO65711:SRO65737 TBK65711:TBK65737 TLG65711:TLG65737 TVC65711:TVC65737 UEY65711:UEY65737 UOU65711:UOU65737 UYQ65711:UYQ65737 VIM65711:VIM65737 VSI65711:VSI65737 WCE65711:WCE65737 WMA65711:WMA65737 WVW65711:WVW65737 O131305:O131331 JK131247:JK131273 TG131247:TG131273 ADC131247:ADC131273 AMY131247:AMY131273 AWU131247:AWU131273 BGQ131247:BGQ131273 BQM131247:BQM131273 CAI131247:CAI131273 CKE131247:CKE131273 CUA131247:CUA131273 DDW131247:DDW131273 DNS131247:DNS131273 DXO131247:DXO131273 EHK131247:EHK131273 ERG131247:ERG131273 FBC131247:FBC131273 FKY131247:FKY131273 FUU131247:FUU131273 GEQ131247:GEQ131273 GOM131247:GOM131273 GYI131247:GYI131273 HIE131247:HIE131273 HSA131247:HSA131273 IBW131247:IBW131273 ILS131247:ILS131273 IVO131247:IVO131273 JFK131247:JFK131273 JPG131247:JPG131273 JZC131247:JZC131273 KIY131247:KIY131273 KSU131247:KSU131273 LCQ131247:LCQ131273 LMM131247:LMM131273 LWI131247:LWI131273 MGE131247:MGE131273 MQA131247:MQA131273 MZW131247:MZW131273 NJS131247:NJS131273 NTO131247:NTO131273 ODK131247:ODK131273 ONG131247:ONG131273 OXC131247:OXC131273 PGY131247:PGY131273 PQU131247:PQU131273 QAQ131247:QAQ131273 QKM131247:QKM131273 QUI131247:QUI131273 REE131247:REE131273 ROA131247:ROA131273 RXW131247:RXW131273 SHS131247:SHS131273 SRO131247:SRO131273 TBK131247:TBK131273 TLG131247:TLG131273 TVC131247:TVC131273 UEY131247:UEY131273 UOU131247:UOU131273 UYQ131247:UYQ131273 VIM131247:VIM131273 VSI131247:VSI131273 WCE131247:WCE131273 WMA131247:WMA131273 WVW131247:WVW131273 O196841:O196867 JK196783:JK196809 TG196783:TG196809 ADC196783:ADC196809 AMY196783:AMY196809 AWU196783:AWU196809 BGQ196783:BGQ196809 BQM196783:BQM196809 CAI196783:CAI196809 CKE196783:CKE196809 CUA196783:CUA196809 DDW196783:DDW196809 DNS196783:DNS196809 DXO196783:DXO196809 EHK196783:EHK196809 ERG196783:ERG196809 FBC196783:FBC196809 FKY196783:FKY196809 FUU196783:FUU196809 GEQ196783:GEQ196809 GOM196783:GOM196809 GYI196783:GYI196809 HIE196783:HIE196809 HSA196783:HSA196809 IBW196783:IBW196809 ILS196783:ILS196809 IVO196783:IVO196809 JFK196783:JFK196809 JPG196783:JPG196809 JZC196783:JZC196809 KIY196783:KIY196809 KSU196783:KSU196809 LCQ196783:LCQ196809 LMM196783:LMM196809 LWI196783:LWI196809 MGE196783:MGE196809 MQA196783:MQA196809 MZW196783:MZW196809 NJS196783:NJS196809 NTO196783:NTO196809 ODK196783:ODK196809 ONG196783:ONG196809 OXC196783:OXC196809 PGY196783:PGY196809 PQU196783:PQU196809 QAQ196783:QAQ196809 QKM196783:QKM196809 QUI196783:QUI196809 REE196783:REE196809 ROA196783:ROA196809 RXW196783:RXW196809 SHS196783:SHS196809 SRO196783:SRO196809 TBK196783:TBK196809 TLG196783:TLG196809 TVC196783:TVC196809 UEY196783:UEY196809 UOU196783:UOU196809 UYQ196783:UYQ196809 VIM196783:VIM196809 VSI196783:VSI196809 WCE196783:WCE196809 WMA196783:WMA196809 WVW196783:WVW196809 O262377:O262403 JK262319:JK262345 TG262319:TG262345 ADC262319:ADC262345 AMY262319:AMY262345 AWU262319:AWU262345 BGQ262319:BGQ262345 BQM262319:BQM262345 CAI262319:CAI262345 CKE262319:CKE262345 CUA262319:CUA262345 DDW262319:DDW262345 DNS262319:DNS262345 DXO262319:DXO262345 EHK262319:EHK262345 ERG262319:ERG262345 FBC262319:FBC262345 FKY262319:FKY262345 FUU262319:FUU262345 GEQ262319:GEQ262345 GOM262319:GOM262345 GYI262319:GYI262345 HIE262319:HIE262345 HSA262319:HSA262345 IBW262319:IBW262345 ILS262319:ILS262345 IVO262319:IVO262345 JFK262319:JFK262345 JPG262319:JPG262345 JZC262319:JZC262345 KIY262319:KIY262345 KSU262319:KSU262345 LCQ262319:LCQ262345 LMM262319:LMM262345 LWI262319:LWI262345 MGE262319:MGE262345 MQA262319:MQA262345 MZW262319:MZW262345 NJS262319:NJS262345 NTO262319:NTO262345 ODK262319:ODK262345 ONG262319:ONG262345 OXC262319:OXC262345 PGY262319:PGY262345 PQU262319:PQU262345 QAQ262319:QAQ262345 QKM262319:QKM262345 QUI262319:QUI262345 REE262319:REE262345 ROA262319:ROA262345 RXW262319:RXW262345 SHS262319:SHS262345 SRO262319:SRO262345 TBK262319:TBK262345 TLG262319:TLG262345 TVC262319:TVC262345 UEY262319:UEY262345 UOU262319:UOU262345 UYQ262319:UYQ262345 VIM262319:VIM262345 VSI262319:VSI262345 WCE262319:WCE262345 WMA262319:WMA262345 WVW262319:WVW262345 O327913:O327939 JK327855:JK327881 TG327855:TG327881 ADC327855:ADC327881 AMY327855:AMY327881 AWU327855:AWU327881 BGQ327855:BGQ327881 BQM327855:BQM327881 CAI327855:CAI327881 CKE327855:CKE327881 CUA327855:CUA327881 DDW327855:DDW327881 DNS327855:DNS327881 DXO327855:DXO327881 EHK327855:EHK327881 ERG327855:ERG327881 FBC327855:FBC327881 FKY327855:FKY327881 FUU327855:FUU327881 GEQ327855:GEQ327881 GOM327855:GOM327881 GYI327855:GYI327881 HIE327855:HIE327881 HSA327855:HSA327881 IBW327855:IBW327881 ILS327855:ILS327881 IVO327855:IVO327881 JFK327855:JFK327881 JPG327855:JPG327881 JZC327855:JZC327881 KIY327855:KIY327881 KSU327855:KSU327881 LCQ327855:LCQ327881 LMM327855:LMM327881 LWI327855:LWI327881 MGE327855:MGE327881 MQA327855:MQA327881 MZW327855:MZW327881 NJS327855:NJS327881 NTO327855:NTO327881 ODK327855:ODK327881 ONG327855:ONG327881 OXC327855:OXC327881 PGY327855:PGY327881 PQU327855:PQU327881 QAQ327855:QAQ327881 QKM327855:QKM327881 QUI327855:QUI327881 REE327855:REE327881 ROA327855:ROA327881 RXW327855:RXW327881 SHS327855:SHS327881 SRO327855:SRO327881 TBK327855:TBK327881 TLG327855:TLG327881 TVC327855:TVC327881 UEY327855:UEY327881 UOU327855:UOU327881 UYQ327855:UYQ327881 VIM327855:VIM327881 VSI327855:VSI327881 WCE327855:WCE327881 WMA327855:WMA327881 WVW327855:WVW327881 O393449:O393475 JK393391:JK393417 TG393391:TG393417 ADC393391:ADC393417 AMY393391:AMY393417 AWU393391:AWU393417 BGQ393391:BGQ393417 BQM393391:BQM393417 CAI393391:CAI393417 CKE393391:CKE393417 CUA393391:CUA393417 DDW393391:DDW393417 DNS393391:DNS393417 DXO393391:DXO393417 EHK393391:EHK393417 ERG393391:ERG393417 FBC393391:FBC393417 FKY393391:FKY393417 FUU393391:FUU393417 GEQ393391:GEQ393417 GOM393391:GOM393417 GYI393391:GYI393417 HIE393391:HIE393417 HSA393391:HSA393417 IBW393391:IBW393417 ILS393391:ILS393417 IVO393391:IVO393417 JFK393391:JFK393417 JPG393391:JPG393417 JZC393391:JZC393417 KIY393391:KIY393417 KSU393391:KSU393417 LCQ393391:LCQ393417 LMM393391:LMM393417 LWI393391:LWI393417 MGE393391:MGE393417 MQA393391:MQA393417 MZW393391:MZW393417 NJS393391:NJS393417 NTO393391:NTO393417 ODK393391:ODK393417 ONG393391:ONG393417 OXC393391:OXC393417 PGY393391:PGY393417 PQU393391:PQU393417 QAQ393391:QAQ393417 QKM393391:QKM393417 QUI393391:QUI393417 REE393391:REE393417 ROA393391:ROA393417 RXW393391:RXW393417 SHS393391:SHS393417 SRO393391:SRO393417 TBK393391:TBK393417 TLG393391:TLG393417 TVC393391:TVC393417 UEY393391:UEY393417 UOU393391:UOU393417 UYQ393391:UYQ393417 VIM393391:VIM393417 VSI393391:VSI393417 WCE393391:WCE393417 WMA393391:WMA393417 WVW393391:WVW393417 O458985:O459011 JK458927:JK458953 TG458927:TG458953 ADC458927:ADC458953 AMY458927:AMY458953 AWU458927:AWU458953 BGQ458927:BGQ458953 BQM458927:BQM458953 CAI458927:CAI458953 CKE458927:CKE458953 CUA458927:CUA458953 DDW458927:DDW458953 DNS458927:DNS458953 DXO458927:DXO458953 EHK458927:EHK458953 ERG458927:ERG458953 FBC458927:FBC458953 FKY458927:FKY458953 FUU458927:FUU458953 GEQ458927:GEQ458953 GOM458927:GOM458953 GYI458927:GYI458953 HIE458927:HIE458953 HSA458927:HSA458953 IBW458927:IBW458953 ILS458927:ILS458953 IVO458927:IVO458953 JFK458927:JFK458953 JPG458927:JPG458953 JZC458927:JZC458953 KIY458927:KIY458953 KSU458927:KSU458953 LCQ458927:LCQ458953 LMM458927:LMM458953 LWI458927:LWI458953 MGE458927:MGE458953 MQA458927:MQA458953 MZW458927:MZW458953 NJS458927:NJS458953 NTO458927:NTO458953 ODK458927:ODK458953 ONG458927:ONG458953 OXC458927:OXC458953 PGY458927:PGY458953 PQU458927:PQU458953 QAQ458927:QAQ458953 QKM458927:QKM458953 QUI458927:QUI458953 REE458927:REE458953 ROA458927:ROA458953 RXW458927:RXW458953 SHS458927:SHS458953 SRO458927:SRO458953 TBK458927:TBK458953 TLG458927:TLG458953 TVC458927:TVC458953 UEY458927:UEY458953 UOU458927:UOU458953 UYQ458927:UYQ458953 VIM458927:VIM458953 VSI458927:VSI458953 WCE458927:WCE458953 WMA458927:WMA458953 WVW458927:WVW458953 O524521:O524547 JK524463:JK524489 TG524463:TG524489 ADC524463:ADC524489 AMY524463:AMY524489 AWU524463:AWU524489 BGQ524463:BGQ524489 BQM524463:BQM524489 CAI524463:CAI524489 CKE524463:CKE524489 CUA524463:CUA524489 DDW524463:DDW524489 DNS524463:DNS524489 DXO524463:DXO524489 EHK524463:EHK524489 ERG524463:ERG524489 FBC524463:FBC524489 FKY524463:FKY524489 FUU524463:FUU524489 GEQ524463:GEQ524489 GOM524463:GOM524489 GYI524463:GYI524489 HIE524463:HIE524489 HSA524463:HSA524489 IBW524463:IBW524489 ILS524463:ILS524489 IVO524463:IVO524489 JFK524463:JFK524489 JPG524463:JPG524489 JZC524463:JZC524489 KIY524463:KIY524489 KSU524463:KSU524489 LCQ524463:LCQ524489 LMM524463:LMM524489 LWI524463:LWI524489 MGE524463:MGE524489 MQA524463:MQA524489 MZW524463:MZW524489 NJS524463:NJS524489 NTO524463:NTO524489 ODK524463:ODK524489 ONG524463:ONG524489 OXC524463:OXC524489 PGY524463:PGY524489 PQU524463:PQU524489 QAQ524463:QAQ524489 QKM524463:QKM524489 QUI524463:QUI524489 REE524463:REE524489 ROA524463:ROA524489 RXW524463:RXW524489 SHS524463:SHS524489 SRO524463:SRO524489 TBK524463:TBK524489 TLG524463:TLG524489 TVC524463:TVC524489 UEY524463:UEY524489 UOU524463:UOU524489 UYQ524463:UYQ524489 VIM524463:VIM524489 VSI524463:VSI524489 WCE524463:WCE524489 WMA524463:WMA524489 WVW524463:WVW524489 O590057:O590083 JK589999:JK590025 TG589999:TG590025 ADC589999:ADC590025 AMY589999:AMY590025 AWU589999:AWU590025 BGQ589999:BGQ590025 BQM589999:BQM590025 CAI589999:CAI590025 CKE589999:CKE590025 CUA589999:CUA590025 DDW589999:DDW590025 DNS589999:DNS590025 DXO589999:DXO590025 EHK589999:EHK590025 ERG589999:ERG590025 FBC589999:FBC590025 FKY589999:FKY590025 FUU589999:FUU590025 GEQ589999:GEQ590025 GOM589999:GOM590025 GYI589999:GYI590025 HIE589999:HIE590025 HSA589999:HSA590025 IBW589999:IBW590025 ILS589999:ILS590025 IVO589999:IVO590025 JFK589999:JFK590025 JPG589999:JPG590025 JZC589999:JZC590025 KIY589999:KIY590025 KSU589999:KSU590025 LCQ589999:LCQ590025 LMM589999:LMM590025 LWI589999:LWI590025 MGE589999:MGE590025 MQA589999:MQA590025 MZW589999:MZW590025 NJS589999:NJS590025 NTO589999:NTO590025 ODK589999:ODK590025 ONG589999:ONG590025 OXC589999:OXC590025 PGY589999:PGY590025 PQU589999:PQU590025 QAQ589999:QAQ590025 QKM589999:QKM590025 QUI589999:QUI590025 REE589999:REE590025 ROA589999:ROA590025 RXW589999:RXW590025 SHS589999:SHS590025 SRO589999:SRO590025 TBK589999:TBK590025 TLG589999:TLG590025 TVC589999:TVC590025 UEY589999:UEY590025 UOU589999:UOU590025 UYQ589999:UYQ590025 VIM589999:VIM590025 VSI589999:VSI590025 WCE589999:WCE590025 WMA589999:WMA590025 WVW589999:WVW590025 O655593:O655619 JK655535:JK655561 TG655535:TG655561 ADC655535:ADC655561 AMY655535:AMY655561 AWU655535:AWU655561 BGQ655535:BGQ655561 BQM655535:BQM655561 CAI655535:CAI655561 CKE655535:CKE655561 CUA655535:CUA655561 DDW655535:DDW655561 DNS655535:DNS655561 DXO655535:DXO655561 EHK655535:EHK655561 ERG655535:ERG655561 FBC655535:FBC655561 FKY655535:FKY655561 FUU655535:FUU655561 GEQ655535:GEQ655561 GOM655535:GOM655561 GYI655535:GYI655561 HIE655535:HIE655561 HSA655535:HSA655561 IBW655535:IBW655561 ILS655535:ILS655561 IVO655535:IVO655561 JFK655535:JFK655561 JPG655535:JPG655561 JZC655535:JZC655561 KIY655535:KIY655561 KSU655535:KSU655561 LCQ655535:LCQ655561 LMM655535:LMM655561 LWI655535:LWI655561 MGE655535:MGE655561 MQA655535:MQA655561 MZW655535:MZW655561 NJS655535:NJS655561 NTO655535:NTO655561 ODK655535:ODK655561 ONG655535:ONG655561 OXC655535:OXC655561 PGY655535:PGY655561 PQU655535:PQU655561 QAQ655535:QAQ655561 QKM655535:QKM655561 QUI655535:QUI655561 REE655535:REE655561 ROA655535:ROA655561 RXW655535:RXW655561 SHS655535:SHS655561 SRO655535:SRO655561 TBK655535:TBK655561 TLG655535:TLG655561 TVC655535:TVC655561 UEY655535:UEY655561 UOU655535:UOU655561 UYQ655535:UYQ655561 VIM655535:VIM655561 VSI655535:VSI655561 WCE655535:WCE655561 WMA655535:WMA655561 WVW655535:WVW655561 O721129:O721155 JK721071:JK721097 TG721071:TG721097 ADC721071:ADC721097 AMY721071:AMY721097 AWU721071:AWU721097 BGQ721071:BGQ721097 BQM721071:BQM721097 CAI721071:CAI721097 CKE721071:CKE721097 CUA721071:CUA721097 DDW721071:DDW721097 DNS721071:DNS721097 DXO721071:DXO721097 EHK721071:EHK721097 ERG721071:ERG721097 FBC721071:FBC721097 FKY721071:FKY721097 FUU721071:FUU721097 GEQ721071:GEQ721097 GOM721071:GOM721097 GYI721071:GYI721097 HIE721071:HIE721097 HSA721071:HSA721097 IBW721071:IBW721097 ILS721071:ILS721097 IVO721071:IVO721097 JFK721071:JFK721097 JPG721071:JPG721097 JZC721071:JZC721097 KIY721071:KIY721097 KSU721071:KSU721097 LCQ721071:LCQ721097 LMM721071:LMM721097 LWI721071:LWI721097 MGE721071:MGE721097 MQA721071:MQA721097 MZW721071:MZW721097 NJS721071:NJS721097 NTO721071:NTO721097 ODK721071:ODK721097 ONG721071:ONG721097 OXC721071:OXC721097 PGY721071:PGY721097 PQU721071:PQU721097 QAQ721071:QAQ721097 QKM721071:QKM721097 QUI721071:QUI721097 REE721071:REE721097 ROA721071:ROA721097 RXW721071:RXW721097 SHS721071:SHS721097 SRO721071:SRO721097 TBK721071:TBK721097 TLG721071:TLG721097 TVC721071:TVC721097 UEY721071:UEY721097 UOU721071:UOU721097 UYQ721071:UYQ721097 VIM721071:VIM721097 VSI721071:VSI721097 WCE721071:WCE721097 WMA721071:WMA721097 WVW721071:WVW721097 O786665:O786691 JK786607:JK786633 TG786607:TG786633 ADC786607:ADC786633 AMY786607:AMY786633 AWU786607:AWU786633 BGQ786607:BGQ786633 BQM786607:BQM786633 CAI786607:CAI786633 CKE786607:CKE786633 CUA786607:CUA786633 DDW786607:DDW786633 DNS786607:DNS786633 DXO786607:DXO786633 EHK786607:EHK786633 ERG786607:ERG786633 FBC786607:FBC786633 FKY786607:FKY786633 FUU786607:FUU786633 GEQ786607:GEQ786633 GOM786607:GOM786633 GYI786607:GYI786633 HIE786607:HIE786633 HSA786607:HSA786633 IBW786607:IBW786633 ILS786607:ILS786633 IVO786607:IVO786633 JFK786607:JFK786633 JPG786607:JPG786633 JZC786607:JZC786633 KIY786607:KIY786633 KSU786607:KSU786633 LCQ786607:LCQ786633 LMM786607:LMM786633 LWI786607:LWI786633 MGE786607:MGE786633 MQA786607:MQA786633 MZW786607:MZW786633 NJS786607:NJS786633 NTO786607:NTO786633 ODK786607:ODK786633 ONG786607:ONG786633 OXC786607:OXC786633 PGY786607:PGY786633 PQU786607:PQU786633 QAQ786607:QAQ786633 QKM786607:QKM786633 QUI786607:QUI786633 REE786607:REE786633 ROA786607:ROA786633 RXW786607:RXW786633 SHS786607:SHS786633 SRO786607:SRO786633 TBK786607:TBK786633 TLG786607:TLG786633 TVC786607:TVC786633 UEY786607:UEY786633 UOU786607:UOU786633 UYQ786607:UYQ786633 VIM786607:VIM786633 VSI786607:VSI786633 WCE786607:WCE786633 WMA786607:WMA786633 WVW786607:WVW786633 O852201:O852227 JK852143:JK852169 TG852143:TG852169 ADC852143:ADC852169 AMY852143:AMY852169 AWU852143:AWU852169 BGQ852143:BGQ852169 BQM852143:BQM852169 CAI852143:CAI852169 CKE852143:CKE852169 CUA852143:CUA852169 DDW852143:DDW852169 DNS852143:DNS852169 DXO852143:DXO852169 EHK852143:EHK852169 ERG852143:ERG852169 FBC852143:FBC852169 FKY852143:FKY852169 FUU852143:FUU852169 GEQ852143:GEQ852169 GOM852143:GOM852169 GYI852143:GYI852169 HIE852143:HIE852169 HSA852143:HSA852169 IBW852143:IBW852169 ILS852143:ILS852169 IVO852143:IVO852169 JFK852143:JFK852169 JPG852143:JPG852169 JZC852143:JZC852169 KIY852143:KIY852169 KSU852143:KSU852169 LCQ852143:LCQ852169 LMM852143:LMM852169 LWI852143:LWI852169 MGE852143:MGE852169 MQA852143:MQA852169 MZW852143:MZW852169 NJS852143:NJS852169 NTO852143:NTO852169 ODK852143:ODK852169 ONG852143:ONG852169 OXC852143:OXC852169 PGY852143:PGY852169 PQU852143:PQU852169 QAQ852143:QAQ852169 QKM852143:QKM852169 QUI852143:QUI852169 REE852143:REE852169 ROA852143:ROA852169 RXW852143:RXW852169 SHS852143:SHS852169 SRO852143:SRO852169 TBK852143:TBK852169 TLG852143:TLG852169 TVC852143:TVC852169 UEY852143:UEY852169 UOU852143:UOU852169 UYQ852143:UYQ852169 VIM852143:VIM852169 VSI852143:VSI852169 WCE852143:WCE852169 WMA852143:WMA852169 WVW852143:WVW852169 O917737:O917763 JK917679:JK917705 TG917679:TG917705 ADC917679:ADC917705 AMY917679:AMY917705 AWU917679:AWU917705 BGQ917679:BGQ917705 BQM917679:BQM917705 CAI917679:CAI917705 CKE917679:CKE917705 CUA917679:CUA917705 DDW917679:DDW917705 DNS917679:DNS917705 DXO917679:DXO917705 EHK917679:EHK917705 ERG917679:ERG917705 FBC917679:FBC917705 FKY917679:FKY917705 FUU917679:FUU917705 GEQ917679:GEQ917705 GOM917679:GOM917705 GYI917679:GYI917705 HIE917679:HIE917705 HSA917679:HSA917705 IBW917679:IBW917705 ILS917679:ILS917705 IVO917679:IVO917705 JFK917679:JFK917705 JPG917679:JPG917705 JZC917679:JZC917705 KIY917679:KIY917705 KSU917679:KSU917705 LCQ917679:LCQ917705 LMM917679:LMM917705 LWI917679:LWI917705 MGE917679:MGE917705 MQA917679:MQA917705 MZW917679:MZW917705 NJS917679:NJS917705 NTO917679:NTO917705 ODK917679:ODK917705 ONG917679:ONG917705 OXC917679:OXC917705 PGY917679:PGY917705 PQU917679:PQU917705 QAQ917679:QAQ917705 QKM917679:QKM917705 QUI917679:QUI917705 REE917679:REE917705 ROA917679:ROA917705 RXW917679:RXW917705 SHS917679:SHS917705 SRO917679:SRO917705 TBK917679:TBK917705 TLG917679:TLG917705 TVC917679:TVC917705 UEY917679:UEY917705 UOU917679:UOU917705 UYQ917679:UYQ917705 VIM917679:VIM917705 VSI917679:VSI917705 WCE917679:WCE917705 WMA917679:WMA917705 WVW917679:WVW917705 O983273:O983299 JK983215:JK983241 TG983215:TG983241 ADC983215:ADC983241 AMY983215:AMY983241 AWU983215:AWU983241 BGQ983215:BGQ983241 BQM983215:BQM983241 CAI983215:CAI983241 CKE983215:CKE983241 CUA983215:CUA983241 DDW983215:DDW983241 DNS983215:DNS983241 DXO983215:DXO983241 EHK983215:EHK983241 ERG983215:ERG983241 FBC983215:FBC983241 FKY983215:FKY983241 FUU983215:FUU983241 GEQ983215:GEQ983241 GOM983215:GOM983241 GYI983215:GYI983241 HIE983215:HIE983241 HSA983215:HSA983241 IBW983215:IBW983241 ILS983215:ILS983241 IVO983215:IVO983241 JFK983215:JFK983241 JPG983215:JPG983241 JZC983215:JZC983241 KIY983215:KIY983241 KSU983215:KSU983241 LCQ983215:LCQ983241 LMM983215:LMM983241 LWI983215:LWI983241 MGE983215:MGE983241 MQA983215:MQA983241 MZW983215:MZW983241 NJS983215:NJS983241 NTO983215:NTO983241 ODK983215:ODK983241 ONG983215:ONG983241 OXC983215:OXC983241 PGY983215:PGY983241 PQU983215:PQU983241 QAQ983215:QAQ983241 QKM983215:QKM983241 QUI983215:QUI983241 REE983215:REE983241 ROA983215:ROA983241 RXW983215:RXW983241 SHS983215:SHS983241 SRO983215:SRO983241 TBK983215:TBK983241 TLG983215:TLG983241 TVC983215:TVC983241 UEY983215:UEY983241 UOU983215:UOU983241 UYQ983215:UYQ983241 VIM983215:VIM983241 VSI983215:VSI983241 WCE983215:WCE983241 WMA983215:WMA983241 WVW983215:WVW983241" xr:uid="{00000000-0002-0000-0200-000004000000}">
      <formula1>$P$3:$P$4</formula1>
    </dataValidation>
  </dataValidations>
  <hyperlinks>
    <hyperlink ref="D297" r:id="rId1" display="ptkq67180@yahoo.co.jp" xr:uid="{00000000-0004-0000-0200-000000000000}"/>
    <hyperlink ref="D350" r:id="rId2" xr:uid="{00000000-0004-0000-0200-000001000000}"/>
    <hyperlink ref="D114" r:id="rId3" xr:uid="{00000000-0004-0000-0200-000002000000}"/>
    <hyperlink ref="D40" r:id="rId4" xr:uid="{00000000-0004-0000-0200-000003000000}"/>
    <hyperlink ref="E241" r:id="rId5" xr:uid="{00000000-0004-0000-0200-000004000000}"/>
    <hyperlink ref="E274" r:id="rId6" xr:uid="{00000000-0004-0000-0200-000005000000}"/>
    <hyperlink ref="D163" r:id="rId7" xr:uid="{00000000-0004-0000-0200-000006000000}"/>
  </hyperlinks>
  <pageMargins left="0" right="0" top="0" bottom="0" header="0.51180555555555596" footer="0.51180555555555596"/>
  <pageSetup paperSize="9" firstPageNumber="4294963191" orientation="portrait" useFirstPageNumber="1" horizontalDpi="1200" verticalDpi="1200" r:id="rId8"/>
  <headerFooter alignWithMargins="0"/>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94"/>
  <sheetViews>
    <sheetView topLeftCell="A139" workbookViewId="0">
      <selection activeCell="R9" sqref="R9"/>
    </sheetView>
  </sheetViews>
  <sheetFormatPr defaultRowHeight="13.5"/>
  <cols>
    <col min="4" max="4" width="11.75" bestFit="1" customWidth="1"/>
    <col min="5" max="13" width="0" hidden="1" customWidth="1"/>
    <col min="19" max="20" width="0" hidden="1" customWidth="1"/>
  </cols>
  <sheetData>
    <row r="1" spans="1:19" s="126" customFormat="1" ht="18" customHeight="1">
      <c r="A1" s="126" t="s">
        <v>1111</v>
      </c>
      <c r="B1" s="127" t="s">
        <v>242</v>
      </c>
      <c r="C1" s="127" t="s">
        <v>243</v>
      </c>
      <c r="D1" s="126" t="s">
        <v>1113</v>
      </c>
      <c r="F1" s="129" t="str">
        <f>A1</f>
        <v>あ０１</v>
      </c>
      <c r="G1" s="126" t="str">
        <f>B1&amp;C1</f>
        <v>西川昌一</v>
      </c>
      <c r="H1" s="133" t="str">
        <f>$B$4</f>
        <v>上原</v>
      </c>
      <c r="I1" s="133" t="s">
        <v>1</v>
      </c>
      <c r="J1" s="134">
        <v>1970</v>
      </c>
      <c r="K1" s="132">
        <f>IF(J1="","",(2024-J1))</f>
        <v>54</v>
      </c>
      <c r="L1" s="129" t="str">
        <f t="shared" ref="L1:L32" si="0">IF(G1="","",IF(COUNTIF($G$1:$G$574,G1)&gt;1,"2重登録","OK"))</f>
        <v>OK</v>
      </c>
      <c r="M1" s="127" t="s">
        <v>244</v>
      </c>
    </row>
    <row r="2" spans="1:19" s="126" customFormat="1" ht="18" customHeight="1">
      <c r="A2" s="126" t="s">
        <v>245</v>
      </c>
      <c r="B2" s="126" t="s">
        <v>246</v>
      </c>
      <c r="C2" s="126" t="s">
        <v>247</v>
      </c>
      <c r="D2" s="126" t="s">
        <v>1113</v>
      </c>
      <c r="F2" s="126" t="str">
        <f>A2</f>
        <v>あ０２</v>
      </c>
      <c r="G2" s="126" t="str">
        <f>B2&amp;C2</f>
        <v>青木重之</v>
      </c>
      <c r="H2" s="133" t="s">
        <v>1113</v>
      </c>
      <c r="I2" s="133" t="s">
        <v>1</v>
      </c>
      <c r="J2" s="131">
        <v>1971</v>
      </c>
      <c r="K2" s="132">
        <f t="shared" ref="K2:K32" si="1">IF(J2="","",(2024-J2))</f>
        <v>53</v>
      </c>
      <c r="L2" s="129" t="str">
        <f t="shared" si="0"/>
        <v>OK</v>
      </c>
      <c r="M2" s="127" t="s">
        <v>248</v>
      </c>
      <c r="S2" s="126" t="s">
        <v>1119</v>
      </c>
    </row>
    <row r="3" spans="1:19" s="126" customFormat="1" ht="18" customHeight="1">
      <c r="A3" s="126" t="s">
        <v>249</v>
      </c>
      <c r="B3" s="127" t="s">
        <v>250</v>
      </c>
      <c r="C3" s="127" t="s">
        <v>251</v>
      </c>
      <c r="D3" s="126" t="s">
        <v>1113</v>
      </c>
      <c r="F3" s="129" t="str">
        <f>A3</f>
        <v>あ０３</v>
      </c>
      <c r="G3" s="126" t="str">
        <f>B3&amp;C3</f>
        <v>安達隆一</v>
      </c>
      <c r="H3" s="133" t="s">
        <v>1113</v>
      </c>
      <c r="I3" s="133" t="s">
        <v>1</v>
      </c>
      <c r="J3" s="134">
        <v>1970</v>
      </c>
      <c r="K3" s="132">
        <f t="shared" si="1"/>
        <v>54</v>
      </c>
      <c r="L3" s="129" t="str">
        <f t="shared" si="0"/>
        <v>OK</v>
      </c>
      <c r="M3" s="127" t="s">
        <v>252</v>
      </c>
      <c r="S3" s="126" t="s">
        <v>1120</v>
      </c>
    </row>
    <row r="4" spans="1:19" s="126" customFormat="1" ht="18" customHeight="1">
      <c r="A4" s="126" t="s">
        <v>253</v>
      </c>
      <c r="B4" s="127" t="s">
        <v>254</v>
      </c>
      <c r="C4" s="127" t="s">
        <v>255</v>
      </c>
      <c r="D4" s="126" t="s">
        <v>1113</v>
      </c>
      <c r="F4" s="129" t="str">
        <f t="shared" ref="F4:F42" si="2">A4</f>
        <v>あ０４</v>
      </c>
      <c r="G4" s="126" t="str">
        <f t="shared" ref="G4:G42" si="3">B4&amp;C4</f>
        <v>上原義弘</v>
      </c>
      <c r="H4" s="133" t="s">
        <v>1113</v>
      </c>
      <c r="I4" s="133" t="s">
        <v>1</v>
      </c>
      <c r="J4" s="134">
        <v>1974</v>
      </c>
      <c r="K4" s="132">
        <f t="shared" si="1"/>
        <v>50</v>
      </c>
      <c r="L4" s="129" t="str">
        <f t="shared" si="0"/>
        <v>OK</v>
      </c>
      <c r="M4" s="127" t="s">
        <v>244</v>
      </c>
      <c r="S4" s="126" t="s">
        <v>1121</v>
      </c>
    </row>
    <row r="5" spans="1:19" s="126" customFormat="1" ht="18" customHeight="1">
      <c r="A5" s="126" t="s">
        <v>256</v>
      </c>
      <c r="B5" s="127" t="s">
        <v>602</v>
      </c>
      <c r="C5" s="127" t="s">
        <v>594</v>
      </c>
      <c r="D5" s="126" t="s">
        <v>1113</v>
      </c>
      <c r="F5" s="129" t="str">
        <f t="shared" si="2"/>
        <v>あ０５</v>
      </c>
      <c r="G5" s="126" t="str">
        <f t="shared" si="3"/>
        <v>寺村浩一</v>
      </c>
      <c r="H5" s="133" t="s">
        <v>1113</v>
      </c>
      <c r="I5" s="133" t="s">
        <v>1</v>
      </c>
      <c r="J5" s="134">
        <v>1968</v>
      </c>
      <c r="K5" s="132">
        <f t="shared" si="1"/>
        <v>56</v>
      </c>
      <c r="L5" s="129" t="str">
        <f t="shared" si="0"/>
        <v>OK</v>
      </c>
      <c r="M5" s="127" t="s">
        <v>659</v>
      </c>
      <c r="S5" s="126" t="s">
        <v>1122</v>
      </c>
    </row>
    <row r="6" spans="1:19" s="126" customFormat="1" ht="18" customHeight="1">
      <c r="A6" s="126" t="s">
        <v>258</v>
      </c>
      <c r="B6" s="127" t="s">
        <v>259</v>
      </c>
      <c r="C6" s="127" t="s">
        <v>260</v>
      </c>
      <c r="D6" s="126" t="s">
        <v>1113</v>
      </c>
      <c r="F6" s="129" t="str">
        <f t="shared" si="2"/>
        <v>あ０６</v>
      </c>
      <c r="G6" s="126" t="str">
        <f t="shared" si="3"/>
        <v>谷崎真也</v>
      </c>
      <c r="H6" s="133" t="s">
        <v>1113</v>
      </c>
      <c r="I6" s="133" t="s">
        <v>1</v>
      </c>
      <c r="J6" s="134">
        <v>1972</v>
      </c>
      <c r="K6" s="132">
        <f t="shared" si="1"/>
        <v>52</v>
      </c>
      <c r="L6" s="129" t="str">
        <f t="shared" si="0"/>
        <v>OK</v>
      </c>
      <c r="M6" s="127" t="s">
        <v>252</v>
      </c>
    </row>
    <row r="7" spans="1:19" s="126" customFormat="1" ht="18" customHeight="1">
      <c r="A7" s="126" t="s">
        <v>261</v>
      </c>
      <c r="B7" s="127" t="s">
        <v>680</v>
      </c>
      <c r="C7" s="127" t="s">
        <v>681</v>
      </c>
      <c r="D7" s="126" t="s">
        <v>1113</v>
      </c>
      <c r="F7" s="129" t="str">
        <f t="shared" si="2"/>
        <v>あ０７</v>
      </c>
      <c r="G7" s="126" t="str">
        <f t="shared" si="3"/>
        <v>廣瀬淳</v>
      </c>
      <c r="H7" s="133" t="s">
        <v>1113</v>
      </c>
      <c r="I7" s="133" t="s">
        <v>1</v>
      </c>
      <c r="J7" s="134">
        <v>1961</v>
      </c>
      <c r="K7" s="132">
        <f t="shared" si="1"/>
        <v>63</v>
      </c>
      <c r="L7" s="129" t="str">
        <f t="shared" si="0"/>
        <v>OK</v>
      </c>
      <c r="M7" s="127" t="s">
        <v>244</v>
      </c>
    </row>
    <row r="8" spans="1:19" s="126" customFormat="1" ht="18" customHeight="1">
      <c r="A8" s="126" t="s">
        <v>262</v>
      </c>
      <c r="B8" s="47" t="s">
        <v>263</v>
      </c>
      <c r="C8" s="47" t="s">
        <v>264</v>
      </c>
      <c r="D8" s="126" t="s">
        <v>1113</v>
      </c>
      <c r="F8" s="129" t="str">
        <f t="shared" si="2"/>
        <v>あ０８</v>
      </c>
      <c r="G8" s="126" t="str">
        <f t="shared" si="3"/>
        <v>齋田優子</v>
      </c>
      <c r="H8" s="133" t="s">
        <v>1113</v>
      </c>
      <c r="I8" s="20" t="s">
        <v>265</v>
      </c>
      <c r="J8" s="134">
        <v>1970</v>
      </c>
      <c r="K8" s="132">
        <f t="shared" si="1"/>
        <v>54</v>
      </c>
      <c r="L8" s="129" t="str">
        <f t="shared" si="0"/>
        <v>OK</v>
      </c>
      <c r="M8" s="127" t="s">
        <v>244</v>
      </c>
    </row>
    <row r="9" spans="1:19" s="126" customFormat="1" ht="18" customHeight="1">
      <c r="A9" s="126" t="s">
        <v>266</v>
      </c>
      <c r="B9" s="127" t="s">
        <v>267</v>
      </c>
      <c r="C9" s="127" t="s">
        <v>268</v>
      </c>
      <c r="D9" s="126" t="s">
        <v>1113</v>
      </c>
      <c r="F9" s="129" t="str">
        <f t="shared" si="2"/>
        <v>あ０９</v>
      </c>
      <c r="G9" s="126" t="str">
        <f t="shared" si="3"/>
        <v>平居崇</v>
      </c>
      <c r="H9" s="133" t="s">
        <v>1113</v>
      </c>
      <c r="I9" s="133" t="s">
        <v>1</v>
      </c>
      <c r="J9" s="134">
        <v>1972</v>
      </c>
      <c r="K9" s="132">
        <f t="shared" si="1"/>
        <v>52</v>
      </c>
      <c r="L9" s="129" t="str">
        <f t="shared" si="0"/>
        <v>OK</v>
      </c>
      <c r="M9" s="127" t="s">
        <v>269</v>
      </c>
    </row>
    <row r="10" spans="1:19" s="126" customFormat="1" ht="18" customHeight="1">
      <c r="A10" s="126" t="s">
        <v>270</v>
      </c>
      <c r="B10" s="127" t="s">
        <v>271</v>
      </c>
      <c r="C10" s="127" t="s">
        <v>272</v>
      </c>
      <c r="D10" s="126" t="s">
        <v>1113</v>
      </c>
      <c r="F10" s="129" t="str">
        <f t="shared" si="2"/>
        <v>あ１０</v>
      </c>
      <c r="G10" s="126" t="str">
        <f t="shared" si="3"/>
        <v>大林弘典</v>
      </c>
      <c r="H10" s="133" t="s">
        <v>1113</v>
      </c>
      <c r="I10" s="133" t="s">
        <v>1</v>
      </c>
      <c r="J10" s="134">
        <v>1989</v>
      </c>
      <c r="K10" s="132">
        <f t="shared" si="1"/>
        <v>35</v>
      </c>
      <c r="L10" s="129" t="str">
        <f t="shared" si="0"/>
        <v>OK</v>
      </c>
      <c r="M10" s="127" t="s">
        <v>273</v>
      </c>
    </row>
    <row r="11" spans="1:19" s="126" customFormat="1" ht="18" customHeight="1">
      <c r="A11" s="126" t="s">
        <v>274</v>
      </c>
      <c r="B11" s="19" t="s">
        <v>275</v>
      </c>
      <c r="C11" s="47" t="s">
        <v>276</v>
      </c>
      <c r="D11" s="126" t="s">
        <v>1113</v>
      </c>
      <c r="F11" s="129" t="str">
        <f t="shared" si="2"/>
        <v>あ１１</v>
      </c>
      <c r="G11" s="126" t="str">
        <f t="shared" si="3"/>
        <v>野方華子</v>
      </c>
      <c r="H11" s="133" t="s">
        <v>1113</v>
      </c>
      <c r="I11" s="20" t="s">
        <v>265</v>
      </c>
      <c r="J11" s="134">
        <v>1968</v>
      </c>
      <c r="K11" s="132">
        <f t="shared" si="1"/>
        <v>56</v>
      </c>
      <c r="L11" s="129" t="str">
        <f t="shared" si="0"/>
        <v>OK</v>
      </c>
      <c r="M11" s="127" t="s">
        <v>277</v>
      </c>
    </row>
    <row r="12" spans="1:19" s="126" customFormat="1" ht="18" customHeight="1">
      <c r="A12" s="126" t="s">
        <v>278</v>
      </c>
      <c r="B12" s="47" t="s">
        <v>279</v>
      </c>
      <c r="C12" s="47" t="s">
        <v>280</v>
      </c>
      <c r="D12" s="126" t="s">
        <v>1113</v>
      </c>
      <c r="F12" s="129" t="str">
        <f t="shared" si="2"/>
        <v>あ１２</v>
      </c>
      <c r="G12" s="126" t="str">
        <f t="shared" si="3"/>
        <v>西山抄千代</v>
      </c>
      <c r="H12" s="133" t="s">
        <v>1113</v>
      </c>
      <c r="I12" s="20" t="s">
        <v>265</v>
      </c>
      <c r="J12" s="134">
        <v>1972</v>
      </c>
      <c r="K12" s="132">
        <f t="shared" si="1"/>
        <v>52</v>
      </c>
      <c r="L12" s="129" t="str">
        <f t="shared" si="0"/>
        <v>OK</v>
      </c>
      <c r="M12" s="127" t="s">
        <v>281</v>
      </c>
    </row>
    <row r="13" spans="1:19" s="126" customFormat="1" ht="18" customHeight="1">
      <c r="A13" s="126" t="s">
        <v>282</v>
      </c>
      <c r="B13" s="47" t="s">
        <v>283</v>
      </c>
      <c r="C13" s="47" t="s">
        <v>284</v>
      </c>
      <c r="D13" s="126" t="s">
        <v>1113</v>
      </c>
      <c r="F13" s="129" t="str">
        <f t="shared" si="2"/>
        <v>あ１３</v>
      </c>
      <c r="G13" s="126" t="str">
        <f t="shared" si="3"/>
        <v>三原啓子</v>
      </c>
      <c r="H13" s="133" t="s">
        <v>1113</v>
      </c>
      <c r="I13" s="20" t="s">
        <v>265</v>
      </c>
      <c r="J13" s="134">
        <v>1964</v>
      </c>
      <c r="K13" s="132">
        <f t="shared" si="1"/>
        <v>60</v>
      </c>
      <c r="L13" s="129" t="str">
        <f t="shared" si="0"/>
        <v>OK</v>
      </c>
      <c r="M13" s="127" t="s">
        <v>244</v>
      </c>
    </row>
    <row r="14" spans="1:19" s="126" customFormat="1" ht="18" customHeight="1">
      <c r="A14" s="126" t="s">
        <v>285</v>
      </c>
      <c r="B14" s="127" t="s">
        <v>286</v>
      </c>
      <c r="C14" s="127" t="s">
        <v>287</v>
      </c>
      <c r="D14" s="126" t="s">
        <v>1113</v>
      </c>
      <c r="F14" s="129" t="str">
        <f t="shared" si="2"/>
        <v>あ１４</v>
      </c>
      <c r="G14" s="126" t="str">
        <f t="shared" si="3"/>
        <v>落合良弘</v>
      </c>
      <c r="H14" s="133" t="s">
        <v>1113</v>
      </c>
      <c r="I14" s="133" t="s">
        <v>1</v>
      </c>
      <c r="J14" s="134">
        <v>1968</v>
      </c>
      <c r="K14" s="132">
        <f t="shared" si="1"/>
        <v>56</v>
      </c>
      <c r="L14" s="129" t="str">
        <f t="shared" si="0"/>
        <v>OK</v>
      </c>
      <c r="M14" s="127" t="s">
        <v>273</v>
      </c>
    </row>
    <row r="15" spans="1:19">
      <c r="A15" s="126" t="s">
        <v>288</v>
      </c>
      <c r="B15" s="127" t="s">
        <v>289</v>
      </c>
      <c r="C15" s="127" t="s">
        <v>290</v>
      </c>
      <c r="D15" s="126" t="s">
        <v>1113</v>
      </c>
      <c r="F15" s="129" t="str">
        <f t="shared" si="2"/>
        <v>あ１５</v>
      </c>
      <c r="G15" s="126" t="str">
        <f t="shared" si="3"/>
        <v>中山泰嘉</v>
      </c>
      <c r="H15" s="133" t="s">
        <v>1113</v>
      </c>
      <c r="I15" s="133" t="s">
        <v>1</v>
      </c>
      <c r="J15" s="134">
        <v>1964</v>
      </c>
      <c r="K15" s="132">
        <f t="shared" si="1"/>
        <v>60</v>
      </c>
      <c r="L15" s="129" t="str">
        <f t="shared" si="0"/>
        <v>OK</v>
      </c>
      <c r="M15" s="127" t="s">
        <v>244</v>
      </c>
    </row>
    <row r="16" spans="1:19">
      <c r="A16" s="126" t="s">
        <v>291</v>
      </c>
      <c r="B16" s="126" t="s">
        <v>682</v>
      </c>
      <c r="C16" s="126" t="s">
        <v>683</v>
      </c>
      <c r="D16" s="126" t="s">
        <v>1113</v>
      </c>
      <c r="E16" s="126"/>
      <c r="F16" s="126" t="str">
        <f t="shared" si="2"/>
        <v>あ１６</v>
      </c>
      <c r="G16" s="126" t="str">
        <f t="shared" si="3"/>
        <v>松前満</v>
      </c>
      <c r="H16" s="133" t="s">
        <v>1113</v>
      </c>
      <c r="I16" s="133" t="s">
        <v>1</v>
      </c>
      <c r="J16" s="135">
        <v>1973</v>
      </c>
      <c r="K16" s="132">
        <f t="shared" si="1"/>
        <v>51</v>
      </c>
      <c r="L16" s="129" t="str">
        <f t="shared" si="0"/>
        <v>OK</v>
      </c>
      <c r="M16" s="127" t="s">
        <v>244</v>
      </c>
      <c r="N16" s="125"/>
    </row>
    <row r="17" spans="1:13">
      <c r="A17" s="136" t="s">
        <v>293</v>
      </c>
      <c r="B17" s="137" t="s">
        <v>294</v>
      </c>
      <c r="C17" s="137" t="s">
        <v>295</v>
      </c>
      <c r="D17" s="126" t="s">
        <v>1113</v>
      </c>
      <c r="E17" s="138"/>
      <c r="F17" s="136" t="str">
        <f t="shared" si="2"/>
        <v>あ１７</v>
      </c>
      <c r="G17" s="136" t="str">
        <f t="shared" si="3"/>
        <v xml:space="preserve">松井傳樹 </v>
      </c>
      <c r="H17" s="133" t="s">
        <v>1113</v>
      </c>
      <c r="I17" s="139" t="s">
        <v>296</v>
      </c>
      <c r="J17" s="135">
        <v>1987</v>
      </c>
      <c r="K17" s="132">
        <f t="shared" si="1"/>
        <v>37</v>
      </c>
      <c r="L17" s="137" t="str">
        <f t="shared" si="0"/>
        <v>OK</v>
      </c>
      <c r="M17" s="137" t="s">
        <v>244</v>
      </c>
    </row>
    <row r="18" spans="1:13">
      <c r="A18" s="137" t="s">
        <v>297</v>
      </c>
      <c r="B18" s="140" t="s">
        <v>298</v>
      </c>
      <c r="C18" s="140" t="s">
        <v>299</v>
      </c>
      <c r="D18" s="126" t="s">
        <v>1113</v>
      </c>
      <c r="E18" s="138"/>
      <c r="F18" s="137" t="str">
        <f t="shared" si="2"/>
        <v>あ１８</v>
      </c>
      <c r="G18" s="137" t="str">
        <f t="shared" si="3"/>
        <v>治田紗映子</v>
      </c>
      <c r="H18" s="133" t="s">
        <v>1113</v>
      </c>
      <c r="I18" s="20" t="s">
        <v>265</v>
      </c>
      <c r="J18" s="135">
        <v>1983</v>
      </c>
      <c r="K18" s="132">
        <f t="shared" si="1"/>
        <v>41</v>
      </c>
      <c r="L18" s="137" t="str">
        <f t="shared" si="0"/>
        <v>OK</v>
      </c>
      <c r="M18" s="137" t="s">
        <v>257</v>
      </c>
    </row>
    <row r="19" spans="1:13">
      <c r="A19" s="126" t="s">
        <v>300</v>
      </c>
      <c r="B19" s="137" t="s">
        <v>301</v>
      </c>
      <c r="C19" s="137" t="s">
        <v>302</v>
      </c>
      <c r="D19" s="126" t="s">
        <v>1113</v>
      </c>
      <c r="F19" s="137" t="str">
        <f t="shared" si="2"/>
        <v>あ１９</v>
      </c>
      <c r="G19" s="137" t="str">
        <f t="shared" si="3"/>
        <v>長谷川優</v>
      </c>
      <c r="H19" s="133" t="s">
        <v>1113</v>
      </c>
      <c r="I19" s="139" t="s">
        <v>296</v>
      </c>
      <c r="J19" s="135">
        <v>1973</v>
      </c>
      <c r="K19" s="132">
        <f t="shared" si="1"/>
        <v>51</v>
      </c>
      <c r="L19" s="137" t="str">
        <f t="shared" si="0"/>
        <v>OK</v>
      </c>
      <c r="M19" s="137" t="s">
        <v>252</v>
      </c>
    </row>
    <row r="20" spans="1:13">
      <c r="A20" s="126" t="s">
        <v>12</v>
      </c>
      <c r="B20" s="140" t="s">
        <v>303</v>
      </c>
      <c r="C20" s="140" t="s">
        <v>304</v>
      </c>
      <c r="D20" s="126" t="s">
        <v>1113</v>
      </c>
      <c r="F20" s="137" t="str">
        <f t="shared" si="2"/>
        <v>あ２０</v>
      </c>
      <c r="G20" s="137" t="str">
        <f t="shared" si="3"/>
        <v>成宮まき</v>
      </c>
      <c r="H20" s="133" t="s">
        <v>1113</v>
      </c>
      <c r="I20" s="20" t="s">
        <v>265</v>
      </c>
      <c r="J20" s="135">
        <v>1970</v>
      </c>
      <c r="K20" s="132">
        <f t="shared" si="1"/>
        <v>54</v>
      </c>
      <c r="L20" s="137" t="str">
        <f t="shared" si="0"/>
        <v>OK</v>
      </c>
      <c r="M20" s="127" t="s">
        <v>244</v>
      </c>
    </row>
    <row r="21" spans="1:13">
      <c r="A21" s="126" t="s">
        <v>305</v>
      </c>
      <c r="B21" s="141" t="s">
        <v>306</v>
      </c>
      <c r="C21" s="140" t="s">
        <v>307</v>
      </c>
      <c r="D21" s="126" t="s">
        <v>1113</v>
      </c>
      <c r="F21" s="137" t="str">
        <f t="shared" si="2"/>
        <v>あ２１</v>
      </c>
      <c r="G21" s="137" t="str">
        <f t="shared" si="3"/>
        <v>松本光美</v>
      </c>
      <c r="H21" s="133" t="s">
        <v>1113</v>
      </c>
      <c r="I21" s="20" t="s">
        <v>265</v>
      </c>
      <c r="J21" s="135">
        <v>1971</v>
      </c>
      <c r="K21" s="132">
        <f t="shared" si="1"/>
        <v>53</v>
      </c>
      <c r="L21" s="137" t="str">
        <f t="shared" si="0"/>
        <v>OK</v>
      </c>
      <c r="M21" s="127" t="s">
        <v>248</v>
      </c>
    </row>
    <row r="22" spans="1:13">
      <c r="A22" s="126" t="s">
        <v>308</v>
      </c>
      <c r="B22" s="127" t="s">
        <v>309</v>
      </c>
      <c r="C22" s="127" t="s">
        <v>310</v>
      </c>
      <c r="D22" s="126" t="s">
        <v>1113</v>
      </c>
      <c r="F22" s="129" t="str">
        <f t="shared" si="2"/>
        <v>あ２２</v>
      </c>
      <c r="G22" s="126" t="str">
        <f t="shared" si="3"/>
        <v>草野活地</v>
      </c>
      <c r="H22" s="133" t="s">
        <v>1113</v>
      </c>
      <c r="I22" s="133" t="s">
        <v>1</v>
      </c>
      <c r="J22" s="134">
        <v>1974</v>
      </c>
      <c r="K22" s="132">
        <f t="shared" si="1"/>
        <v>50</v>
      </c>
      <c r="L22" s="129" t="str">
        <f t="shared" si="0"/>
        <v>OK</v>
      </c>
      <c r="M22" s="127" t="s">
        <v>248</v>
      </c>
    </row>
    <row r="23" spans="1:13">
      <c r="A23" s="126" t="s">
        <v>311</v>
      </c>
      <c r="B23" s="127" t="s">
        <v>312</v>
      </c>
      <c r="C23" s="127" t="s">
        <v>313</v>
      </c>
      <c r="D23" s="126" t="s">
        <v>1113</v>
      </c>
      <c r="F23" s="129" t="str">
        <f t="shared" si="2"/>
        <v>あ２３</v>
      </c>
      <c r="G23" s="126" t="str">
        <f t="shared" si="3"/>
        <v>吉川孝次</v>
      </c>
      <c r="H23" s="133" t="s">
        <v>1113</v>
      </c>
      <c r="I23" s="133" t="s">
        <v>1</v>
      </c>
      <c r="J23" s="134">
        <v>1976</v>
      </c>
      <c r="K23" s="132">
        <f t="shared" si="1"/>
        <v>48</v>
      </c>
      <c r="L23" s="129" t="str">
        <f t="shared" si="0"/>
        <v>OK</v>
      </c>
      <c r="M23" s="127" t="s">
        <v>244</v>
      </c>
    </row>
    <row r="24" spans="1:13">
      <c r="A24" s="126" t="s">
        <v>314</v>
      </c>
      <c r="B24" s="127" t="s">
        <v>315</v>
      </c>
      <c r="C24" s="127" t="s">
        <v>316</v>
      </c>
      <c r="D24" s="126" t="s">
        <v>1113</v>
      </c>
      <c r="F24" s="129" t="str">
        <f t="shared" si="2"/>
        <v>あ２４</v>
      </c>
      <c r="G24" s="126" t="str">
        <f t="shared" si="3"/>
        <v>姫田和憲</v>
      </c>
      <c r="H24" s="133" t="s">
        <v>1113</v>
      </c>
      <c r="I24" s="133" t="s">
        <v>1</v>
      </c>
      <c r="J24" s="135">
        <v>1984</v>
      </c>
      <c r="K24" s="132">
        <f t="shared" si="1"/>
        <v>40</v>
      </c>
      <c r="L24" s="129" t="str">
        <f t="shared" si="0"/>
        <v>OK</v>
      </c>
      <c r="M24" s="127" t="s">
        <v>317</v>
      </c>
    </row>
    <row r="25" spans="1:13">
      <c r="A25" s="126" t="s">
        <v>318</v>
      </c>
      <c r="B25" s="127" t="s">
        <v>319</v>
      </c>
      <c r="C25" s="127" t="s">
        <v>320</v>
      </c>
      <c r="D25" s="126" t="s">
        <v>1113</v>
      </c>
      <c r="F25" s="129" t="str">
        <f t="shared" si="2"/>
        <v>あ２５</v>
      </c>
      <c r="G25" s="126" t="str">
        <f t="shared" si="3"/>
        <v>森本進太郎</v>
      </c>
      <c r="H25" s="133" t="s">
        <v>1113</v>
      </c>
      <c r="I25" s="133" t="s">
        <v>1</v>
      </c>
      <c r="J25" s="135">
        <v>1971</v>
      </c>
      <c r="K25" s="132">
        <f t="shared" si="1"/>
        <v>53</v>
      </c>
      <c r="L25" s="129" t="str">
        <f t="shared" si="0"/>
        <v>OK</v>
      </c>
      <c r="M25" s="127" t="s">
        <v>321</v>
      </c>
    </row>
    <row r="26" spans="1:13">
      <c r="A26" s="126" t="s">
        <v>322</v>
      </c>
      <c r="B26" s="127" t="s">
        <v>323</v>
      </c>
      <c r="C26" s="127" t="s">
        <v>324</v>
      </c>
      <c r="D26" s="126" t="s">
        <v>1113</v>
      </c>
      <c r="F26" s="129" t="str">
        <f t="shared" si="2"/>
        <v>あ２６</v>
      </c>
      <c r="G26" s="126" t="str">
        <f t="shared" si="3"/>
        <v>佐藤政之</v>
      </c>
      <c r="H26" s="133" t="s">
        <v>1113</v>
      </c>
      <c r="I26" s="133" t="s">
        <v>1</v>
      </c>
      <c r="J26" s="135">
        <v>1972</v>
      </c>
      <c r="K26" s="132">
        <f t="shared" si="1"/>
        <v>52</v>
      </c>
      <c r="L26" s="129" t="str">
        <f t="shared" si="0"/>
        <v>OK</v>
      </c>
      <c r="M26" s="127" t="s">
        <v>325</v>
      </c>
    </row>
    <row r="27" spans="1:13">
      <c r="A27" s="126" t="s">
        <v>326</v>
      </c>
      <c r="B27" s="127" t="s">
        <v>327</v>
      </c>
      <c r="C27" s="127" t="s">
        <v>328</v>
      </c>
      <c r="D27" s="126" t="s">
        <v>1113</v>
      </c>
      <c r="F27" s="129" t="str">
        <f t="shared" si="2"/>
        <v>あ２７</v>
      </c>
      <c r="G27" s="126" t="str">
        <f t="shared" si="3"/>
        <v>中村亨</v>
      </c>
      <c r="H27" s="133" t="s">
        <v>1113</v>
      </c>
      <c r="I27" s="133" t="s">
        <v>1</v>
      </c>
      <c r="J27" s="135">
        <v>1969</v>
      </c>
      <c r="K27" s="132">
        <f t="shared" si="1"/>
        <v>55</v>
      </c>
      <c r="L27" s="129" t="str">
        <f t="shared" si="0"/>
        <v>OK</v>
      </c>
      <c r="M27" s="127" t="s">
        <v>317</v>
      </c>
    </row>
    <row r="28" spans="1:13">
      <c r="A28" s="126" t="s">
        <v>329</v>
      </c>
      <c r="B28" s="19" t="s">
        <v>330</v>
      </c>
      <c r="C28" s="19" t="s">
        <v>331</v>
      </c>
      <c r="D28" s="126" t="s">
        <v>1113</v>
      </c>
      <c r="F28" s="129" t="str">
        <f t="shared" si="2"/>
        <v>あ２８</v>
      </c>
      <c r="G28" s="126" t="str">
        <f t="shared" si="3"/>
        <v>堅田瑞木</v>
      </c>
      <c r="H28" s="133" t="s">
        <v>1113</v>
      </c>
      <c r="I28" s="20" t="s">
        <v>265</v>
      </c>
      <c r="J28" s="135">
        <v>1996</v>
      </c>
      <c r="K28" s="132">
        <f t="shared" si="1"/>
        <v>28</v>
      </c>
      <c r="L28" s="129" t="str">
        <f t="shared" si="0"/>
        <v>OK</v>
      </c>
      <c r="M28" s="127" t="s">
        <v>317</v>
      </c>
    </row>
    <row r="29" spans="1:13">
      <c r="A29" s="126" t="s">
        <v>684</v>
      </c>
      <c r="B29" s="19" t="s">
        <v>685</v>
      </c>
      <c r="C29" s="19" t="s">
        <v>686</v>
      </c>
      <c r="D29" s="126" t="s">
        <v>1113</v>
      </c>
      <c r="F29" s="129" t="str">
        <f t="shared" si="2"/>
        <v>あ２９</v>
      </c>
      <c r="G29" s="126" t="str">
        <f t="shared" si="3"/>
        <v>大脇和世</v>
      </c>
      <c r="H29" s="133" t="s">
        <v>1113</v>
      </c>
      <c r="I29" s="20" t="s">
        <v>265</v>
      </c>
      <c r="J29" s="135">
        <v>1970</v>
      </c>
      <c r="K29" s="132">
        <f t="shared" si="1"/>
        <v>54</v>
      </c>
      <c r="L29" s="129" t="str">
        <f t="shared" si="0"/>
        <v>OK</v>
      </c>
      <c r="M29" s="127" t="s">
        <v>659</v>
      </c>
    </row>
    <row r="30" spans="1:13">
      <c r="A30" s="126" t="s">
        <v>687</v>
      </c>
      <c r="B30" s="19" t="s">
        <v>688</v>
      </c>
      <c r="C30" s="19" t="s">
        <v>601</v>
      </c>
      <c r="D30" s="126" t="s">
        <v>1113</v>
      </c>
      <c r="F30" s="129" t="str">
        <f t="shared" si="2"/>
        <v>あ３０</v>
      </c>
      <c r="G30" s="126" t="str">
        <f t="shared" si="3"/>
        <v>中野美和</v>
      </c>
      <c r="H30" s="133" t="s">
        <v>1113</v>
      </c>
      <c r="I30" s="20" t="s">
        <v>265</v>
      </c>
      <c r="J30" s="135">
        <v>1964</v>
      </c>
      <c r="K30" s="132">
        <f t="shared" si="1"/>
        <v>60</v>
      </c>
      <c r="L30" s="129" t="str">
        <f t="shared" si="0"/>
        <v>OK</v>
      </c>
      <c r="M30" s="127" t="s">
        <v>460</v>
      </c>
    </row>
    <row r="31" spans="1:13">
      <c r="A31" s="126" t="s">
        <v>689</v>
      </c>
      <c r="B31" s="19" t="s">
        <v>690</v>
      </c>
      <c r="C31" s="19" t="s">
        <v>691</v>
      </c>
      <c r="D31" s="126" t="s">
        <v>1113</v>
      </c>
      <c r="F31" s="129" t="str">
        <f t="shared" si="2"/>
        <v>あ３１</v>
      </c>
      <c r="G31" s="126" t="str">
        <f t="shared" si="3"/>
        <v>堀田明子</v>
      </c>
      <c r="H31" s="133" t="s">
        <v>1113</v>
      </c>
      <c r="I31" s="20" t="s">
        <v>265</v>
      </c>
      <c r="J31" s="135">
        <v>1970</v>
      </c>
      <c r="K31" s="132">
        <f t="shared" si="1"/>
        <v>54</v>
      </c>
      <c r="L31" s="129" t="str">
        <f t="shared" si="0"/>
        <v>OK</v>
      </c>
      <c r="M31" s="19" t="s">
        <v>342</v>
      </c>
    </row>
    <row r="32" spans="1:13">
      <c r="A32" s="126" t="s">
        <v>692</v>
      </c>
      <c r="B32" s="126" t="s">
        <v>693</v>
      </c>
      <c r="C32" s="126" t="s">
        <v>694</v>
      </c>
      <c r="D32" s="126" t="s">
        <v>1113</v>
      </c>
      <c r="F32" s="129" t="str">
        <f t="shared" si="2"/>
        <v>あ３２</v>
      </c>
      <c r="G32" s="126" t="str">
        <f t="shared" si="3"/>
        <v>法戸義也</v>
      </c>
      <c r="H32" s="133" t="s">
        <v>1113</v>
      </c>
      <c r="I32" s="133" t="s">
        <v>1</v>
      </c>
      <c r="J32" s="135">
        <v>1983</v>
      </c>
      <c r="K32" s="132">
        <f t="shared" si="1"/>
        <v>41</v>
      </c>
      <c r="L32" s="129" t="str">
        <f t="shared" si="0"/>
        <v>OK</v>
      </c>
      <c r="M32" s="127" t="s">
        <v>281</v>
      </c>
    </row>
    <row r="33" spans="1:14">
      <c r="A33" s="235" t="s">
        <v>1067</v>
      </c>
      <c r="B33" s="146" t="s">
        <v>133</v>
      </c>
      <c r="C33" s="146" t="s">
        <v>134</v>
      </c>
      <c r="D33" s="196" t="s">
        <v>697</v>
      </c>
      <c r="E33" s="235"/>
      <c r="F33" s="126" t="str">
        <f t="shared" si="2"/>
        <v>あぷ０１</v>
      </c>
      <c r="G33" s="126" t="str">
        <f t="shared" si="3"/>
        <v>杉山邦夫</v>
      </c>
      <c r="H33" s="196" t="s">
        <v>697</v>
      </c>
      <c r="I33" s="235" t="s">
        <v>1</v>
      </c>
      <c r="J33" s="235">
        <v>1950</v>
      </c>
      <c r="K33" s="132">
        <f>IF(J33="","",(2024-J33))</f>
        <v>74</v>
      </c>
      <c r="L33" s="129" t="str">
        <f t="shared" ref="L33:L40" si="4">IF(G33="","",IF(COUNTIF($G$7:$G$565,G33)&gt;1,"2重登録","OK"))</f>
        <v>OK</v>
      </c>
      <c r="M33" s="235" t="s">
        <v>102</v>
      </c>
      <c r="N33" s="142">
        <v>1</v>
      </c>
    </row>
    <row r="34" spans="1:14">
      <c r="A34" s="235" t="s">
        <v>698</v>
      </c>
      <c r="B34" s="146" t="s">
        <v>7</v>
      </c>
      <c r="C34" s="146" t="s">
        <v>135</v>
      </c>
      <c r="D34" s="196" t="s">
        <v>697</v>
      </c>
      <c r="E34" s="235"/>
      <c r="F34" s="126" t="str">
        <f t="shared" si="2"/>
        <v>あぷ０２</v>
      </c>
      <c r="G34" s="126" t="str">
        <f t="shared" si="3"/>
        <v>川上英二</v>
      </c>
      <c r="H34" s="196" t="s">
        <v>697</v>
      </c>
      <c r="I34" s="235" t="s">
        <v>1</v>
      </c>
      <c r="J34" s="235">
        <v>1963</v>
      </c>
      <c r="K34" s="132">
        <f t="shared" ref="K34:K62" si="5">IF(J34="","",(2024-J34))</f>
        <v>61</v>
      </c>
      <c r="L34" s="129" t="str">
        <f t="shared" si="4"/>
        <v>OK</v>
      </c>
      <c r="M34" s="236" t="s">
        <v>11</v>
      </c>
      <c r="N34" s="142">
        <v>2</v>
      </c>
    </row>
    <row r="35" spans="1:14">
      <c r="A35" s="235" t="s">
        <v>1068</v>
      </c>
      <c r="B35" s="146" t="s">
        <v>136</v>
      </c>
      <c r="C35" s="146" t="s">
        <v>137</v>
      </c>
      <c r="D35" s="196" t="s">
        <v>697</v>
      </c>
      <c r="E35" s="235"/>
      <c r="F35" s="126" t="str">
        <f t="shared" si="2"/>
        <v>あぷ０３</v>
      </c>
      <c r="G35" s="126" t="str">
        <f t="shared" si="3"/>
        <v>泉谷純也</v>
      </c>
      <c r="H35" s="196" t="s">
        <v>697</v>
      </c>
      <c r="I35" s="235" t="s">
        <v>1</v>
      </c>
      <c r="J35" s="235">
        <v>1982</v>
      </c>
      <c r="K35" s="132">
        <f t="shared" si="5"/>
        <v>42</v>
      </c>
      <c r="L35" s="129" t="str">
        <f t="shared" si="4"/>
        <v>OK</v>
      </c>
      <c r="M35" s="236" t="s">
        <v>11</v>
      </c>
      <c r="N35" s="142">
        <v>3</v>
      </c>
    </row>
    <row r="36" spans="1:14">
      <c r="A36" s="235" t="s">
        <v>1069</v>
      </c>
      <c r="B36" s="146" t="s">
        <v>72</v>
      </c>
      <c r="C36" s="146" t="s">
        <v>138</v>
      </c>
      <c r="D36" s="196" t="s">
        <v>697</v>
      </c>
      <c r="E36" s="235"/>
      <c r="F36" s="126" t="str">
        <f t="shared" si="2"/>
        <v>あぷ０４</v>
      </c>
      <c r="G36" s="126" t="str">
        <f t="shared" si="3"/>
        <v>浅田隆昭</v>
      </c>
      <c r="H36" s="196" t="s">
        <v>697</v>
      </c>
      <c r="I36" s="235" t="s">
        <v>1</v>
      </c>
      <c r="J36" s="235">
        <v>1964</v>
      </c>
      <c r="K36" s="132">
        <f t="shared" si="5"/>
        <v>60</v>
      </c>
      <c r="L36" s="129" t="str">
        <f t="shared" si="4"/>
        <v>OK</v>
      </c>
      <c r="M36" s="235" t="s">
        <v>41</v>
      </c>
      <c r="N36" s="142">
        <v>4</v>
      </c>
    </row>
    <row r="37" spans="1:14">
      <c r="A37" s="235" t="s">
        <v>1070</v>
      </c>
      <c r="B37" s="146" t="s">
        <v>139</v>
      </c>
      <c r="C37" s="146" t="s">
        <v>140</v>
      </c>
      <c r="D37" s="196" t="s">
        <v>697</v>
      </c>
      <c r="E37" s="235"/>
      <c r="F37" s="126" t="str">
        <f t="shared" si="2"/>
        <v>あぷ０５</v>
      </c>
      <c r="G37" s="126" t="str">
        <f t="shared" si="3"/>
        <v>森永洋介</v>
      </c>
      <c r="H37" s="196" t="s">
        <v>697</v>
      </c>
      <c r="I37" s="235" t="s">
        <v>1</v>
      </c>
      <c r="J37" s="235">
        <v>1986</v>
      </c>
      <c r="K37" s="132">
        <f t="shared" si="5"/>
        <v>38</v>
      </c>
      <c r="L37" s="129" t="str">
        <f t="shared" si="4"/>
        <v>OK</v>
      </c>
      <c r="M37" s="235" t="s">
        <v>15</v>
      </c>
      <c r="N37" s="142">
        <v>5</v>
      </c>
    </row>
    <row r="38" spans="1:14">
      <c r="A38" s="235" t="s">
        <v>1071</v>
      </c>
      <c r="B38" s="146" t="s">
        <v>141</v>
      </c>
      <c r="C38" s="146" t="s">
        <v>142</v>
      </c>
      <c r="D38" s="196" t="s">
        <v>697</v>
      </c>
      <c r="E38" s="235"/>
      <c r="F38" s="126" t="str">
        <f t="shared" si="2"/>
        <v>あぷ０６</v>
      </c>
      <c r="G38" s="126" t="str">
        <f t="shared" si="3"/>
        <v>辰巳悟朗</v>
      </c>
      <c r="H38" s="196" t="s">
        <v>697</v>
      </c>
      <c r="I38" s="235" t="s">
        <v>1</v>
      </c>
      <c r="J38" s="235">
        <v>1974</v>
      </c>
      <c r="K38" s="132">
        <f t="shared" si="5"/>
        <v>50</v>
      </c>
      <c r="L38" s="129" t="str">
        <f t="shared" si="4"/>
        <v>OK</v>
      </c>
      <c r="M38" s="235" t="s">
        <v>591</v>
      </c>
      <c r="N38" s="142">
        <v>6</v>
      </c>
    </row>
    <row r="39" spans="1:14">
      <c r="A39" s="235" t="s">
        <v>1072</v>
      </c>
      <c r="B39" s="147" t="s">
        <v>699</v>
      </c>
      <c r="C39" s="147" t="s">
        <v>700</v>
      </c>
      <c r="D39" s="196" t="s">
        <v>697</v>
      </c>
      <c r="F39" s="126" t="str">
        <f t="shared" si="2"/>
        <v>あぷ０７</v>
      </c>
      <c r="G39" s="127" t="str">
        <f t="shared" si="3"/>
        <v>川上美弥子</v>
      </c>
      <c r="H39" s="196" t="s">
        <v>697</v>
      </c>
      <c r="I39" s="147" t="s">
        <v>9</v>
      </c>
      <c r="J39" s="143">
        <v>1971</v>
      </c>
      <c r="K39" s="132">
        <f t="shared" si="5"/>
        <v>53</v>
      </c>
      <c r="L39" s="143" t="str">
        <f t="shared" si="4"/>
        <v>OK</v>
      </c>
      <c r="M39" s="237" t="s">
        <v>11</v>
      </c>
      <c r="N39" s="142">
        <v>7</v>
      </c>
    </row>
    <row r="40" spans="1:14">
      <c r="A40" s="235" t="s">
        <v>1073</v>
      </c>
      <c r="B40" s="148" t="s">
        <v>701</v>
      </c>
      <c r="C40" s="148" t="s">
        <v>702</v>
      </c>
      <c r="D40" s="196" t="s">
        <v>697</v>
      </c>
      <c r="E40" s="127"/>
      <c r="F40" s="126" t="str">
        <f t="shared" si="2"/>
        <v>あぷ０８</v>
      </c>
      <c r="G40" s="148" t="str">
        <f t="shared" si="3"/>
        <v>大塚陽</v>
      </c>
      <c r="H40" s="196" t="s">
        <v>697</v>
      </c>
      <c r="I40" s="196" t="s">
        <v>296</v>
      </c>
      <c r="J40" s="238">
        <v>1985</v>
      </c>
      <c r="K40" s="132">
        <f t="shared" si="5"/>
        <v>39</v>
      </c>
      <c r="L40" s="129" t="str">
        <f t="shared" si="4"/>
        <v>OK</v>
      </c>
      <c r="M40" s="235" t="s">
        <v>703</v>
      </c>
      <c r="N40" s="142">
        <v>8</v>
      </c>
    </row>
    <row r="41" spans="1:14">
      <c r="A41" s="235" t="s">
        <v>1074</v>
      </c>
      <c r="B41" s="148" t="s">
        <v>704</v>
      </c>
      <c r="C41" s="148" t="s">
        <v>705</v>
      </c>
      <c r="D41" s="196" t="s">
        <v>697</v>
      </c>
      <c r="E41" s="127"/>
      <c r="F41" s="126" t="str">
        <f t="shared" si="2"/>
        <v>あぷ０９</v>
      </c>
      <c r="G41" s="148" t="str">
        <f t="shared" si="3"/>
        <v>山内雄平</v>
      </c>
      <c r="H41" s="196" t="s">
        <v>697</v>
      </c>
      <c r="I41" s="196" t="s">
        <v>296</v>
      </c>
      <c r="J41" s="238">
        <v>1989</v>
      </c>
      <c r="K41" s="132">
        <f t="shared" si="5"/>
        <v>35</v>
      </c>
      <c r="L41" s="129" t="str">
        <f>IF(G41="","",IF(COUNTIF($G$7:$G$564,G41)&gt;1,"2重登録","OK"))</f>
        <v>OK</v>
      </c>
      <c r="M41" s="236" t="s">
        <v>706</v>
      </c>
      <c r="N41" s="142">
        <v>9</v>
      </c>
    </row>
    <row r="42" spans="1:14">
      <c r="A42" s="235" t="s">
        <v>1075</v>
      </c>
      <c r="B42" s="146" t="s">
        <v>133</v>
      </c>
      <c r="C42" s="146" t="s">
        <v>707</v>
      </c>
      <c r="D42" s="196" t="s">
        <v>697</v>
      </c>
      <c r="E42" s="235"/>
      <c r="F42" s="126" t="str">
        <f t="shared" si="2"/>
        <v>あぷ１０</v>
      </c>
      <c r="G42" s="126" t="str">
        <f t="shared" si="3"/>
        <v>杉山春澄</v>
      </c>
      <c r="H42" s="196" t="s">
        <v>697</v>
      </c>
      <c r="I42" s="235" t="s">
        <v>1</v>
      </c>
      <c r="J42" s="235">
        <v>2004</v>
      </c>
      <c r="K42" s="132">
        <f t="shared" si="5"/>
        <v>20</v>
      </c>
      <c r="L42" s="129" t="str">
        <f>IF(G42="","",IF(COUNTIF($G$7:$G$565,G42)&gt;1,"2重登録","OK"))</f>
        <v>OK</v>
      </c>
      <c r="M42" s="235" t="s">
        <v>591</v>
      </c>
      <c r="N42" s="142">
        <v>10</v>
      </c>
    </row>
    <row r="43" spans="1:14">
      <c r="A43" s="235" t="s">
        <v>1076</v>
      </c>
      <c r="B43" s="149" t="s">
        <v>708</v>
      </c>
      <c r="C43" s="149" t="s">
        <v>709</v>
      </c>
      <c r="D43" s="196" t="s">
        <v>697</v>
      </c>
      <c r="E43" s="127"/>
      <c r="F43" s="126" t="str">
        <f>A43</f>
        <v>あぷ１１</v>
      </c>
      <c r="G43" s="148" t="str">
        <f>B43&amp;C43</f>
        <v>木村美香</v>
      </c>
      <c r="H43" s="196" t="s">
        <v>697</v>
      </c>
      <c r="I43" s="147" t="s">
        <v>9</v>
      </c>
      <c r="J43" s="238">
        <v>1962</v>
      </c>
      <c r="K43" s="132">
        <f t="shared" si="5"/>
        <v>62</v>
      </c>
      <c r="L43" s="129" t="str">
        <f>IF(G43="","",IF(COUNTIF($G$7:$G$565,G43)&gt;1,"2重登録","OK"))</f>
        <v>OK</v>
      </c>
      <c r="M43" s="235" t="s">
        <v>703</v>
      </c>
      <c r="N43" s="142">
        <v>11</v>
      </c>
    </row>
    <row r="44" spans="1:14">
      <c r="A44" s="235" t="s">
        <v>1077</v>
      </c>
      <c r="B44" s="149" t="s">
        <v>710</v>
      </c>
      <c r="C44" s="149" t="s">
        <v>711</v>
      </c>
      <c r="D44" s="196" t="s">
        <v>697</v>
      </c>
      <c r="E44" s="127"/>
      <c r="F44" s="126" t="str">
        <f>A44</f>
        <v>あぷ１２</v>
      </c>
      <c r="G44" s="148" t="str">
        <f>B44&amp;C44</f>
        <v>梶木和子</v>
      </c>
      <c r="H44" s="196" t="s">
        <v>697</v>
      </c>
      <c r="I44" s="147" t="s">
        <v>9</v>
      </c>
      <c r="J44" s="238">
        <v>1960</v>
      </c>
      <c r="K44" s="132">
        <f t="shared" si="5"/>
        <v>64</v>
      </c>
      <c r="L44" s="129" t="str">
        <f t="shared" ref="L44:L62" si="6">IF(G44="","",IF(COUNTIF($G$7:$G$564,G44)&gt;1,"2重登録","OK"))</f>
        <v>OK</v>
      </c>
      <c r="M44" s="235" t="s">
        <v>591</v>
      </c>
      <c r="N44" s="142">
        <v>12</v>
      </c>
    </row>
    <row r="45" spans="1:14">
      <c r="A45" s="235" t="s">
        <v>1078</v>
      </c>
      <c r="B45" s="19" t="s">
        <v>712</v>
      </c>
      <c r="C45" s="19" t="s">
        <v>713</v>
      </c>
      <c r="D45" s="196" t="s">
        <v>697</v>
      </c>
      <c r="E45" s="126"/>
      <c r="F45" s="126" t="str">
        <f t="shared" ref="F45:F62" si="7">A45</f>
        <v>あぷ１３</v>
      </c>
      <c r="G45" s="148" t="str">
        <f t="shared" ref="G45:G62" si="8">B45&amp;C45</f>
        <v>日高眞規子</v>
      </c>
      <c r="H45" s="196" t="s">
        <v>697</v>
      </c>
      <c r="I45" s="147" t="s">
        <v>9</v>
      </c>
      <c r="J45" s="131">
        <v>1963</v>
      </c>
      <c r="K45" s="132">
        <f t="shared" si="5"/>
        <v>61</v>
      </c>
      <c r="L45" s="129" t="str">
        <f t="shared" si="6"/>
        <v>OK</v>
      </c>
      <c r="M45" s="126" t="s">
        <v>714</v>
      </c>
      <c r="N45" s="142">
        <v>13</v>
      </c>
    </row>
    <row r="46" spans="1:14">
      <c r="A46" s="235" t="s">
        <v>1079</v>
      </c>
      <c r="B46" s="126" t="s">
        <v>715</v>
      </c>
      <c r="C46" s="126" t="s">
        <v>716</v>
      </c>
      <c r="D46" s="196" t="s">
        <v>697</v>
      </c>
      <c r="E46" s="126"/>
      <c r="F46" s="126" t="str">
        <f t="shared" si="7"/>
        <v>あぷ１４</v>
      </c>
      <c r="G46" s="148" t="str">
        <f t="shared" si="8"/>
        <v>長谷出浩</v>
      </c>
      <c r="H46" s="196" t="s">
        <v>697</v>
      </c>
      <c r="I46" s="126" t="s">
        <v>717</v>
      </c>
      <c r="J46" s="131">
        <v>1960</v>
      </c>
      <c r="K46" s="132">
        <f t="shared" si="5"/>
        <v>64</v>
      </c>
      <c r="L46" s="129" t="str">
        <f t="shared" si="6"/>
        <v>OK</v>
      </c>
      <c r="M46" s="237" t="s">
        <v>11</v>
      </c>
      <c r="N46" s="142">
        <v>14</v>
      </c>
    </row>
    <row r="47" spans="1:14">
      <c r="A47" s="235" t="s">
        <v>1080</v>
      </c>
      <c r="B47" s="19" t="s">
        <v>718</v>
      </c>
      <c r="C47" s="149" t="s">
        <v>719</v>
      </c>
      <c r="D47" s="196" t="s">
        <v>697</v>
      </c>
      <c r="E47" s="126"/>
      <c r="F47" s="126" t="str">
        <f t="shared" si="7"/>
        <v>あぷ１５</v>
      </c>
      <c r="G47" s="148" t="str">
        <f t="shared" si="8"/>
        <v>本池清子</v>
      </c>
      <c r="H47" s="196" t="s">
        <v>697</v>
      </c>
      <c r="I47" s="126" t="s">
        <v>9</v>
      </c>
      <c r="J47" s="131">
        <v>1967</v>
      </c>
      <c r="K47" s="132">
        <f t="shared" si="5"/>
        <v>57</v>
      </c>
      <c r="L47" s="129" t="str">
        <f t="shared" si="6"/>
        <v>OK</v>
      </c>
      <c r="M47" s="235" t="s">
        <v>102</v>
      </c>
      <c r="N47" s="142">
        <v>15</v>
      </c>
    </row>
    <row r="48" spans="1:14">
      <c r="A48" s="235" t="s">
        <v>1081</v>
      </c>
      <c r="B48" s="126" t="s">
        <v>720</v>
      </c>
      <c r="C48" s="126" t="s">
        <v>721</v>
      </c>
      <c r="D48" s="196" t="s">
        <v>697</v>
      </c>
      <c r="E48" s="126"/>
      <c r="F48" s="126" t="str">
        <f t="shared" si="7"/>
        <v>あぷ１６</v>
      </c>
      <c r="G48" s="148" t="str">
        <f t="shared" si="8"/>
        <v>奥田純也</v>
      </c>
      <c r="H48" s="196" t="s">
        <v>697</v>
      </c>
      <c r="I48" s="126" t="s">
        <v>717</v>
      </c>
      <c r="J48" s="131">
        <v>1963</v>
      </c>
      <c r="K48" s="132">
        <f t="shared" si="5"/>
        <v>61</v>
      </c>
      <c r="L48" s="129" t="str">
        <f t="shared" si="6"/>
        <v>OK</v>
      </c>
      <c r="M48" s="237" t="s">
        <v>11</v>
      </c>
      <c r="N48" s="142">
        <v>16</v>
      </c>
    </row>
    <row r="49" spans="1:14">
      <c r="A49" s="235" t="s">
        <v>1082</v>
      </c>
      <c r="B49" s="19" t="s">
        <v>722</v>
      </c>
      <c r="C49" s="19" t="s">
        <v>723</v>
      </c>
      <c r="D49" s="196" t="s">
        <v>697</v>
      </c>
      <c r="E49" s="126"/>
      <c r="F49" s="126" t="str">
        <f t="shared" si="7"/>
        <v>あぷ１７</v>
      </c>
      <c r="G49" s="148" t="str">
        <f t="shared" si="8"/>
        <v>村田朋子</v>
      </c>
      <c r="H49" s="196" t="s">
        <v>697</v>
      </c>
      <c r="I49" s="19" t="s">
        <v>724</v>
      </c>
      <c r="J49" s="131">
        <v>1959</v>
      </c>
      <c r="K49" s="132">
        <f t="shared" si="5"/>
        <v>65</v>
      </c>
      <c r="L49" s="129" t="str">
        <f t="shared" si="6"/>
        <v>OK</v>
      </c>
      <c r="M49" s="237" t="s">
        <v>11</v>
      </c>
      <c r="N49" s="142">
        <v>17</v>
      </c>
    </row>
    <row r="50" spans="1:14">
      <c r="A50" s="235" t="s">
        <v>1083</v>
      </c>
      <c r="B50" s="19" t="s">
        <v>143</v>
      </c>
      <c r="C50" s="19" t="s">
        <v>725</v>
      </c>
      <c r="D50" s="196" t="s">
        <v>697</v>
      </c>
      <c r="E50" s="126"/>
      <c r="F50" s="126" t="str">
        <f t="shared" si="7"/>
        <v>あぷ１８</v>
      </c>
      <c r="G50" s="148" t="str">
        <f t="shared" si="8"/>
        <v>村田理恵子</v>
      </c>
      <c r="H50" s="196" t="s">
        <v>697</v>
      </c>
      <c r="I50" s="19" t="s">
        <v>724</v>
      </c>
      <c r="J50" s="131">
        <v>1979</v>
      </c>
      <c r="K50" s="132">
        <f t="shared" si="5"/>
        <v>45</v>
      </c>
      <c r="L50" s="129" t="str">
        <f t="shared" si="6"/>
        <v>OK</v>
      </c>
      <c r="M50" s="237" t="s">
        <v>11</v>
      </c>
      <c r="N50" s="142">
        <v>18</v>
      </c>
    </row>
    <row r="51" spans="1:14">
      <c r="A51" s="235" t="s">
        <v>1084</v>
      </c>
      <c r="B51" s="126" t="s">
        <v>726</v>
      </c>
      <c r="C51" s="126" t="s">
        <v>727</v>
      </c>
      <c r="D51" s="196" t="s">
        <v>697</v>
      </c>
      <c r="E51" s="126"/>
      <c r="F51" s="126" t="str">
        <f t="shared" si="7"/>
        <v>あぷ１９</v>
      </c>
      <c r="G51" s="148" t="str">
        <f t="shared" si="8"/>
        <v>竹村治</v>
      </c>
      <c r="H51" s="196" t="s">
        <v>697</v>
      </c>
      <c r="I51" s="126" t="s">
        <v>717</v>
      </c>
      <c r="J51" s="131">
        <v>1961</v>
      </c>
      <c r="K51" s="132">
        <f t="shared" si="5"/>
        <v>63</v>
      </c>
      <c r="L51" s="129" t="str">
        <f t="shared" si="6"/>
        <v>OK</v>
      </c>
      <c r="M51" s="126" t="s">
        <v>728</v>
      </c>
      <c r="N51" s="142">
        <v>19</v>
      </c>
    </row>
    <row r="52" spans="1:14">
      <c r="A52" s="235" t="s">
        <v>1085</v>
      </c>
      <c r="B52" s="126" t="s">
        <v>729</v>
      </c>
      <c r="C52" s="126" t="s">
        <v>730</v>
      </c>
      <c r="D52" s="196" t="s">
        <v>697</v>
      </c>
      <c r="E52" s="126"/>
      <c r="F52" s="126" t="str">
        <f t="shared" si="7"/>
        <v>あぷ２０</v>
      </c>
      <c r="G52" s="148" t="str">
        <f t="shared" si="8"/>
        <v>木村誠</v>
      </c>
      <c r="H52" s="196" t="s">
        <v>697</v>
      </c>
      <c r="I52" s="126" t="s">
        <v>717</v>
      </c>
      <c r="J52" s="131">
        <v>1968</v>
      </c>
      <c r="K52" s="132">
        <f t="shared" si="5"/>
        <v>56</v>
      </c>
      <c r="L52" s="129" t="str">
        <f t="shared" si="6"/>
        <v>OK</v>
      </c>
      <c r="M52" s="126" t="s">
        <v>731</v>
      </c>
      <c r="N52" s="142">
        <v>20</v>
      </c>
    </row>
    <row r="53" spans="1:14">
      <c r="A53" s="235" t="s">
        <v>1086</v>
      </c>
      <c r="B53" s="19" t="s">
        <v>729</v>
      </c>
      <c r="C53" s="19" t="s">
        <v>732</v>
      </c>
      <c r="D53" s="196" t="s">
        <v>697</v>
      </c>
      <c r="E53" s="126"/>
      <c r="F53" s="126" t="str">
        <f t="shared" si="7"/>
        <v>あぷ２１</v>
      </c>
      <c r="G53" s="148" t="str">
        <f t="shared" si="8"/>
        <v>木村容子</v>
      </c>
      <c r="H53" s="196" t="s">
        <v>697</v>
      </c>
      <c r="I53" s="126" t="s">
        <v>724</v>
      </c>
      <c r="J53" s="131">
        <v>1967</v>
      </c>
      <c r="K53" s="132">
        <f t="shared" si="5"/>
        <v>57</v>
      </c>
      <c r="L53" s="129" t="str">
        <f t="shared" si="6"/>
        <v>OK</v>
      </c>
      <c r="M53" s="126" t="s">
        <v>731</v>
      </c>
      <c r="N53" s="142">
        <v>21</v>
      </c>
    </row>
    <row r="54" spans="1:14">
      <c r="A54" s="235" t="s">
        <v>1087</v>
      </c>
      <c r="B54" s="126" t="s">
        <v>733</v>
      </c>
      <c r="C54" s="126" t="s">
        <v>734</v>
      </c>
      <c r="D54" s="196" t="s">
        <v>697</v>
      </c>
      <c r="E54" s="126"/>
      <c r="F54" s="126" t="str">
        <f t="shared" si="7"/>
        <v>あぷ２２</v>
      </c>
      <c r="G54" s="148" t="str">
        <f t="shared" si="8"/>
        <v>森謙太郎</v>
      </c>
      <c r="H54" s="196" t="s">
        <v>697</v>
      </c>
      <c r="I54" s="126" t="s">
        <v>717</v>
      </c>
      <c r="J54" s="131">
        <v>1989</v>
      </c>
      <c r="K54" s="132">
        <f t="shared" si="5"/>
        <v>35</v>
      </c>
      <c r="L54" s="129" t="str">
        <f t="shared" si="6"/>
        <v>OK</v>
      </c>
      <c r="M54" s="126" t="s">
        <v>735</v>
      </c>
      <c r="N54" s="142">
        <v>22</v>
      </c>
    </row>
    <row r="55" spans="1:14">
      <c r="A55" s="235" t="s">
        <v>1088</v>
      </c>
      <c r="B55" s="126" t="s">
        <v>736</v>
      </c>
      <c r="C55" s="126" t="s">
        <v>737</v>
      </c>
      <c r="D55" s="196" t="s">
        <v>697</v>
      </c>
      <c r="E55" s="126"/>
      <c r="F55" s="126" t="str">
        <f t="shared" si="7"/>
        <v>あぷ２３</v>
      </c>
      <c r="G55" s="148" t="str">
        <f t="shared" si="8"/>
        <v>下地昭徹</v>
      </c>
      <c r="H55" s="196" t="s">
        <v>697</v>
      </c>
      <c r="I55" s="126" t="s">
        <v>717</v>
      </c>
      <c r="J55" s="131">
        <v>1977</v>
      </c>
      <c r="K55" s="132">
        <f t="shared" si="5"/>
        <v>47</v>
      </c>
      <c r="L55" s="129" t="str">
        <f t="shared" si="6"/>
        <v>OK</v>
      </c>
      <c r="M55" s="126" t="s">
        <v>735</v>
      </c>
      <c r="N55" s="142">
        <v>23</v>
      </c>
    </row>
    <row r="56" spans="1:14">
      <c r="A56" s="235" t="s">
        <v>1089</v>
      </c>
      <c r="B56" s="126" t="s">
        <v>738</v>
      </c>
      <c r="C56" s="126" t="s">
        <v>739</v>
      </c>
      <c r="D56" s="196" t="s">
        <v>697</v>
      </c>
      <c r="E56" s="126"/>
      <c r="F56" s="126" t="str">
        <f t="shared" si="7"/>
        <v>あぷ２４</v>
      </c>
      <c r="G56" s="148" t="str">
        <f t="shared" si="8"/>
        <v>服部龍優</v>
      </c>
      <c r="H56" s="196" t="s">
        <v>697</v>
      </c>
      <c r="I56" s="126" t="s">
        <v>717</v>
      </c>
      <c r="J56" s="131">
        <v>1997</v>
      </c>
      <c r="K56" s="132">
        <f t="shared" si="5"/>
        <v>27</v>
      </c>
      <c r="L56" s="129" t="str">
        <f t="shared" si="6"/>
        <v>OK</v>
      </c>
      <c r="M56" s="126" t="s">
        <v>740</v>
      </c>
      <c r="N56" s="142">
        <v>24</v>
      </c>
    </row>
    <row r="57" spans="1:14">
      <c r="A57" s="235" t="s">
        <v>1090</v>
      </c>
      <c r="B57" s="126" t="s">
        <v>741</v>
      </c>
      <c r="C57" s="126" t="s">
        <v>742</v>
      </c>
      <c r="D57" s="196" t="s">
        <v>697</v>
      </c>
      <c r="E57" s="126"/>
      <c r="F57" s="126" t="str">
        <f t="shared" si="7"/>
        <v>あぷ２５</v>
      </c>
      <c r="G57" s="148" t="str">
        <f t="shared" si="8"/>
        <v>齋藤波月</v>
      </c>
      <c r="H57" s="196" t="s">
        <v>697</v>
      </c>
      <c r="I57" s="126" t="s">
        <v>717</v>
      </c>
      <c r="J57" s="131">
        <v>1997</v>
      </c>
      <c r="K57" s="132">
        <f t="shared" si="5"/>
        <v>27</v>
      </c>
      <c r="L57" s="129" t="str">
        <f t="shared" si="6"/>
        <v>OK</v>
      </c>
      <c r="M57" s="126" t="s">
        <v>740</v>
      </c>
      <c r="N57" s="142">
        <v>25</v>
      </c>
    </row>
    <row r="58" spans="1:14">
      <c r="A58" s="235" t="s">
        <v>1091</v>
      </c>
      <c r="B58" s="126" t="s">
        <v>743</v>
      </c>
      <c r="C58" s="126" t="s">
        <v>744</v>
      </c>
      <c r="D58" s="196" t="s">
        <v>697</v>
      </c>
      <c r="E58" s="126"/>
      <c r="F58" s="126" t="str">
        <f t="shared" si="7"/>
        <v>あぷ２６</v>
      </c>
      <c r="G58" s="148" t="str">
        <f t="shared" si="8"/>
        <v>古市雄哉</v>
      </c>
      <c r="H58" s="196" t="s">
        <v>697</v>
      </c>
      <c r="I58" s="126" t="s">
        <v>717</v>
      </c>
      <c r="J58" s="131">
        <v>1997</v>
      </c>
      <c r="K58" s="132">
        <f t="shared" si="5"/>
        <v>27</v>
      </c>
      <c r="L58" s="129" t="str">
        <f t="shared" si="6"/>
        <v>OK</v>
      </c>
      <c r="M58" s="126" t="s">
        <v>735</v>
      </c>
      <c r="N58" s="142">
        <v>26</v>
      </c>
    </row>
    <row r="59" spans="1:14">
      <c r="A59" s="235" t="s">
        <v>1092</v>
      </c>
      <c r="B59" s="126" t="s">
        <v>745</v>
      </c>
      <c r="C59" s="126" t="s">
        <v>746</v>
      </c>
      <c r="D59" s="196" t="s">
        <v>697</v>
      </c>
      <c r="E59" s="126"/>
      <c r="F59" s="126" t="str">
        <f t="shared" si="7"/>
        <v>あぷ２７</v>
      </c>
      <c r="G59" s="148" t="str">
        <f t="shared" si="8"/>
        <v>大塚光稀</v>
      </c>
      <c r="H59" s="196" t="s">
        <v>697</v>
      </c>
      <c r="I59" s="126" t="s">
        <v>717</v>
      </c>
      <c r="J59" s="131">
        <v>1999</v>
      </c>
      <c r="K59" s="132">
        <f t="shared" si="5"/>
        <v>25</v>
      </c>
      <c r="L59" s="129" t="str">
        <f t="shared" si="6"/>
        <v>OK</v>
      </c>
      <c r="M59" s="126" t="s">
        <v>735</v>
      </c>
      <c r="N59" s="142">
        <v>27</v>
      </c>
    </row>
    <row r="60" spans="1:14">
      <c r="A60" s="235" t="s">
        <v>1093</v>
      </c>
      <c r="B60" s="126" t="s">
        <v>747</v>
      </c>
      <c r="C60" s="126" t="s">
        <v>748</v>
      </c>
      <c r="D60" s="196" t="s">
        <v>697</v>
      </c>
      <c r="E60" s="126"/>
      <c r="F60" s="126" t="str">
        <f t="shared" si="7"/>
        <v>あぷ２８</v>
      </c>
      <c r="G60" s="148" t="str">
        <f t="shared" si="8"/>
        <v>東正隆</v>
      </c>
      <c r="H60" s="196" t="s">
        <v>697</v>
      </c>
      <c r="I60" s="126" t="s">
        <v>717</v>
      </c>
      <c r="J60" s="131">
        <v>1965</v>
      </c>
      <c r="K60" s="132">
        <f t="shared" si="5"/>
        <v>59</v>
      </c>
      <c r="L60" s="129" t="str">
        <f t="shared" si="6"/>
        <v>OK</v>
      </c>
      <c r="M60" s="126" t="s">
        <v>591</v>
      </c>
      <c r="N60" s="142">
        <v>28</v>
      </c>
    </row>
    <row r="61" spans="1:14">
      <c r="A61" s="235" t="s">
        <v>1094</v>
      </c>
      <c r="B61" s="126" t="s">
        <v>749</v>
      </c>
      <c r="C61" s="126" t="s">
        <v>750</v>
      </c>
      <c r="D61" s="196" t="s">
        <v>697</v>
      </c>
      <c r="E61" s="126"/>
      <c r="F61" s="126" t="str">
        <f t="shared" si="7"/>
        <v>あぷ２９</v>
      </c>
      <c r="G61" s="148" t="str">
        <f t="shared" si="8"/>
        <v>二ツ井裕也</v>
      </c>
      <c r="H61" s="196" t="s">
        <v>697</v>
      </c>
      <c r="I61" s="126" t="s">
        <v>717</v>
      </c>
      <c r="J61" s="131">
        <v>1990</v>
      </c>
      <c r="K61" s="132">
        <f t="shared" si="5"/>
        <v>34</v>
      </c>
      <c r="L61" s="129" t="str">
        <f t="shared" si="6"/>
        <v>OK</v>
      </c>
      <c r="M61" s="126" t="s">
        <v>731</v>
      </c>
      <c r="N61" s="142">
        <v>29</v>
      </c>
    </row>
    <row r="62" spans="1:14">
      <c r="A62" s="235" t="s">
        <v>1095</v>
      </c>
      <c r="B62" s="126" t="s">
        <v>751</v>
      </c>
      <c r="C62" s="126" t="s">
        <v>752</v>
      </c>
      <c r="D62" s="196" t="s">
        <v>697</v>
      </c>
      <c r="E62" s="126"/>
      <c r="F62" s="126" t="str">
        <f t="shared" si="7"/>
        <v>あぷ３０</v>
      </c>
      <c r="G62" s="148" t="str">
        <f t="shared" si="8"/>
        <v>山崎豊</v>
      </c>
      <c r="H62" s="196" t="s">
        <v>697</v>
      </c>
      <c r="I62" s="150" t="s">
        <v>717</v>
      </c>
      <c r="J62" s="151">
        <v>1975</v>
      </c>
      <c r="K62" s="132">
        <f t="shared" si="5"/>
        <v>49</v>
      </c>
      <c r="L62" s="129" t="str">
        <f t="shared" si="6"/>
        <v>OK</v>
      </c>
      <c r="M62" s="237" t="s">
        <v>11</v>
      </c>
      <c r="N62" s="142">
        <v>30</v>
      </c>
    </row>
    <row r="63" spans="1:14" s="19" customFormat="1" ht="18" customHeight="1">
      <c r="A63" s="126" t="s">
        <v>753</v>
      </c>
      <c r="B63" s="19" t="s">
        <v>336</v>
      </c>
      <c r="C63" s="19" t="s">
        <v>337</v>
      </c>
      <c r="D63" s="126" t="s">
        <v>1115</v>
      </c>
      <c r="E63" s="126"/>
      <c r="F63" s="154" t="str">
        <f>A63</f>
        <v>あん０１</v>
      </c>
      <c r="G63" s="126" t="str">
        <f>B63&amp;C63</f>
        <v>池田枝理</v>
      </c>
      <c r="H63" s="139" t="str">
        <f>$B$79</f>
        <v>薮内</v>
      </c>
      <c r="I63" s="46" t="s">
        <v>265</v>
      </c>
      <c r="J63" s="131">
        <v>1986</v>
      </c>
      <c r="K63" s="155">
        <f>IF(J63="","",(2024-J63))</f>
        <v>38</v>
      </c>
      <c r="L63" s="154" t="str">
        <f>IF(G63="","",IF(COUNTIF($G$5:$G$646,G63)&gt;1,"2重登録","OK"))</f>
        <v>OK</v>
      </c>
      <c r="M63" s="126" t="s">
        <v>244</v>
      </c>
    </row>
    <row r="64" spans="1:14" s="19" customFormat="1" ht="18" customHeight="1">
      <c r="A64" s="126" t="s">
        <v>754</v>
      </c>
      <c r="B64" s="19" t="s">
        <v>343</v>
      </c>
      <c r="C64" s="19" t="s">
        <v>344</v>
      </c>
      <c r="D64" s="126" t="s">
        <v>1115</v>
      </c>
      <c r="E64" s="126"/>
      <c r="F64" s="154" t="str">
        <f>A64</f>
        <v>あん０２</v>
      </c>
      <c r="G64" s="126" t="str">
        <f>B64&amp;C64</f>
        <v>脇坂愛里</v>
      </c>
      <c r="H64" s="139" t="str">
        <f t="shared" ref="H64:H91" si="9">$B$79</f>
        <v>薮内</v>
      </c>
      <c r="I64" s="46" t="s">
        <v>9</v>
      </c>
      <c r="J64" s="131">
        <v>1989</v>
      </c>
      <c r="K64" s="155">
        <f t="shared" ref="K64:K91" si="10">IF(J64="","",(2024-J64))</f>
        <v>35</v>
      </c>
      <c r="L64" s="154" t="str">
        <f>IF(G64="","",IF(COUNTIF($G$5:$G$646,G64)&gt;1,"2重登録","OK"))</f>
        <v>OK</v>
      </c>
      <c r="M64" s="126" t="s">
        <v>244</v>
      </c>
    </row>
    <row r="65" spans="1:13" s="19" customFormat="1" ht="18" customHeight="1">
      <c r="A65" s="126" t="s">
        <v>207</v>
      </c>
      <c r="B65" s="19" t="s">
        <v>338</v>
      </c>
      <c r="C65" s="19" t="s">
        <v>339</v>
      </c>
      <c r="D65" s="126" t="s">
        <v>1115</v>
      </c>
      <c r="E65" s="126"/>
      <c r="F65" s="154" t="str">
        <f t="shared" ref="F65:F90" si="11">A65</f>
        <v>あん０３</v>
      </c>
      <c r="G65" s="126" t="str">
        <f t="shared" ref="G65:G90" si="12">B65&amp;C65</f>
        <v>片桐美里</v>
      </c>
      <c r="H65" s="139" t="str">
        <f t="shared" si="9"/>
        <v>薮内</v>
      </c>
      <c r="I65" s="46" t="s">
        <v>265</v>
      </c>
      <c r="J65" s="131">
        <v>1977</v>
      </c>
      <c r="K65" s="155">
        <f t="shared" si="10"/>
        <v>47</v>
      </c>
      <c r="L65" s="154" t="str">
        <f>IF(G65="","",IF(COUNTIF($G$5:$G$646,G65)&gt;1,"2重登録","OK"))</f>
        <v>OK</v>
      </c>
      <c r="M65" s="126" t="s">
        <v>244</v>
      </c>
    </row>
    <row r="66" spans="1:13" s="19" customFormat="1" ht="18" customHeight="1">
      <c r="A66" s="126" t="s">
        <v>208</v>
      </c>
      <c r="B66" s="19" t="s">
        <v>340</v>
      </c>
      <c r="C66" s="19" t="s">
        <v>341</v>
      </c>
      <c r="D66" s="126" t="s">
        <v>1115</v>
      </c>
      <c r="E66" s="126"/>
      <c r="F66" s="154" t="str">
        <f t="shared" si="11"/>
        <v>あん０４</v>
      </c>
      <c r="G66" s="126" t="str">
        <f t="shared" si="12"/>
        <v>植田早耶</v>
      </c>
      <c r="H66" s="139" t="str">
        <f t="shared" si="9"/>
        <v>薮内</v>
      </c>
      <c r="I66" s="46" t="s">
        <v>9</v>
      </c>
      <c r="J66" s="131">
        <v>1999</v>
      </c>
      <c r="K66" s="155">
        <f t="shared" si="10"/>
        <v>25</v>
      </c>
      <c r="L66" s="154" t="str">
        <f>IF(G66="","",IF(COUNTIF($G$5:$G$646,G66)&gt;1,"2重登録","OK"))</f>
        <v>OK</v>
      </c>
      <c r="M66" s="19" t="s">
        <v>342</v>
      </c>
    </row>
    <row r="67" spans="1:13" s="126" customFormat="1" ht="18" customHeight="1">
      <c r="A67" s="126" t="s">
        <v>209</v>
      </c>
      <c r="B67" s="237" t="s">
        <v>380</v>
      </c>
      <c r="C67" s="237" t="s">
        <v>381</v>
      </c>
      <c r="D67" s="126" t="s">
        <v>1115</v>
      </c>
      <c r="F67" s="129" t="str">
        <f>A67</f>
        <v>あん０５</v>
      </c>
      <c r="G67" s="126" t="str">
        <f>B67&amp;C67</f>
        <v>西野美恵</v>
      </c>
      <c r="H67" s="139" t="str">
        <f t="shared" si="9"/>
        <v>薮内</v>
      </c>
      <c r="I67" s="46" t="s">
        <v>265</v>
      </c>
      <c r="J67" s="134">
        <v>1988</v>
      </c>
      <c r="K67" s="155">
        <f t="shared" si="10"/>
        <v>36</v>
      </c>
      <c r="L67" s="129" t="str">
        <f>IF(G67="","",IF(COUNTIF($G$5:$G$646,G67)&gt;1,"2重登録","OK"))</f>
        <v>OK</v>
      </c>
      <c r="M67" s="24" t="s">
        <v>273</v>
      </c>
    </row>
    <row r="68" spans="1:13" s="19" customFormat="1" ht="18" customHeight="1">
      <c r="A68" s="126" t="s">
        <v>210</v>
      </c>
      <c r="B68" s="19" t="s">
        <v>561</v>
      </c>
      <c r="C68" s="19" t="s">
        <v>562</v>
      </c>
      <c r="D68" s="126" t="s">
        <v>1115</v>
      </c>
      <c r="E68" s="126"/>
      <c r="F68" s="154" t="str">
        <f t="shared" si="11"/>
        <v>あん０６</v>
      </c>
      <c r="G68" s="126" t="str">
        <f t="shared" si="12"/>
        <v>黒坂晶子</v>
      </c>
      <c r="H68" s="139" t="str">
        <f t="shared" si="9"/>
        <v>薮内</v>
      </c>
      <c r="I68" s="46" t="s">
        <v>9</v>
      </c>
      <c r="J68" s="131">
        <v>1971</v>
      </c>
      <c r="K68" s="155">
        <f t="shared" si="10"/>
        <v>53</v>
      </c>
      <c r="L68" s="154" t="str">
        <f>IF(G68="","",IF(COUNTIF($G$5:$G$370,G68)&gt;1,"2重登録","OK"))</f>
        <v>OK</v>
      </c>
      <c r="M68" s="126" t="s">
        <v>248</v>
      </c>
    </row>
    <row r="69" spans="1:13" s="126" customFormat="1" ht="18" customHeight="1">
      <c r="A69" s="126" t="s">
        <v>211</v>
      </c>
      <c r="B69" s="237" t="s">
        <v>563</v>
      </c>
      <c r="C69" s="237" t="s">
        <v>577</v>
      </c>
      <c r="D69" s="126" t="s">
        <v>1115</v>
      </c>
      <c r="F69" s="129" t="str">
        <f>A69</f>
        <v>あん０７</v>
      </c>
      <c r="G69" s="126" t="str">
        <f>B69&amp;C69</f>
        <v>山口千恵</v>
      </c>
      <c r="H69" s="139" t="str">
        <f t="shared" si="9"/>
        <v>薮内</v>
      </c>
      <c r="I69" s="46" t="s">
        <v>265</v>
      </c>
      <c r="J69" s="134">
        <v>1979</v>
      </c>
      <c r="K69" s="155">
        <f t="shared" si="10"/>
        <v>45</v>
      </c>
      <c r="L69" s="129" t="str">
        <f t="shared" ref="L69:L90" si="13">IF(G69="","",IF(COUNTIF($G$5:$G$646,G69)&gt;1,"2重登録","OK"))</f>
        <v>OK</v>
      </c>
      <c r="M69" s="24" t="s">
        <v>257</v>
      </c>
    </row>
    <row r="70" spans="1:13" s="126" customFormat="1" ht="18" customHeight="1">
      <c r="A70" s="126" t="s">
        <v>212</v>
      </c>
      <c r="B70" s="196" t="s">
        <v>378</v>
      </c>
      <c r="C70" s="196" t="s">
        <v>379</v>
      </c>
      <c r="D70" s="126" t="s">
        <v>1115</v>
      </c>
      <c r="F70" s="129" t="str">
        <f>A70</f>
        <v>あん０８</v>
      </c>
      <c r="G70" s="126" t="str">
        <f>B70&amp;C70</f>
        <v>小田紀彦</v>
      </c>
      <c r="H70" s="139" t="str">
        <f t="shared" si="9"/>
        <v>薮内</v>
      </c>
      <c r="I70" s="133" t="s">
        <v>1</v>
      </c>
      <c r="J70" s="134">
        <v>1984</v>
      </c>
      <c r="K70" s="155">
        <f t="shared" si="10"/>
        <v>40</v>
      </c>
      <c r="L70" s="129" t="str">
        <f t="shared" si="13"/>
        <v>OK</v>
      </c>
      <c r="M70" s="24" t="s">
        <v>335</v>
      </c>
    </row>
    <row r="71" spans="1:13" s="126" customFormat="1" ht="18" customHeight="1">
      <c r="A71" s="126" t="s">
        <v>213</v>
      </c>
      <c r="B71" s="127" t="s">
        <v>349</v>
      </c>
      <c r="C71" s="127" t="s">
        <v>350</v>
      </c>
      <c r="D71" s="126" t="s">
        <v>1115</v>
      </c>
      <c r="F71" s="129" t="str">
        <f>A71</f>
        <v>あん０９</v>
      </c>
      <c r="G71" s="126" t="str">
        <f>B71&amp;C71</f>
        <v>越智友基</v>
      </c>
      <c r="H71" s="139" t="str">
        <f t="shared" si="9"/>
        <v>薮内</v>
      </c>
      <c r="I71" s="133" t="s">
        <v>296</v>
      </c>
      <c r="J71" s="134">
        <v>1987</v>
      </c>
      <c r="K71" s="155">
        <f t="shared" si="10"/>
        <v>37</v>
      </c>
      <c r="L71" s="129" t="str">
        <f t="shared" si="13"/>
        <v>OK</v>
      </c>
      <c r="M71" s="24" t="s">
        <v>335</v>
      </c>
    </row>
    <row r="72" spans="1:13" s="126" customFormat="1" ht="18" customHeight="1">
      <c r="A72" s="126" t="s">
        <v>214</v>
      </c>
      <c r="B72" s="127" t="s">
        <v>351</v>
      </c>
      <c r="C72" s="127" t="s">
        <v>352</v>
      </c>
      <c r="D72" s="126" t="s">
        <v>1115</v>
      </c>
      <c r="F72" s="129" t="str">
        <f t="shared" si="11"/>
        <v>あん１０</v>
      </c>
      <c r="G72" s="126" t="str">
        <f t="shared" si="12"/>
        <v>辻本将士</v>
      </c>
      <c r="H72" s="139" t="str">
        <f t="shared" si="9"/>
        <v>薮内</v>
      </c>
      <c r="I72" s="133" t="s">
        <v>296</v>
      </c>
      <c r="J72" s="134">
        <v>1986</v>
      </c>
      <c r="K72" s="155">
        <f t="shared" si="10"/>
        <v>38</v>
      </c>
      <c r="L72" s="129" t="str">
        <f t="shared" si="13"/>
        <v>OK</v>
      </c>
      <c r="M72" s="24" t="s">
        <v>335</v>
      </c>
    </row>
    <row r="73" spans="1:13" s="126" customFormat="1" ht="18" customHeight="1">
      <c r="A73" s="126" t="s">
        <v>215</v>
      </c>
      <c r="B73" s="127" t="s">
        <v>346</v>
      </c>
      <c r="C73" s="127" t="s">
        <v>347</v>
      </c>
      <c r="D73" s="126" t="s">
        <v>1115</v>
      </c>
      <c r="F73" s="129" t="str">
        <f>A73</f>
        <v>あん１１</v>
      </c>
      <c r="G73" s="126" t="str">
        <f>B73&amp;C73</f>
        <v>津曲崇志</v>
      </c>
      <c r="H73" s="139" t="str">
        <f t="shared" si="9"/>
        <v>薮内</v>
      </c>
      <c r="I73" s="133" t="s">
        <v>1</v>
      </c>
      <c r="J73" s="134">
        <v>1989</v>
      </c>
      <c r="K73" s="155">
        <f t="shared" si="10"/>
        <v>35</v>
      </c>
      <c r="L73" s="129" t="str">
        <f t="shared" si="13"/>
        <v>OK</v>
      </c>
      <c r="M73" s="24" t="s">
        <v>348</v>
      </c>
    </row>
    <row r="74" spans="1:13" s="126" customFormat="1" ht="18" customHeight="1">
      <c r="A74" s="126" t="s">
        <v>216</v>
      </c>
      <c r="B74" s="127" t="s">
        <v>353</v>
      </c>
      <c r="C74" s="127" t="s">
        <v>354</v>
      </c>
      <c r="D74" s="126" t="s">
        <v>1115</v>
      </c>
      <c r="F74" s="129" t="str">
        <f t="shared" si="11"/>
        <v>あん１２</v>
      </c>
      <c r="G74" s="126" t="str">
        <f t="shared" si="12"/>
        <v>原智則</v>
      </c>
      <c r="H74" s="139" t="str">
        <f t="shared" si="9"/>
        <v>薮内</v>
      </c>
      <c r="I74" s="133" t="s">
        <v>355</v>
      </c>
      <c r="J74" s="134">
        <v>1969</v>
      </c>
      <c r="K74" s="155">
        <f t="shared" si="10"/>
        <v>55</v>
      </c>
      <c r="L74" s="129" t="str">
        <f t="shared" si="13"/>
        <v>OK</v>
      </c>
      <c r="M74" s="24" t="s">
        <v>460</v>
      </c>
    </row>
    <row r="75" spans="1:13" s="126" customFormat="1" ht="18" customHeight="1">
      <c r="A75" s="126" t="s">
        <v>217</v>
      </c>
      <c r="B75" s="127" t="s">
        <v>356</v>
      </c>
      <c r="C75" s="127" t="s">
        <v>357</v>
      </c>
      <c r="D75" s="126" t="s">
        <v>1115</v>
      </c>
      <c r="F75" s="129" t="str">
        <f t="shared" si="11"/>
        <v>あん１３</v>
      </c>
      <c r="G75" s="126" t="str">
        <f t="shared" si="12"/>
        <v>ピーターリーダー</v>
      </c>
      <c r="H75" s="139" t="str">
        <f t="shared" si="9"/>
        <v>薮内</v>
      </c>
      <c r="I75" s="133" t="s">
        <v>355</v>
      </c>
      <c r="J75" s="134">
        <v>1981</v>
      </c>
      <c r="K75" s="155">
        <f t="shared" si="10"/>
        <v>43</v>
      </c>
      <c r="L75" s="129" t="str">
        <f t="shared" si="13"/>
        <v>OK</v>
      </c>
      <c r="M75" s="24" t="s">
        <v>613</v>
      </c>
    </row>
    <row r="76" spans="1:13" s="126" customFormat="1" ht="18" customHeight="1">
      <c r="A76" s="126" t="s">
        <v>218</v>
      </c>
      <c r="B76" s="127" t="s">
        <v>358</v>
      </c>
      <c r="C76" s="127" t="s">
        <v>359</v>
      </c>
      <c r="D76" s="126" t="s">
        <v>1115</v>
      </c>
      <c r="F76" s="129" t="str">
        <f t="shared" si="11"/>
        <v>あん１４</v>
      </c>
      <c r="G76" s="126" t="str">
        <f t="shared" si="12"/>
        <v>鍋内雄樹</v>
      </c>
      <c r="H76" s="139" t="str">
        <f t="shared" si="9"/>
        <v>薮内</v>
      </c>
      <c r="I76" s="133" t="s">
        <v>355</v>
      </c>
      <c r="J76" s="134">
        <v>1990</v>
      </c>
      <c r="K76" s="155">
        <f t="shared" si="10"/>
        <v>34</v>
      </c>
      <c r="L76" s="129" t="str">
        <f t="shared" si="13"/>
        <v>OK</v>
      </c>
      <c r="M76" s="24" t="s">
        <v>613</v>
      </c>
    </row>
    <row r="77" spans="1:13" s="126" customFormat="1" ht="18" customHeight="1">
      <c r="A77" s="126" t="s">
        <v>219</v>
      </c>
      <c r="B77" s="127" t="s">
        <v>343</v>
      </c>
      <c r="C77" s="127" t="s">
        <v>345</v>
      </c>
      <c r="D77" s="126" t="s">
        <v>1115</v>
      </c>
      <c r="F77" s="129" t="str">
        <f t="shared" si="11"/>
        <v>あん１５</v>
      </c>
      <c r="G77" s="126" t="str">
        <f t="shared" si="12"/>
        <v>脇坂和樹</v>
      </c>
      <c r="H77" s="139" t="str">
        <f t="shared" si="9"/>
        <v>薮内</v>
      </c>
      <c r="I77" s="133" t="s">
        <v>1</v>
      </c>
      <c r="J77" s="134">
        <v>1992</v>
      </c>
      <c r="K77" s="155">
        <f t="shared" si="10"/>
        <v>32</v>
      </c>
      <c r="L77" s="129" t="str">
        <f t="shared" si="13"/>
        <v>OK</v>
      </c>
      <c r="M77" s="24" t="s">
        <v>244</v>
      </c>
    </row>
    <row r="78" spans="1:13" s="126" customFormat="1" ht="18" customHeight="1">
      <c r="A78" s="126" t="s">
        <v>220</v>
      </c>
      <c r="B78" s="196" t="s">
        <v>364</v>
      </c>
      <c r="C78" s="196" t="s">
        <v>365</v>
      </c>
      <c r="D78" s="126" t="s">
        <v>1115</v>
      </c>
      <c r="F78" s="129" t="str">
        <f t="shared" si="11"/>
        <v>あん１６</v>
      </c>
      <c r="G78" s="126" t="str">
        <f t="shared" si="12"/>
        <v>上津慶和</v>
      </c>
      <c r="H78" s="139" t="str">
        <f t="shared" si="9"/>
        <v>薮内</v>
      </c>
      <c r="I78" s="133" t="s">
        <v>1</v>
      </c>
      <c r="J78" s="134">
        <v>1993</v>
      </c>
      <c r="K78" s="155">
        <f t="shared" si="10"/>
        <v>31</v>
      </c>
      <c r="L78" s="129" t="str">
        <f t="shared" si="13"/>
        <v>OK</v>
      </c>
      <c r="M78" s="24" t="s">
        <v>281</v>
      </c>
    </row>
    <row r="79" spans="1:13" s="126" customFormat="1" ht="18" customHeight="1">
      <c r="A79" s="126" t="s">
        <v>221</v>
      </c>
      <c r="B79" s="127" t="s">
        <v>367</v>
      </c>
      <c r="C79" s="127" t="s">
        <v>368</v>
      </c>
      <c r="D79" s="126" t="s">
        <v>1115</v>
      </c>
      <c r="F79" s="129" t="str">
        <f t="shared" si="11"/>
        <v>あん１７</v>
      </c>
      <c r="G79" s="126" t="str">
        <f t="shared" si="12"/>
        <v>薮内豪</v>
      </c>
      <c r="H79" s="139" t="str">
        <f t="shared" si="9"/>
        <v>薮内</v>
      </c>
      <c r="I79" s="133" t="s">
        <v>1</v>
      </c>
      <c r="J79" s="134">
        <v>1986</v>
      </c>
      <c r="K79" s="155">
        <f t="shared" si="10"/>
        <v>38</v>
      </c>
      <c r="L79" s="129" t="str">
        <f t="shared" si="13"/>
        <v>OK</v>
      </c>
      <c r="M79" s="24" t="s">
        <v>273</v>
      </c>
    </row>
    <row r="80" spans="1:13" s="126" customFormat="1" ht="18" customHeight="1">
      <c r="A80" s="126" t="s">
        <v>222</v>
      </c>
      <c r="B80" s="127" t="s">
        <v>369</v>
      </c>
      <c r="C80" s="127" t="s">
        <v>370</v>
      </c>
      <c r="D80" s="126" t="s">
        <v>1115</v>
      </c>
      <c r="F80" s="129" t="str">
        <f t="shared" si="11"/>
        <v>あん１８</v>
      </c>
      <c r="G80" s="126" t="str">
        <f t="shared" si="12"/>
        <v>鈴木智彦</v>
      </c>
      <c r="H80" s="139" t="str">
        <f t="shared" si="9"/>
        <v>薮内</v>
      </c>
      <c r="I80" s="133" t="s">
        <v>355</v>
      </c>
      <c r="J80" s="134">
        <v>1981</v>
      </c>
      <c r="K80" s="155">
        <f t="shared" si="10"/>
        <v>43</v>
      </c>
      <c r="L80" s="129" t="str">
        <f t="shared" si="13"/>
        <v>OK</v>
      </c>
      <c r="M80" s="24" t="s">
        <v>371</v>
      </c>
    </row>
    <row r="81" spans="1:13" s="126" customFormat="1" ht="18" customHeight="1">
      <c r="A81" s="126" t="s">
        <v>223</v>
      </c>
      <c r="B81" s="196" t="s">
        <v>372</v>
      </c>
      <c r="C81" s="196" t="s">
        <v>373</v>
      </c>
      <c r="D81" s="126" t="s">
        <v>1115</v>
      </c>
      <c r="F81" s="129" t="str">
        <f t="shared" si="11"/>
        <v>あん１９</v>
      </c>
      <c r="G81" s="126" t="str">
        <f t="shared" si="12"/>
        <v>高森康志</v>
      </c>
      <c r="H81" s="139" t="str">
        <f t="shared" si="9"/>
        <v>薮内</v>
      </c>
      <c r="I81" s="133" t="s">
        <v>355</v>
      </c>
      <c r="J81" s="134">
        <v>1986</v>
      </c>
      <c r="K81" s="155">
        <f t="shared" si="10"/>
        <v>38</v>
      </c>
      <c r="L81" s="129" t="str">
        <f t="shared" si="13"/>
        <v>OK</v>
      </c>
      <c r="M81" s="24" t="s">
        <v>317</v>
      </c>
    </row>
    <row r="82" spans="1:13" s="126" customFormat="1" ht="18" customHeight="1">
      <c r="A82" s="126" t="s">
        <v>224</v>
      </c>
      <c r="B82" s="196" t="s">
        <v>374</v>
      </c>
      <c r="C82" s="196" t="s">
        <v>375</v>
      </c>
      <c r="D82" s="126" t="s">
        <v>1115</v>
      </c>
      <c r="F82" s="129" t="str">
        <f t="shared" si="11"/>
        <v>あん２０</v>
      </c>
      <c r="G82" s="126" t="str">
        <f t="shared" si="12"/>
        <v>松村友喜</v>
      </c>
      <c r="H82" s="139" t="str">
        <f t="shared" si="9"/>
        <v>薮内</v>
      </c>
      <c r="I82" s="133" t="s">
        <v>1</v>
      </c>
      <c r="J82" s="134">
        <v>1988</v>
      </c>
      <c r="K82" s="155">
        <f t="shared" si="10"/>
        <v>36</v>
      </c>
      <c r="L82" s="129" t="str">
        <f t="shared" si="13"/>
        <v>OK</v>
      </c>
      <c r="M82" s="24" t="s">
        <v>244</v>
      </c>
    </row>
    <row r="83" spans="1:13" s="126" customFormat="1" ht="18" customHeight="1">
      <c r="A83" s="126" t="s">
        <v>225</v>
      </c>
      <c r="B83" s="196" t="s">
        <v>376</v>
      </c>
      <c r="C83" s="196" t="s">
        <v>377</v>
      </c>
      <c r="D83" s="126" t="s">
        <v>1115</v>
      </c>
      <c r="F83" s="129" t="str">
        <f t="shared" si="11"/>
        <v>あん２１</v>
      </c>
      <c r="G83" s="126" t="str">
        <f t="shared" si="12"/>
        <v>原山侑己</v>
      </c>
      <c r="H83" s="139" t="str">
        <f t="shared" si="9"/>
        <v>薮内</v>
      </c>
      <c r="I83" s="133" t="s">
        <v>1</v>
      </c>
      <c r="J83" s="134">
        <v>1996</v>
      </c>
      <c r="K83" s="155">
        <f t="shared" si="10"/>
        <v>28</v>
      </c>
      <c r="L83" s="129" t="str">
        <f t="shared" si="13"/>
        <v>OK</v>
      </c>
      <c r="M83" s="24" t="s">
        <v>248</v>
      </c>
    </row>
    <row r="84" spans="1:13" s="126" customFormat="1" ht="18" customHeight="1">
      <c r="A84" s="126" t="s">
        <v>226</v>
      </c>
      <c r="B84" s="196" t="s">
        <v>519</v>
      </c>
      <c r="C84" s="196" t="s">
        <v>755</v>
      </c>
      <c r="D84" s="126" t="s">
        <v>1115</v>
      </c>
      <c r="F84" s="129" t="str">
        <f t="shared" si="11"/>
        <v>あん２２</v>
      </c>
      <c r="G84" s="126" t="str">
        <f t="shared" si="12"/>
        <v>森寿人</v>
      </c>
      <c r="H84" s="139" t="str">
        <f t="shared" si="9"/>
        <v>薮内</v>
      </c>
      <c r="I84" s="133" t="s">
        <v>1</v>
      </c>
      <c r="J84" s="134">
        <v>1978</v>
      </c>
      <c r="K84" s="155">
        <f t="shared" si="10"/>
        <v>46</v>
      </c>
      <c r="L84" s="129" t="str">
        <f t="shared" si="13"/>
        <v>OK</v>
      </c>
      <c r="M84" s="24" t="s">
        <v>460</v>
      </c>
    </row>
    <row r="85" spans="1:13" s="126" customFormat="1" ht="18" customHeight="1">
      <c r="A85" s="126" t="s">
        <v>227</v>
      </c>
      <c r="B85" s="196" t="s">
        <v>632</v>
      </c>
      <c r="C85" s="196" t="s">
        <v>756</v>
      </c>
      <c r="D85" s="126" t="s">
        <v>1115</v>
      </c>
      <c r="F85" s="129" t="str">
        <f t="shared" si="11"/>
        <v>あん２３</v>
      </c>
      <c r="G85" s="126" t="str">
        <f t="shared" si="12"/>
        <v>山田佳明</v>
      </c>
      <c r="H85" s="139" t="str">
        <f t="shared" si="9"/>
        <v>薮内</v>
      </c>
      <c r="I85" s="133" t="s">
        <v>1</v>
      </c>
      <c r="J85" s="134">
        <v>1986</v>
      </c>
      <c r="K85" s="155">
        <f t="shared" si="10"/>
        <v>38</v>
      </c>
      <c r="L85" s="129" t="str">
        <f t="shared" si="13"/>
        <v>OK</v>
      </c>
      <c r="M85" s="24" t="s">
        <v>244</v>
      </c>
    </row>
    <row r="86" spans="1:13" s="126" customFormat="1" ht="18" customHeight="1">
      <c r="A86" s="126" t="s">
        <v>228</v>
      </c>
      <c r="B86" s="127" t="s">
        <v>360</v>
      </c>
      <c r="C86" s="127" t="s">
        <v>361</v>
      </c>
      <c r="D86" s="126" t="s">
        <v>1115</v>
      </c>
      <c r="F86" s="129" t="str">
        <f t="shared" si="11"/>
        <v>あん２４</v>
      </c>
      <c r="G86" s="126" t="str">
        <f t="shared" si="12"/>
        <v>岡栄介</v>
      </c>
      <c r="H86" s="139" t="str">
        <f t="shared" si="9"/>
        <v>薮内</v>
      </c>
      <c r="I86" s="133" t="s">
        <v>1</v>
      </c>
      <c r="J86" s="134">
        <v>1996</v>
      </c>
      <c r="K86" s="155">
        <f t="shared" si="10"/>
        <v>28</v>
      </c>
      <c r="L86" s="129" t="str">
        <f t="shared" si="13"/>
        <v>OK</v>
      </c>
      <c r="M86" s="24" t="s">
        <v>460</v>
      </c>
    </row>
    <row r="87" spans="1:13" s="126" customFormat="1" ht="18" customHeight="1">
      <c r="A87" s="126" t="s">
        <v>229</v>
      </c>
      <c r="B87" s="127" t="s">
        <v>362</v>
      </c>
      <c r="C87" s="127" t="s">
        <v>363</v>
      </c>
      <c r="D87" s="126" t="s">
        <v>1115</v>
      </c>
      <c r="F87" s="129" t="str">
        <f t="shared" si="11"/>
        <v>あん２５</v>
      </c>
      <c r="G87" s="126" t="str">
        <f t="shared" si="12"/>
        <v>西嶌達也</v>
      </c>
      <c r="H87" s="139" t="str">
        <f t="shared" si="9"/>
        <v>薮内</v>
      </c>
      <c r="I87" s="133" t="s">
        <v>1</v>
      </c>
      <c r="J87" s="134">
        <v>1989</v>
      </c>
      <c r="K87" s="155">
        <f t="shared" si="10"/>
        <v>35</v>
      </c>
      <c r="L87" s="129" t="str">
        <f t="shared" si="13"/>
        <v>OK</v>
      </c>
      <c r="M87" s="24" t="s">
        <v>273</v>
      </c>
    </row>
    <row r="88" spans="1:13" s="126" customFormat="1" ht="18" customHeight="1">
      <c r="A88" s="126" t="s">
        <v>231</v>
      </c>
      <c r="B88" s="127" t="s">
        <v>230</v>
      </c>
      <c r="C88" s="127" t="s">
        <v>33</v>
      </c>
      <c r="D88" s="126" t="s">
        <v>1115</v>
      </c>
      <c r="F88" s="129" t="str">
        <f t="shared" si="11"/>
        <v>あん２６</v>
      </c>
      <c r="G88" s="126" t="str">
        <f t="shared" si="12"/>
        <v>寺元翔太</v>
      </c>
      <c r="H88" s="139" t="str">
        <f t="shared" si="9"/>
        <v>薮内</v>
      </c>
      <c r="I88" s="133" t="s">
        <v>355</v>
      </c>
      <c r="J88" s="134">
        <v>1993</v>
      </c>
      <c r="K88" s="155">
        <f t="shared" si="10"/>
        <v>31</v>
      </c>
      <c r="L88" s="129" t="str">
        <f t="shared" si="13"/>
        <v>OK</v>
      </c>
      <c r="M88" s="24" t="s">
        <v>10</v>
      </c>
    </row>
    <row r="89" spans="1:13" s="24" customFormat="1" ht="18" customHeight="1">
      <c r="A89" s="126" t="s">
        <v>232</v>
      </c>
      <c r="B89" s="239" t="s">
        <v>383</v>
      </c>
      <c r="C89" s="239" t="s">
        <v>352</v>
      </c>
      <c r="D89" s="126" t="s">
        <v>1115</v>
      </c>
      <c r="F89" s="156" t="str">
        <f t="shared" si="11"/>
        <v>あん２７</v>
      </c>
      <c r="G89" s="24" t="str">
        <f t="shared" si="12"/>
        <v>三箇将士</v>
      </c>
      <c r="H89" s="139" t="str">
        <f t="shared" si="9"/>
        <v>薮内</v>
      </c>
      <c r="I89" s="157" t="s">
        <v>1</v>
      </c>
      <c r="J89" s="45">
        <v>1994</v>
      </c>
      <c r="K89" s="155">
        <f t="shared" si="10"/>
        <v>30</v>
      </c>
      <c r="L89" s="156" t="str">
        <f t="shared" si="13"/>
        <v>OK</v>
      </c>
      <c r="M89" s="24" t="s">
        <v>273</v>
      </c>
    </row>
    <row r="90" spans="1:13" s="24" customFormat="1" ht="18" customHeight="1">
      <c r="A90" s="126" t="s">
        <v>382</v>
      </c>
      <c r="B90" s="239" t="s">
        <v>384</v>
      </c>
      <c r="C90" s="239" t="s">
        <v>385</v>
      </c>
      <c r="D90" s="126" t="s">
        <v>1115</v>
      </c>
      <c r="F90" s="156" t="str">
        <f t="shared" si="11"/>
        <v>あん２８</v>
      </c>
      <c r="G90" s="24" t="str">
        <f t="shared" si="12"/>
        <v>澤田純兵</v>
      </c>
      <c r="H90" s="139" t="str">
        <f t="shared" si="9"/>
        <v>薮内</v>
      </c>
      <c r="I90" s="157" t="s">
        <v>355</v>
      </c>
      <c r="J90" s="45">
        <v>1997</v>
      </c>
      <c r="K90" s="155">
        <f t="shared" si="10"/>
        <v>27</v>
      </c>
      <c r="L90" s="156" t="str">
        <f t="shared" si="13"/>
        <v>OK</v>
      </c>
      <c r="M90" s="24" t="s">
        <v>273</v>
      </c>
    </row>
    <row r="91" spans="1:13" s="24" customFormat="1">
      <c r="A91" s="126" t="s">
        <v>1022</v>
      </c>
      <c r="B91" s="19" t="s">
        <v>1023</v>
      </c>
      <c r="C91" s="19" t="s">
        <v>1024</v>
      </c>
      <c r="D91" s="126" t="s">
        <v>1115</v>
      </c>
      <c r="F91" s="156" t="str">
        <f>A91</f>
        <v>あん２９</v>
      </c>
      <c r="G91" s="24" t="str">
        <f>B91&amp;C91</f>
        <v>末木久美子</v>
      </c>
      <c r="H91" s="139" t="str">
        <f t="shared" si="9"/>
        <v>薮内</v>
      </c>
      <c r="I91" s="139" t="s">
        <v>9</v>
      </c>
      <c r="J91" s="131">
        <v>1969</v>
      </c>
      <c r="K91" s="155">
        <f t="shared" si="10"/>
        <v>55</v>
      </c>
      <c r="L91" s="156" t="str">
        <f>IF(G91="","",IF(COUNTIF($G$5:$G$661,G91)&gt;1,"2重登録","OK"))</f>
        <v>OK</v>
      </c>
      <c r="M91" s="24" t="s">
        <v>1025</v>
      </c>
    </row>
    <row r="92" spans="1:13" s="126" customFormat="1" ht="18.75" customHeight="1">
      <c r="A92" s="126" t="s">
        <v>390</v>
      </c>
      <c r="B92" s="159" t="s">
        <v>391</v>
      </c>
      <c r="C92" s="159" t="s">
        <v>392</v>
      </c>
      <c r="D92" s="127" t="s">
        <v>13</v>
      </c>
      <c r="F92" s="240" t="str">
        <f>A92</f>
        <v>き０１</v>
      </c>
      <c r="G92" s="126" t="str">
        <f t="shared" ref="G92:G93" si="14">B92&amp;C92</f>
        <v>赤木拓</v>
      </c>
      <c r="H92" s="127" t="s">
        <v>14</v>
      </c>
      <c r="I92" s="127" t="s">
        <v>1</v>
      </c>
      <c r="J92" s="134">
        <v>1980</v>
      </c>
      <c r="K92" s="241">
        <f>IF(J92="","",(2024-J92))</f>
        <v>44</v>
      </c>
      <c r="L92" s="156" t="str">
        <f t="shared" ref="L92:L127" si="15">IF(G92="","",IF(COUNTIF($G$5:$G$646,G92)&gt;1,"2重登録","OK"))</f>
        <v>OK</v>
      </c>
      <c r="M92" s="163" t="s">
        <v>393</v>
      </c>
    </row>
    <row r="93" spans="1:13" s="126" customFormat="1" ht="18.75" customHeight="1">
      <c r="A93" s="126" t="s">
        <v>16</v>
      </c>
      <c r="B93" s="133" t="s">
        <v>19</v>
      </c>
      <c r="C93" s="133" t="s">
        <v>759</v>
      </c>
      <c r="D93" s="127" t="s">
        <v>13</v>
      </c>
      <c r="F93" s="240" t="str">
        <f t="shared" ref="F93:F127" si="16">A93</f>
        <v>き０２</v>
      </c>
      <c r="G93" s="126" t="str">
        <f t="shared" si="14"/>
        <v>井澤　匡志</v>
      </c>
      <c r="H93" s="127" t="s">
        <v>14</v>
      </c>
      <c r="I93" s="127" t="s">
        <v>1</v>
      </c>
      <c r="J93" s="134">
        <v>1967</v>
      </c>
      <c r="K93" s="241">
        <f t="shared" ref="K93:K127" si="17">IF(J93="","",(2024-J93))</f>
        <v>57</v>
      </c>
      <c r="L93" s="156" t="str">
        <f t="shared" si="15"/>
        <v>OK</v>
      </c>
      <c r="M93" s="163" t="s">
        <v>394</v>
      </c>
    </row>
    <row r="94" spans="1:13" ht="18.75" customHeight="1">
      <c r="A94" s="126" t="s">
        <v>395</v>
      </c>
      <c r="B94" s="159" t="s">
        <v>430</v>
      </c>
      <c r="C94" s="133" t="s">
        <v>431</v>
      </c>
      <c r="D94" s="127" t="s">
        <v>13</v>
      </c>
      <c r="E94" s="126"/>
      <c r="F94" s="240" t="str">
        <f>A94</f>
        <v>き０３</v>
      </c>
      <c r="G94" s="126" t="str">
        <f>B94&amp;C94</f>
        <v>石井耶真斗</v>
      </c>
      <c r="H94" s="127" t="s">
        <v>14</v>
      </c>
      <c r="I94" s="127" t="s">
        <v>1</v>
      </c>
      <c r="J94" s="134">
        <v>1995</v>
      </c>
      <c r="K94" s="241">
        <f t="shared" si="17"/>
        <v>29</v>
      </c>
      <c r="L94" s="156" t="str">
        <f t="shared" si="15"/>
        <v>OK</v>
      </c>
      <c r="M94" s="163" t="s">
        <v>403</v>
      </c>
    </row>
    <row r="95" spans="1:13">
      <c r="A95" s="126" t="s">
        <v>17</v>
      </c>
      <c r="B95" s="159" t="s">
        <v>760</v>
      </c>
      <c r="C95" s="133" t="s">
        <v>761</v>
      </c>
      <c r="D95" s="127" t="s">
        <v>13</v>
      </c>
      <c r="E95" s="126"/>
      <c r="F95" s="240" t="str">
        <f>A95</f>
        <v>き０４</v>
      </c>
      <c r="G95" s="126" t="str">
        <f>B95&amp;C95</f>
        <v>石川和洋</v>
      </c>
      <c r="H95" s="127" t="s">
        <v>14</v>
      </c>
      <c r="I95" s="127" t="s">
        <v>1</v>
      </c>
      <c r="J95" s="134">
        <v>1978</v>
      </c>
      <c r="K95" s="241">
        <f t="shared" si="17"/>
        <v>46</v>
      </c>
      <c r="L95" s="156" t="str">
        <f t="shared" si="15"/>
        <v>OK</v>
      </c>
      <c r="M95" s="163" t="s">
        <v>762</v>
      </c>
    </row>
    <row r="96" spans="1:13" s="126" customFormat="1">
      <c r="A96" s="126" t="s">
        <v>18</v>
      </c>
      <c r="B96" s="159" t="s">
        <v>396</v>
      </c>
      <c r="C96" s="133" t="s">
        <v>397</v>
      </c>
      <c r="D96" s="127" t="s">
        <v>13</v>
      </c>
      <c r="F96" s="240" t="str">
        <f t="shared" si="16"/>
        <v>き０５</v>
      </c>
      <c r="G96" s="126" t="s">
        <v>21</v>
      </c>
      <c r="H96" s="127" t="s">
        <v>14</v>
      </c>
      <c r="I96" s="127" t="s">
        <v>1</v>
      </c>
      <c r="J96" s="134">
        <v>1993</v>
      </c>
      <c r="K96" s="241">
        <f t="shared" si="17"/>
        <v>31</v>
      </c>
      <c r="L96" s="156" t="str">
        <f t="shared" si="15"/>
        <v>OK</v>
      </c>
      <c r="M96" s="163" t="s">
        <v>393</v>
      </c>
    </row>
    <row r="97" spans="1:13">
      <c r="A97" s="126" t="s">
        <v>20</v>
      </c>
      <c r="B97" s="40" t="s">
        <v>763</v>
      </c>
      <c r="C97" s="40" t="s">
        <v>764</v>
      </c>
      <c r="D97" s="127" t="s">
        <v>398</v>
      </c>
      <c r="E97" s="242"/>
      <c r="F97" s="240" t="str">
        <f>A97</f>
        <v>き０６</v>
      </c>
      <c r="G97" s="19" t="str">
        <f>B97&amp;C97</f>
        <v>石田愛捺花</v>
      </c>
      <c r="H97" s="127" t="s">
        <v>14</v>
      </c>
      <c r="I97" s="127" t="s">
        <v>399</v>
      </c>
      <c r="J97" s="134">
        <v>1998</v>
      </c>
      <c r="K97" s="241">
        <f t="shared" si="17"/>
        <v>26</v>
      </c>
      <c r="L97" s="156" t="str">
        <f t="shared" si="15"/>
        <v>OK</v>
      </c>
      <c r="M97" s="163" t="s">
        <v>393</v>
      </c>
    </row>
    <row r="98" spans="1:13" s="126" customFormat="1">
      <c r="A98" s="126" t="s">
        <v>22</v>
      </c>
      <c r="B98" s="133" t="s">
        <v>765</v>
      </c>
      <c r="C98" s="133" t="s">
        <v>766</v>
      </c>
      <c r="D98" s="127" t="s">
        <v>13</v>
      </c>
      <c r="F98" s="240" t="str">
        <f t="shared" si="16"/>
        <v>き０７</v>
      </c>
      <c r="G98" s="126" t="str">
        <f t="shared" ref="G98:G143" si="18">B98&amp;C98</f>
        <v>一色翼</v>
      </c>
      <c r="H98" s="127" t="s">
        <v>14</v>
      </c>
      <c r="I98" s="127" t="s">
        <v>1</v>
      </c>
      <c r="J98" s="134">
        <v>1984</v>
      </c>
      <c r="K98" s="241">
        <f t="shared" si="17"/>
        <v>40</v>
      </c>
      <c r="L98" s="156" t="str">
        <f t="shared" si="15"/>
        <v>OK</v>
      </c>
      <c r="M98" s="163" t="s">
        <v>400</v>
      </c>
    </row>
    <row r="99" spans="1:13">
      <c r="A99" s="126" t="s">
        <v>23</v>
      </c>
      <c r="B99" s="152" t="s">
        <v>401</v>
      </c>
      <c r="C99" s="152" t="s">
        <v>402</v>
      </c>
      <c r="D99" s="127" t="s">
        <v>13</v>
      </c>
      <c r="F99" s="240" t="str">
        <f>A99</f>
        <v>き０８</v>
      </c>
      <c r="G99" s="126" t="str">
        <f>B99&amp;C99</f>
        <v>岩本祥平</v>
      </c>
      <c r="H99" s="127" t="s">
        <v>14</v>
      </c>
      <c r="I99" s="127" t="s">
        <v>1</v>
      </c>
      <c r="J99" s="134">
        <v>1983</v>
      </c>
      <c r="K99" s="241">
        <f t="shared" si="17"/>
        <v>41</v>
      </c>
      <c r="L99" s="156" t="str">
        <f t="shared" si="15"/>
        <v>OK</v>
      </c>
      <c r="M99" s="126" t="s">
        <v>335</v>
      </c>
    </row>
    <row r="100" spans="1:13">
      <c r="A100" s="126" t="s">
        <v>26</v>
      </c>
      <c r="B100" s="133" t="s">
        <v>24</v>
      </c>
      <c r="C100" s="133" t="s">
        <v>25</v>
      </c>
      <c r="D100" s="127" t="s">
        <v>13</v>
      </c>
      <c r="E100" s="126"/>
      <c r="F100" s="240" t="str">
        <f t="shared" si="16"/>
        <v>き０９</v>
      </c>
      <c r="G100" s="126" t="str">
        <f t="shared" si="18"/>
        <v>牛尾紳之介</v>
      </c>
      <c r="H100" s="127" t="s">
        <v>14</v>
      </c>
      <c r="I100" s="127" t="s">
        <v>1</v>
      </c>
      <c r="J100" s="134">
        <v>1984</v>
      </c>
      <c r="K100" s="241">
        <f t="shared" si="17"/>
        <v>40</v>
      </c>
      <c r="L100" s="156" t="str">
        <f t="shared" si="15"/>
        <v>OK</v>
      </c>
      <c r="M100" s="163" t="s">
        <v>403</v>
      </c>
    </row>
    <row r="101" spans="1:13">
      <c r="A101" s="126" t="s">
        <v>29</v>
      </c>
      <c r="B101" s="159" t="s">
        <v>27</v>
      </c>
      <c r="C101" s="159" t="s">
        <v>28</v>
      </c>
      <c r="D101" s="127" t="s">
        <v>13</v>
      </c>
      <c r="E101" s="126"/>
      <c r="F101" s="240" t="str">
        <f t="shared" si="16"/>
        <v>き１０</v>
      </c>
      <c r="G101" s="126" t="str">
        <f t="shared" si="18"/>
        <v>太田圭亮</v>
      </c>
      <c r="H101" s="127" t="s">
        <v>14</v>
      </c>
      <c r="I101" s="127" t="s">
        <v>1</v>
      </c>
      <c r="J101" s="134">
        <v>1981</v>
      </c>
      <c r="K101" s="241">
        <f t="shared" si="17"/>
        <v>43</v>
      </c>
      <c r="L101" s="156" t="str">
        <f t="shared" si="15"/>
        <v>OK</v>
      </c>
      <c r="M101" s="163" t="s">
        <v>393</v>
      </c>
    </row>
    <row r="102" spans="1:13">
      <c r="A102" s="126" t="s">
        <v>31</v>
      </c>
      <c r="B102" s="133" t="s">
        <v>30</v>
      </c>
      <c r="C102" s="133" t="s">
        <v>404</v>
      </c>
      <c r="D102" s="127" t="s">
        <v>13</v>
      </c>
      <c r="E102" s="126"/>
      <c r="F102" s="240" t="str">
        <f t="shared" si="16"/>
        <v>き１１</v>
      </c>
      <c r="G102" s="126" t="str">
        <f t="shared" si="18"/>
        <v>岡本彰</v>
      </c>
      <c r="H102" s="127" t="s">
        <v>14</v>
      </c>
      <c r="I102" s="127" t="s">
        <v>1</v>
      </c>
      <c r="J102" s="134">
        <v>1986</v>
      </c>
      <c r="K102" s="241">
        <f t="shared" si="17"/>
        <v>38</v>
      </c>
      <c r="L102" s="156" t="str">
        <f t="shared" si="15"/>
        <v>OK</v>
      </c>
      <c r="M102" s="163" t="s">
        <v>393</v>
      </c>
    </row>
    <row r="103" spans="1:13">
      <c r="A103" s="126" t="s">
        <v>32</v>
      </c>
      <c r="B103" s="152" t="s">
        <v>405</v>
      </c>
      <c r="C103" s="152" t="s">
        <v>406</v>
      </c>
      <c r="D103" s="127" t="s">
        <v>13</v>
      </c>
      <c r="F103" s="240" t="str">
        <f>A103</f>
        <v>き１２</v>
      </c>
      <c r="G103" s="126" t="str">
        <f>B103&amp;C103</f>
        <v>奥田司</v>
      </c>
      <c r="H103" s="127" t="s">
        <v>14</v>
      </c>
      <c r="I103" s="127" t="s">
        <v>1</v>
      </c>
      <c r="J103" s="134">
        <v>1997</v>
      </c>
      <c r="K103" s="241">
        <f t="shared" si="17"/>
        <v>27</v>
      </c>
      <c r="L103" s="156" t="str">
        <f t="shared" si="15"/>
        <v>OK</v>
      </c>
      <c r="M103" s="126" t="s">
        <v>342</v>
      </c>
    </row>
    <row r="104" spans="1:13">
      <c r="A104" s="126" t="s">
        <v>34</v>
      </c>
      <c r="B104" s="196" t="s">
        <v>407</v>
      </c>
      <c r="C104" s="196" t="s">
        <v>408</v>
      </c>
      <c r="D104" s="126" t="s">
        <v>398</v>
      </c>
      <c r="E104" s="126"/>
      <c r="F104" s="240" t="str">
        <f t="shared" si="16"/>
        <v>き１３</v>
      </c>
      <c r="G104" s="126" t="str">
        <f t="shared" si="18"/>
        <v>片渕友結</v>
      </c>
      <c r="H104" s="127" t="s">
        <v>14</v>
      </c>
      <c r="I104" s="133" t="s">
        <v>399</v>
      </c>
      <c r="J104" s="134">
        <v>2000</v>
      </c>
      <c r="K104" s="241">
        <f t="shared" si="17"/>
        <v>24</v>
      </c>
      <c r="L104" s="156" t="str">
        <f t="shared" si="15"/>
        <v>OK</v>
      </c>
      <c r="M104" s="126" t="s">
        <v>277</v>
      </c>
    </row>
    <row r="105" spans="1:13">
      <c r="A105" s="126" t="s">
        <v>37</v>
      </c>
      <c r="B105" s="159" t="s">
        <v>605</v>
      </c>
      <c r="C105" s="152" t="s">
        <v>767</v>
      </c>
      <c r="D105" s="127" t="s">
        <v>13</v>
      </c>
      <c r="F105" s="240" t="str">
        <f>A105</f>
        <v>き１４</v>
      </c>
      <c r="G105" s="126" t="str">
        <f>B105&amp;C105</f>
        <v>木村圭</v>
      </c>
      <c r="H105" s="127" t="s">
        <v>14</v>
      </c>
      <c r="I105" s="127" t="s">
        <v>1</v>
      </c>
      <c r="J105" s="134">
        <v>1968</v>
      </c>
      <c r="K105" s="241">
        <f t="shared" si="17"/>
        <v>56</v>
      </c>
      <c r="L105" s="156" t="str">
        <f t="shared" si="15"/>
        <v>OK</v>
      </c>
      <c r="M105" s="126" t="s">
        <v>277</v>
      </c>
    </row>
    <row r="106" spans="1:13">
      <c r="A106" s="126" t="s">
        <v>38</v>
      </c>
      <c r="B106" s="159" t="s">
        <v>409</v>
      </c>
      <c r="C106" s="152" t="s">
        <v>410</v>
      </c>
      <c r="D106" s="127" t="s">
        <v>13</v>
      </c>
      <c r="F106" s="240" t="str">
        <f>A106</f>
        <v>き１５</v>
      </c>
      <c r="G106" s="126" t="str">
        <f>B106&amp;C106</f>
        <v>栗山飛鳥</v>
      </c>
      <c r="H106" s="127" t="s">
        <v>14</v>
      </c>
      <c r="I106" s="127" t="s">
        <v>1</v>
      </c>
      <c r="J106" s="134">
        <v>1997</v>
      </c>
      <c r="K106" s="241">
        <f t="shared" si="17"/>
        <v>27</v>
      </c>
      <c r="L106" s="156" t="str">
        <f t="shared" si="15"/>
        <v>OK</v>
      </c>
      <c r="M106" s="126" t="s">
        <v>400</v>
      </c>
    </row>
    <row r="107" spans="1:13">
      <c r="A107" s="126" t="s">
        <v>39</v>
      </c>
      <c r="B107" s="159" t="s">
        <v>35</v>
      </c>
      <c r="C107" s="133" t="s">
        <v>36</v>
      </c>
      <c r="D107" s="127" t="s">
        <v>13</v>
      </c>
      <c r="E107" s="126"/>
      <c r="F107" s="240" t="str">
        <f t="shared" si="16"/>
        <v>き１６</v>
      </c>
      <c r="G107" s="126" t="str">
        <f t="shared" si="18"/>
        <v>坂元智成</v>
      </c>
      <c r="H107" s="127" t="s">
        <v>14</v>
      </c>
      <c r="I107" s="127" t="s">
        <v>1</v>
      </c>
      <c r="J107" s="134">
        <v>1975</v>
      </c>
      <c r="K107" s="241">
        <f t="shared" si="17"/>
        <v>49</v>
      </c>
      <c r="L107" s="156" t="str">
        <f t="shared" si="15"/>
        <v>OK</v>
      </c>
      <c r="M107" s="163" t="s">
        <v>403</v>
      </c>
    </row>
    <row r="108" spans="1:13">
      <c r="A108" s="126" t="s">
        <v>40</v>
      </c>
      <c r="B108" s="152" t="s">
        <v>73</v>
      </c>
      <c r="C108" s="152" t="s">
        <v>74</v>
      </c>
      <c r="D108" s="127" t="s">
        <v>13</v>
      </c>
      <c r="F108" s="240" t="str">
        <f>A108</f>
        <v>き１７</v>
      </c>
      <c r="G108" s="126" t="str">
        <f>B108&amp;C108</f>
        <v>佐治武</v>
      </c>
      <c r="H108" s="127" t="s">
        <v>14</v>
      </c>
      <c r="I108" s="127" t="s">
        <v>1</v>
      </c>
      <c r="J108" s="134">
        <v>1964</v>
      </c>
      <c r="K108" s="241">
        <f t="shared" si="17"/>
        <v>60</v>
      </c>
      <c r="L108" s="156" t="str">
        <f t="shared" si="15"/>
        <v>OK</v>
      </c>
      <c r="M108" s="126" t="s">
        <v>411</v>
      </c>
    </row>
    <row r="109" spans="1:13">
      <c r="A109" s="126" t="s">
        <v>42</v>
      </c>
      <c r="B109" s="127" t="s">
        <v>384</v>
      </c>
      <c r="C109" s="127" t="s">
        <v>412</v>
      </c>
      <c r="D109" s="127" t="s">
        <v>398</v>
      </c>
      <c r="E109" s="126"/>
      <c r="F109" s="240" t="str">
        <f t="shared" si="16"/>
        <v>き１８</v>
      </c>
      <c r="G109" s="126" t="str">
        <f t="shared" si="18"/>
        <v>澤田啓一</v>
      </c>
      <c r="H109" s="127" t="s">
        <v>14</v>
      </c>
      <c r="I109" s="127" t="s">
        <v>1</v>
      </c>
      <c r="J109" s="134">
        <v>1970</v>
      </c>
      <c r="K109" s="241">
        <f t="shared" si="17"/>
        <v>54</v>
      </c>
      <c r="L109" s="156" t="str">
        <f t="shared" si="15"/>
        <v>OK</v>
      </c>
      <c r="M109" s="126" t="s">
        <v>394</v>
      </c>
    </row>
    <row r="110" spans="1:13">
      <c r="A110" s="126" t="s">
        <v>43</v>
      </c>
      <c r="B110" s="127" t="s">
        <v>413</v>
      </c>
      <c r="C110" s="127" t="s">
        <v>414</v>
      </c>
      <c r="D110" s="126" t="s">
        <v>398</v>
      </c>
      <c r="E110" s="126"/>
      <c r="F110" s="240" t="str">
        <f t="shared" si="16"/>
        <v>き１９</v>
      </c>
      <c r="G110" s="126" t="str">
        <f>B110&amp;C110</f>
        <v>篠原弘法</v>
      </c>
      <c r="H110" s="127" t="s">
        <v>14</v>
      </c>
      <c r="I110" s="133" t="s">
        <v>296</v>
      </c>
      <c r="J110" s="134">
        <v>1992</v>
      </c>
      <c r="K110" s="241">
        <f t="shared" si="17"/>
        <v>32</v>
      </c>
      <c r="L110" s="156" t="str">
        <f t="shared" si="15"/>
        <v>OK</v>
      </c>
      <c r="M110" s="126" t="s">
        <v>257</v>
      </c>
    </row>
    <row r="111" spans="1:13">
      <c r="A111" s="126" t="s">
        <v>415</v>
      </c>
      <c r="B111" s="126" t="s">
        <v>768</v>
      </c>
      <c r="C111" s="126" t="s">
        <v>769</v>
      </c>
      <c r="D111" s="127" t="s">
        <v>398</v>
      </c>
      <c r="E111" s="242"/>
      <c r="F111" s="240" t="str">
        <f t="shared" si="16"/>
        <v>き２０</v>
      </c>
      <c r="G111" s="126" t="str">
        <f t="shared" si="18"/>
        <v>清水陽介</v>
      </c>
      <c r="H111" s="127" t="s">
        <v>14</v>
      </c>
      <c r="I111" s="127" t="s">
        <v>1</v>
      </c>
      <c r="J111" s="134">
        <v>1991</v>
      </c>
      <c r="K111" s="241">
        <f t="shared" si="17"/>
        <v>33</v>
      </c>
      <c r="L111" s="156" t="str">
        <f t="shared" si="15"/>
        <v>OK</v>
      </c>
      <c r="M111" s="163" t="s">
        <v>257</v>
      </c>
    </row>
    <row r="112" spans="1:13">
      <c r="A112" s="126" t="s">
        <v>46</v>
      </c>
      <c r="B112" s="139" t="s">
        <v>44</v>
      </c>
      <c r="C112" s="139" t="s">
        <v>45</v>
      </c>
      <c r="D112" s="127" t="s">
        <v>398</v>
      </c>
      <c r="E112" s="126"/>
      <c r="F112" s="240" t="str">
        <f t="shared" si="16"/>
        <v>き２１</v>
      </c>
      <c r="G112" s="126" t="str">
        <f t="shared" si="18"/>
        <v>曽我卓矢</v>
      </c>
      <c r="H112" s="127" t="s">
        <v>14</v>
      </c>
      <c r="I112" s="127" t="s">
        <v>1</v>
      </c>
      <c r="J112" s="134">
        <v>1986</v>
      </c>
      <c r="K112" s="241">
        <f t="shared" si="17"/>
        <v>38</v>
      </c>
      <c r="L112" s="156" t="str">
        <f t="shared" si="15"/>
        <v>OK</v>
      </c>
      <c r="M112" s="163" t="s">
        <v>393</v>
      </c>
    </row>
    <row r="113" spans="1:13">
      <c r="A113" s="126" t="s">
        <v>416</v>
      </c>
      <c r="B113" s="139" t="s">
        <v>417</v>
      </c>
      <c r="C113" s="139" t="s">
        <v>418</v>
      </c>
      <c r="D113" s="127" t="s">
        <v>398</v>
      </c>
      <c r="E113" s="126"/>
      <c r="F113" s="240" t="str">
        <f t="shared" si="16"/>
        <v>き２２</v>
      </c>
      <c r="G113" s="126" t="str">
        <f t="shared" si="18"/>
        <v>滝本照夫</v>
      </c>
      <c r="H113" s="127" t="s">
        <v>14</v>
      </c>
      <c r="I113" s="127" t="s">
        <v>1</v>
      </c>
      <c r="J113" s="134">
        <v>1959</v>
      </c>
      <c r="K113" s="241">
        <f t="shared" si="17"/>
        <v>65</v>
      </c>
      <c r="L113" s="156" t="str">
        <f t="shared" si="15"/>
        <v>OK</v>
      </c>
      <c r="M113" s="126" t="s">
        <v>400</v>
      </c>
    </row>
    <row r="114" spans="1:13">
      <c r="A114" s="126" t="s">
        <v>47</v>
      </c>
      <c r="B114" s="152" t="s">
        <v>419</v>
      </c>
      <c r="C114" s="152" t="s">
        <v>420</v>
      </c>
      <c r="D114" s="127" t="s">
        <v>13</v>
      </c>
      <c r="F114" s="240" t="str">
        <f>A114</f>
        <v>き２３</v>
      </c>
      <c r="G114" s="126" t="str">
        <f>B114&amp;C114</f>
        <v>直川悟</v>
      </c>
      <c r="H114" s="127" t="s">
        <v>14</v>
      </c>
      <c r="I114" s="127" t="s">
        <v>1</v>
      </c>
      <c r="J114" s="134">
        <v>1982</v>
      </c>
      <c r="K114" s="241">
        <f t="shared" si="17"/>
        <v>42</v>
      </c>
      <c r="L114" s="156" t="str">
        <f t="shared" si="15"/>
        <v>OK</v>
      </c>
      <c r="M114" s="126" t="s">
        <v>335</v>
      </c>
    </row>
    <row r="115" spans="1:13">
      <c r="A115" s="126" t="s">
        <v>48</v>
      </c>
      <c r="B115" s="159" t="s">
        <v>421</v>
      </c>
      <c r="C115" s="159" t="s">
        <v>422</v>
      </c>
      <c r="D115" s="127" t="s">
        <v>13</v>
      </c>
      <c r="E115" s="126"/>
      <c r="F115" s="240" t="str">
        <f>A115</f>
        <v>き２４</v>
      </c>
      <c r="G115" s="126" t="str">
        <f>B115&amp;C115</f>
        <v>中尾慶太</v>
      </c>
      <c r="H115" s="127" t="s">
        <v>14</v>
      </c>
      <c r="I115" s="127" t="s">
        <v>1</v>
      </c>
      <c r="J115" s="134">
        <v>1993</v>
      </c>
      <c r="K115" s="241">
        <f t="shared" si="17"/>
        <v>31</v>
      </c>
      <c r="L115" s="156" t="str">
        <f t="shared" si="15"/>
        <v>OK</v>
      </c>
      <c r="M115" s="126" t="s">
        <v>400</v>
      </c>
    </row>
    <row r="116" spans="1:13">
      <c r="A116" s="126" t="s">
        <v>49</v>
      </c>
      <c r="B116" s="159" t="s">
        <v>432</v>
      </c>
      <c r="C116" s="133" t="s">
        <v>433</v>
      </c>
      <c r="D116" s="127" t="s">
        <v>13</v>
      </c>
      <c r="E116" s="126"/>
      <c r="F116" s="240" t="str">
        <f>A116</f>
        <v>き２５</v>
      </c>
      <c r="G116" s="126" t="str">
        <f>B116&amp;C116</f>
        <v>仲田慶介</v>
      </c>
      <c r="H116" s="127" t="s">
        <v>14</v>
      </c>
      <c r="I116" s="127" t="s">
        <v>1</v>
      </c>
      <c r="J116" s="134">
        <v>1996</v>
      </c>
      <c r="K116" s="241">
        <f t="shared" si="17"/>
        <v>28</v>
      </c>
      <c r="L116" s="156" t="str">
        <f t="shared" si="15"/>
        <v>OK</v>
      </c>
      <c r="M116" s="163" t="s">
        <v>335</v>
      </c>
    </row>
    <row r="117" spans="1:13">
      <c r="A117" s="126" t="s">
        <v>50</v>
      </c>
      <c r="B117" s="159" t="s">
        <v>52</v>
      </c>
      <c r="C117" s="159" t="s">
        <v>53</v>
      </c>
      <c r="D117" s="127" t="s">
        <v>13</v>
      </c>
      <c r="E117" s="126"/>
      <c r="F117" s="240" t="str">
        <f t="shared" si="16"/>
        <v>き２６</v>
      </c>
      <c r="G117" s="126" t="str">
        <f t="shared" si="18"/>
        <v>馬場英年</v>
      </c>
      <c r="H117" s="127" t="s">
        <v>14</v>
      </c>
      <c r="I117" s="127" t="s">
        <v>1</v>
      </c>
      <c r="J117" s="134">
        <v>1980</v>
      </c>
      <c r="K117" s="241">
        <f t="shared" si="17"/>
        <v>44</v>
      </c>
      <c r="L117" s="156" t="str">
        <f t="shared" si="15"/>
        <v>OK</v>
      </c>
      <c r="M117" s="163" t="s">
        <v>403</v>
      </c>
    </row>
    <row r="118" spans="1:13">
      <c r="A118" s="126" t="s">
        <v>51</v>
      </c>
      <c r="B118" s="126" t="s">
        <v>423</v>
      </c>
      <c r="C118" s="126" t="s">
        <v>424</v>
      </c>
      <c r="D118" s="127" t="s">
        <v>13</v>
      </c>
      <c r="E118" s="126"/>
      <c r="F118" s="126" t="str">
        <f>A118</f>
        <v>き２７</v>
      </c>
      <c r="G118" s="126" t="str">
        <f>B118&amp;C118</f>
        <v>濵口里穂</v>
      </c>
      <c r="H118" s="127" t="s">
        <v>14</v>
      </c>
      <c r="I118" s="127" t="s">
        <v>265</v>
      </c>
      <c r="J118" s="134">
        <v>1993</v>
      </c>
      <c r="K118" s="241">
        <f t="shared" si="17"/>
        <v>31</v>
      </c>
      <c r="L118" s="156" t="str">
        <f t="shared" si="15"/>
        <v>OK</v>
      </c>
      <c r="M118" s="126" t="s">
        <v>292</v>
      </c>
    </row>
    <row r="119" spans="1:13">
      <c r="A119" s="126" t="s">
        <v>54</v>
      </c>
      <c r="B119" s="159" t="s">
        <v>55</v>
      </c>
      <c r="C119" s="159" t="s">
        <v>56</v>
      </c>
      <c r="D119" s="127" t="s">
        <v>13</v>
      </c>
      <c r="E119" s="126"/>
      <c r="F119" s="240" t="str">
        <f t="shared" si="16"/>
        <v>き２８</v>
      </c>
      <c r="G119" s="126" t="str">
        <f t="shared" si="18"/>
        <v>廣瀬智也</v>
      </c>
      <c r="H119" s="127" t="s">
        <v>14</v>
      </c>
      <c r="I119" s="127" t="s">
        <v>1</v>
      </c>
      <c r="J119" s="134">
        <v>1977</v>
      </c>
      <c r="K119" s="241">
        <f t="shared" si="17"/>
        <v>47</v>
      </c>
      <c r="L119" s="156" t="str">
        <f t="shared" si="15"/>
        <v>OK</v>
      </c>
      <c r="M119" s="126" t="s">
        <v>335</v>
      </c>
    </row>
    <row r="120" spans="1:13">
      <c r="A120" s="126" t="s">
        <v>57</v>
      </c>
      <c r="B120" s="159" t="s">
        <v>425</v>
      </c>
      <c r="C120" s="133" t="s">
        <v>426</v>
      </c>
      <c r="D120" s="127" t="s">
        <v>13</v>
      </c>
      <c r="E120" s="126"/>
      <c r="F120" s="240" t="str">
        <f>A120</f>
        <v>き２９</v>
      </c>
      <c r="G120" s="126" t="str">
        <f>B120&amp;C120</f>
        <v>福島勇輔</v>
      </c>
      <c r="H120" s="127" t="s">
        <v>14</v>
      </c>
      <c r="I120" s="127" t="s">
        <v>1</v>
      </c>
      <c r="J120" s="134">
        <v>1996</v>
      </c>
      <c r="K120" s="241">
        <f t="shared" si="17"/>
        <v>28</v>
      </c>
      <c r="L120" s="156" t="str">
        <f t="shared" si="15"/>
        <v>OK</v>
      </c>
      <c r="M120" s="126" t="s">
        <v>400</v>
      </c>
    </row>
    <row r="121" spans="1:13">
      <c r="A121" s="126" t="s">
        <v>59</v>
      </c>
      <c r="B121" s="139" t="s">
        <v>427</v>
      </c>
      <c r="C121" s="139" t="s">
        <v>58</v>
      </c>
      <c r="D121" s="127" t="s">
        <v>398</v>
      </c>
      <c r="E121" s="126"/>
      <c r="F121" s="240" t="str">
        <f t="shared" si="16"/>
        <v>き３０</v>
      </c>
      <c r="G121" s="126" t="str">
        <f t="shared" si="18"/>
        <v>松島理和</v>
      </c>
      <c r="H121" s="127" t="s">
        <v>14</v>
      </c>
      <c r="I121" s="127" t="s">
        <v>1</v>
      </c>
      <c r="J121" s="134">
        <v>1981</v>
      </c>
      <c r="K121" s="241">
        <f t="shared" si="17"/>
        <v>43</v>
      </c>
      <c r="L121" s="156" t="str">
        <f t="shared" si="15"/>
        <v>OK</v>
      </c>
      <c r="M121" s="163" t="s">
        <v>317</v>
      </c>
    </row>
    <row r="122" spans="1:13">
      <c r="A122" s="126" t="s">
        <v>62</v>
      </c>
      <c r="B122" s="159" t="s">
        <v>60</v>
      </c>
      <c r="C122" s="133" t="s">
        <v>61</v>
      </c>
      <c r="D122" s="127" t="s">
        <v>13</v>
      </c>
      <c r="E122" s="126"/>
      <c r="F122" s="240" t="str">
        <f t="shared" si="16"/>
        <v>き３１</v>
      </c>
      <c r="G122" s="126" t="str">
        <f t="shared" si="18"/>
        <v>宮道祐介</v>
      </c>
      <c r="H122" s="127" t="s">
        <v>14</v>
      </c>
      <c r="I122" s="127" t="s">
        <v>1</v>
      </c>
      <c r="J122" s="134">
        <v>1983</v>
      </c>
      <c r="K122" s="241">
        <f t="shared" si="17"/>
        <v>41</v>
      </c>
      <c r="L122" s="156" t="str">
        <f t="shared" si="15"/>
        <v>OK</v>
      </c>
      <c r="M122" s="163" t="s">
        <v>244</v>
      </c>
    </row>
    <row r="123" spans="1:13">
      <c r="A123" s="126" t="s">
        <v>65</v>
      </c>
      <c r="B123" s="152" t="s">
        <v>63</v>
      </c>
      <c r="C123" s="152" t="s">
        <v>64</v>
      </c>
      <c r="D123" s="127" t="s">
        <v>13</v>
      </c>
      <c r="F123" s="240" t="str">
        <f>A123</f>
        <v>き３２</v>
      </c>
      <c r="G123" s="126" t="str">
        <f>B123&amp;C123</f>
        <v>村尾彰了</v>
      </c>
      <c r="H123" s="127" t="s">
        <v>14</v>
      </c>
      <c r="I123" s="127" t="s">
        <v>1</v>
      </c>
      <c r="J123" s="134">
        <v>1982</v>
      </c>
      <c r="K123" s="241">
        <f t="shared" si="17"/>
        <v>42</v>
      </c>
      <c r="L123" s="156" t="str">
        <f t="shared" si="15"/>
        <v>OK</v>
      </c>
      <c r="M123" s="126" t="s">
        <v>335</v>
      </c>
    </row>
    <row r="124" spans="1:13">
      <c r="A124" s="126" t="s">
        <v>66</v>
      </c>
      <c r="B124" s="133" t="s">
        <v>770</v>
      </c>
      <c r="C124" s="133" t="s">
        <v>771</v>
      </c>
      <c r="D124" s="127" t="s">
        <v>13</v>
      </c>
      <c r="E124" s="126"/>
      <c r="F124" s="240" t="str">
        <f t="shared" si="16"/>
        <v>き３３</v>
      </c>
      <c r="G124" s="126" t="str">
        <f t="shared" si="18"/>
        <v>村西徹</v>
      </c>
      <c r="H124" s="127" t="s">
        <v>14</v>
      </c>
      <c r="I124" s="127" t="s">
        <v>1</v>
      </c>
      <c r="J124" s="134">
        <v>1988</v>
      </c>
      <c r="K124" s="241">
        <f t="shared" si="17"/>
        <v>36</v>
      </c>
      <c r="L124" s="156" t="str">
        <f t="shared" si="15"/>
        <v>OK</v>
      </c>
      <c r="M124" s="163" t="s">
        <v>428</v>
      </c>
    </row>
    <row r="125" spans="1:13">
      <c r="A125" s="126" t="s">
        <v>67</v>
      </c>
      <c r="B125" s="40" t="s">
        <v>733</v>
      </c>
      <c r="C125" s="40" t="s">
        <v>772</v>
      </c>
      <c r="D125" s="127" t="s">
        <v>398</v>
      </c>
      <c r="E125" s="242"/>
      <c r="F125" s="240" t="str">
        <f t="shared" si="16"/>
        <v>き３４</v>
      </c>
      <c r="G125" s="19" t="str">
        <f t="shared" si="18"/>
        <v>森涼花</v>
      </c>
      <c r="H125" s="127" t="s">
        <v>14</v>
      </c>
      <c r="I125" s="127" t="s">
        <v>399</v>
      </c>
      <c r="J125" s="134">
        <v>2003</v>
      </c>
      <c r="K125" s="241">
        <f t="shared" si="17"/>
        <v>21</v>
      </c>
      <c r="L125" s="156" t="str">
        <f t="shared" si="15"/>
        <v>OK</v>
      </c>
      <c r="M125" s="163" t="s">
        <v>292</v>
      </c>
    </row>
    <row r="126" spans="1:13">
      <c r="A126" s="126" t="s">
        <v>68</v>
      </c>
      <c r="B126" s="159" t="s">
        <v>773</v>
      </c>
      <c r="C126" s="133" t="s">
        <v>774</v>
      </c>
      <c r="D126" s="127" t="s">
        <v>13</v>
      </c>
      <c r="E126" s="126"/>
      <c r="F126" s="240" t="str">
        <f t="shared" si="16"/>
        <v>き３５</v>
      </c>
      <c r="G126" s="126" t="str">
        <f t="shared" si="18"/>
        <v>山本和樹</v>
      </c>
      <c r="H126" s="127" t="s">
        <v>14</v>
      </c>
      <c r="I126" s="127" t="s">
        <v>1</v>
      </c>
      <c r="J126" s="134">
        <v>1997</v>
      </c>
      <c r="K126" s="241">
        <f t="shared" si="17"/>
        <v>27</v>
      </c>
      <c r="L126" s="156" t="str">
        <f t="shared" si="15"/>
        <v>OK</v>
      </c>
      <c r="M126" s="163" t="s">
        <v>429</v>
      </c>
    </row>
    <row r="127" spans="1:13">
      <c r="A127" s="126" t="s">
        <v>71</v>
      </c>
      <c r="B127" s="159" t="s">
        <v>69</v>
      </c>
      <c r="C127" s="133" t="s">
        <v>70</v>
      </c>
      <c r="D127" s="127" t="s">
        <v>13</v>
      </c>
      <c r="E127" s="126"/>
      <c r="F127" s="240" t="str">
        <f t="shared" si="16"/>
        <v>き３６</v>
      </c>
      <c r="G127" s="126" t="str">
        <f t="shared" si="18"/>
        <v>吉本泰二</v>
      </c>
      <c r="H127" s="127" t="s">
        <v>14</v>
      </c>
      <c r="I127" s="127" t="s">
        <v>1</v>
      </c>
      <c r="J127" s="134">
        <v>1976</v>
      </c>
      <c r="K127" s="241">
        <f t="shared" si="17"/>
        <v>48</v>
      </c>
      <c r="L127" s="156" t="str">
        <f t="shared" si="15"/>
        <v>OK</v>
      </c>
      <c r="M127" s="163" t="s">
        <v>403</v>
      </c>
    </row>
    <row r="128" spans="1:13" ht="12.75" customHeight="1">
      <c r="A128" s="89" t="s">
        <v>777</v>
      </c>
      <c r="B128" s="89" t="s">
        <v>778</v>
      </c>
      <c r="C128" s="89" t="s">
        <v>779</v>
      </c>
      <c r="D128" s="89" t="s">
        <v>780</v>
      </c>
      <c r="E128" s="89"/>
      <c r="F128" s="89" t="s">
        <v>777</v>
      </c>
      <c r="G128" s="89" t="str">
        <f t="shared" si="18"/>
        <v>水本淳史</v>
      </c>
      <c r="H128" s="89" t="s">
        <v>780</v>
      </c>
      <c r="I128" s="89" t="s">
        <v>1</v>
      </c>
      <c r="J128" s="166">
        <v>1967</v>
      </c>
      <c r="K128" s="167">
        <v>57</v>
      </c>
      <c r="L128" s="168" t="str">
        <f t="shared" ref="L128:L150" si="19">IF(G128="","",IF(COUNTIF($G$1:$G$25,G128)&gt;1,"2重登録","OK"))</f>
        <v>OK</v>
      </c>
      <c r="M128" s="89" t="s">
        <v>6</v>
      </c>
    </row>
    <row r="129" spans="1:13" ht="12.75" customHeight="1">
      <c r="A129" s="89" t="s">
        <v>781</v>
      </c>
      <c r="B129" s="89" t="s">
        <v>782</v>
      </c>
      <c r="C129" s="89" t="s">
        <v>783</v>
      </c>
      <c r="D129" s="89" t="s">
        <v>780</v>
      </c>
      <c r="E129" s="89"/>
      <c r="F129" s="89" t="s">
        <v>781</v>
      </c>
      <c r="G129" s="89" t="str">
        <f t="shared" si="18"/>
        <v>清水善弘</v>
      </c>
      <c r="H129" s="89" t="s">
        <v>780</v>
      </c>
      <c r="I129" s="89" t="s">
        <v>1</v>
      </c>
      <c r="J129" s="166">
        <v>1952</v>
      </c>
      <c r="K129" s="167">
        <v>72</v>
      </c>
      <c r="L129" s="168" t="str">
        <f t="shared" si="19"/>
        <v>OK</v>
      </c>
      <c r="M129" s="169" t="s">
        <v>15</v>
      </c>
    </row>
    <row r="130" spans="1:13" ht="12.75" customHeight="1">
      <c r="A130" s="89" t="s">
        <v>434</v>
      </c>
      <c r="B130" s="89" t="s">
        <v>30</v>
      </c>
      <c r="C130" s="89" t="s">
        <v>784</v>
      </c>
      <c r="D130" s="89" t="s">
        <v>780</v>
      </c>
      <c r="E130" s="89"/>
      <c r="F130" s="89" t="s">
        <v>434</v>
      </c>
      <c r="G130" s="89" t="str">
        <f t="shared" si="18"/>
        <v>岡本大樹</v>
      </c>
      <c r="H130" s="89" t="s">
        <v>780</v>
      </c>
      <c r="I130" s="89" t="s">
        <v>1</v>
      </c>
      <c r="J130" s="166">
        <v>1982</v>
      </c>
      <c r="K130" s="167">
        <v>42</v>
      </c>
      <c r="L130" s="168" t="str">
        <f t="shared" si="19"/>
        <v>OK</v>
      </c>
      <c r="M130" s="89" t="s">
        <v>785</v>
      </c>
    </row>
    <row r="131" spans="1:13" ht="12.75" customHeight="1">
      <c r="A131" s="89" t="s">
        <v>435</v>
      </c>
      <c r="B131" s="89" t="s">
        <v>786</v>
      </c>
      <c r="C131" s="89" t="s">
        <v>787</v>
      </c>
      <c r="D131" s="89" t="s">
        <v>780</v>
      </c>
      <c r="E131" s="89"/>
      <c r="F131" s="89" t="s">
        <v>435</v>
      </c>
      <c r="G131" s="89" t="str">
        <f t="shared" si="18"/>
        <v>北野照幸</v>
      </c>
      <c r="H131" s="89" t="s">
        <v>780</v>
      </c>
      <c r="I131" s="89" t="s">
        <v>1</v>
      </c>
      <c r="J131" s="166">
        <v>1980</v>
      </c>
      <c r="K131" s="167">
        <v>44</v>
      </c>
      <c r="L131" s="168" t="str">
        <f t="shared" si="19"/>
        <v>OK</v>
      </c>
      <c r="M131" s="89" t="s">
        <v>785</v>
      </c>
    </row>
    <row r="132" spans="1:13" ht="12.75" customHeight="1">
      <c r="A132" s="89" t="s">
        <v>436</v>
      </c>
      <c r="B132" s="89" t="s">
        <v>788</v>
      </c>
      <c r="C132" s="89" t="s">
        <v>789</v>
      </c>
      <c r="D132" s="89" t="s">
        <v>780</v>
      </c>
      <c r="E132" s="89"/>
      <c r="F132" s="89" t="s">
        <v>436</v>
      </c>
      <c r="G132" s="89" t="str">
        <f t="shared" si="18"/>
        <v>成宮康弘</v>
      </c>
      <c r="H132" s="89" t="s">
        <v>780</v>
      </c>
      <c r="I132" s="89" t="s">
        <v>1</v>
      </c>
      <c r="J132" s="166">
        <v>1970</v>
      </c>
      <c r="K132" s="167">
        <v>54</v>
      </c>
      <c r="L132" s="168" t="str">
        <f t="shared" si="19"/>
        <v>OK</v>
      </c>
      <c r="M132" s="169" t="s">
        <v>6</v>
      </c>
    </row>
    <row r="133" spans="1:13" ht="12.75" customHeight="1">
      <c r="A133" s="89" t="s">
        <v>437</v>
      </c>
      <c r="B133" s="89" t="s">
        <v>790</v>
      </c>
      <c r="C133" s="89" t="s">
        <v>791</v>
      </c>
      <c r="D133" s="89" t="s">
        <v>780</v>
      </c>
      <c r="E133" s="89"/>
      <c r="F133" s="89" t="s">
        <v>437</v>
      </c>
      <c r="G133" s="89" t="str">
        <f t="shared" si="18"/>
        <v>中谷健志</v>
      </c>
      <c r="H133" s="89" t="s">
        <v>780</v>
      </c>
      <c r="I133" s="174" t="s">
        <v>1</v>
      </c>
      <c r="J133" s="166">
        <v>1991</v>
      </c>
      <c r="K133" s="167">
        <v>33</v>
      </c>
      <c r="L133" s="168" t="str">
        <f t="shared" si="19"/>
        <v>OK</v>
      </c>
      <c r="M133" s="89" t="s">
        <v>10</v>
      </c>
    </row>
    <row r="134" spans="1:13" ht="12.75" customHeight="1">
      <c r="A134" s="89" t="s">
        <v>438</v>
      </c>
      <c r="B134" s="89" t="s">
        <v>792</v>
      </c>
      <c r="C134" s="89" t="s">
        <v>793</v>
      </c>
      <c r="D134" s="89" t="s">
        <v>780</v>
      </c>
      <c r="E134" s="89"/>
      <c r="F134" s="89" t="s">
        <v>438</v>
      </c>
      <c r="G134" s="89" t="str">
        <f t="shared" si="18"/>
        <v>平塚  聡</v>
      </c>
      <c r="H134" s="89" t="s">
        <v>780</v>
      </c>
      <c r="I134" s="89" t="s">
        <v>1</v>
      </c>
      <c r="J134" s="166">
        <v>1960</v>
      </c>
      <c r="K134" s="167">
        <v>64</v>
      </c>
      <c r="L134" s="168" t="str">
        <f t="shared" si="19"/>
        <v>OK</v>
      </c>
      <c r="M134" s="89" t="s">
        <v>6</v>
      </c>
    </row>
    <row r="135" spans="1:13" ht="12.75" customHeight="1">
      <c r="A135" s="89" t="s">
        <v>439</v>
      </c>
      <c r="B135" s="89" t="s">
        <v>794</v>
      </c>
      <c r="C135" s="89" t="s">
        <v>795</v>
      </c>
      <c r="D135" s="89" t="s">
        <v>780</v>
      </c>
      <c r="E135" s="89"/>
      <c r="F135" s="89" t="s">
        <v>439</v>
      </c>
      <c r="G135" s="89" t="str">
        <f t="shared" si="18"/>
        <v>池端誠治</v>
      </c>
      <c r="H135" s="89" t="s">
        <v>780</v>
      </c>
      <c r="I135" s="89" t="s">
        <v>1</v>
      </c>
      <c r="J135" s="166">
        <v>1972</v>
      </c>
      <c r="K135" s="167">
        <v>52</v>
      </c>
      <c r="L135" s="168" t="str">
        <f t="shared" si="19"/>
        <v>OK</v>
      </c>
      <c r="M135" s="89" t="s">
        <v>6</v>
      </c>
    </row>
    <row r="136" spans="1:13" ht="12.75" customHeight="1">
      <c r="A136" s="89" t="s">
        <v>440</v>
      </c>
      <c r="B136" s="89" t="s">
        <v>796</v>
      </c>
      <c r="C136" s="89" t="s">
        <v>797</v>
      </c>
      <c r="D136" s="89" t="s">
        <v>780</v>
      </c>
      <c r="E136" s="89"/>
      <c r="F136" s="89" t="s">
        <v>440</v>
      </c>
      <c r="G136" s="89" t="str">
        <f t="shared" si="18"/>
        <v>三代康成</v>
      </c>
      <c r="H136" s="89" t="s">
        <v>780</v>
      </c>
      <c r="I136" s="89" t="s">
        <v>1</v>
      </c>
      <c r="J136" s="166">
        <v>1968</v>
      </c>
      <c r="K136" s="167">
        <v>56</v>
      </c>
      <c r="L136" s="168" t="str">
        <f t="shared" si="19"/>
        <v>OK</v>
      </c>
      <c r="M136" s="169" t="s">
        <v>15</v>
      </c>
    </row>
    <row r="137" spans="1:13" ht="12.75" customHeight="1">
      <c r="A137" s="89" t="s">
        <v>75</v>
      </c>
      <c r="B137" s="89" t="s">
        <v>798</v>
      </c>
      <c r="C137" s="89" t="s">
        <v>799</v>
      </c>
      <c r="D137" s="89" t="s">
        <v>780</v>
      </c>
      <c r="E137" s="89"/>
      <c r="F137" s="89" t="s">
        <v>75</v>
      </c>
      <c r="G137" s="89" t="str">
        <f t="shared" si="18"/>
        <v>古市卓志</v>
      </c>
      <c r="H137" s="89" t="s">
        <v>780</v>
      </c>
      <c r="I137" s="89" t="s">
        <v>1</v>
      </c>
      <c r="J137" s="166">
        <v>1974</v>
      </c>
      <c r="K137" s="167">
        <v>50</v>
      </c>
      <c r="L137" s="168" t="str">
        <f t="shared" si="19"/>
        <v>OK</v>
      </c>
      <c r="M137" s="89" t="s">
        <v>6</v>
      </c>
    </row>
    <row r="138" spans="1:13" ht="12.75" customHeight="1">
      <c r="A138" s="89" t="s">
        <v>76</v>
      </c>
      <c r="B138" s="89" t="s">
        <v>800</v>
      </c>
      <c r="C138" s="89" t="s">
        <v>801</v>
      </c>
      <c r="D138" s="89" t="s">
        <v>780</v>
      </c>
      <c r="E138" s="89"/>
      <c r="F138" s="89" t="s">
        <v>76</v>
      </c>
      <c r="G138" s="89" t="str">
        <f t="shared" si="18"/>
        <v>中川浩樹</v>
      </c>
      <c r="H138" s="89" t="s">
        <v>780</v>
      </c>
      <c r="I138" s="89" t="s">
        <v>1</v>
      </c>
      <c r="J138" s="166">
        <v>1964</v>
      </c>
      <c r="K138" s="167">
        <v>60</v>
      </c>
      <c r="L138" s="168" t="str">
        <f t="shared" si="19"/>
        <v>OK</v>
      </c>
      <c r="M138" s="89" t="s">
        <v>785</v>
      </c>
    </row>
    <row r="139" spans="1:13" ht="12.75" customHeight="1">
      <c r="A139" s="89" t="s">
        <v>77</v>
      </c>
      <c r="B139" s="175" t="s">
        <v>802</v>
      </c>
      <c r="C139" s="175" t="s">
        <v>803</v>
      </c>
      <c r="D139" s="89" t="s">
        <v>780</v>
      </c>
      <c r="E139" s="175"/>
      <c r="F139" s="89" t="s">
        <v>77</v>
      </c>
      <c r="G139" s="89" t="str">
        <f t="shared" si="18"/>
        <v>筒井珠世</v>
      </c>
      <c r="H139" s="89" t="s">
        <v>780</v>
      </c>
      <c r="I139" s="175" t="s">
        <v>9</v>
      </c>
      <c r="J139" s="166">
        <v>1967</v>
      </c>
      <c r="K139" s="167">
        <v>57</v>
      </c>
      <c r="L139" s="168" t="str">
        <f t="shared" si="19"/>
        <v>OK</v>
      </c>
      <c r="M139" s="89" t="s">
        <v>804</v>
      </c>
    </row>
    <row r="140" spans="1:13" ht="12.75" customHeight="1">
      <c r="A140" s="89" t="s">
        <v>78</v>
      </c>
      <c r="B140" s="175" t="s">
        <v>805</v>
      </c>
      <c r="C140" s="175" t="s">
        <v>806</v>
      </c>
      <c r="D140" s="89" t="s">
        <v>780</v>
      </c>
      <c r="E140" s="175"/>
      <c r="F140" s="89" t="s">
        <v>78</v>
      </c>
      <c r="G140" s="89" t="str">
        <f t="shared" si="18"/>
        <v>松井美和子</v>
      </c>
      <c r="H140" s="89" t="s">
        <v>780</v>
      </c>
      <c r="I140" s="176" t="s">
        <v>9</v>
      </c>
      <c r="J140" s="166">
        <v>1969</v>
      </c>
      <c r="K140" s="167">
        <v>55</v>
      </c>
      <c r="L140" s="168" t="str">
        <f t="shared" si="19"/>
        <v>OK</v>
      </c>
      <c r="M140" s="89" t="s">
        <v>10</v>
      </c>
    </row>
    <row r="141" spans="1:13" ht="12.75" customHeight="1">
      <c r="A141" s="89" t="s">
        <v>79</v>
      </c>
      <c r="B141" s="175" t="s">
        <v>796</v>
      </c>
      <c r="C141" s="175" t="s">
        <v>807</v>
      </c>
      <c r="D141" s="89" t="s">
        <v>780</v>
      </c>
      <c r="E141" s="175"/>
      <c r="F141" s="89" t="s">
        <v>79</v>
      </c>
      <c r="G141" s="89" t="str">
        <f t="shared" si="18"/>
        <v>三代梨絵</v>
      </c>
      <c r="H141" s="89" t="s">
        <v>780</v>
      </c>
      <c r="I141" s="176" t="s">
        <v>9</v>
      </c>
      <c r="J141" s="166">
        <v>1976</v>
      </c>
      <c r="K141" s="167">
        <v>48</v>
      </c>
      <c r="L141" s="168" t="str">
        <f t="shared" si="19"/>
        <v>OK</v>
      </c>
      <c r="M141" s="89" t="s">
        <v>15</v>
      </c>
    </row>
    <row r="142" spans="1:13" ht="12.75" customHeight="1">
      <c r="A142" s="89" t="s">
        <v>80</v>
      </c>
      <c r="B142" s="175" t="s">
        <v>808</v>
      </c>
      <c r="C142" s="175" t="s">
        <v>809</v>
      </c>
      <c r="D142" s="89" t="s">
        <v>780</v>
      </c>
      <c r="E142" s="175"/>
      <c r="F142" s="89" t="s">
        <v>80</v>
      </c>
      <c r="G142" s="89" t="str">
        <f t="shared" si="18"/>
        <v>土肥祐子</v>
      </c>
      <c r="H142" s="89" t="s">
        <v>780</v>
      </c>
      <c r="I142" s="176" t="s">
        <v>9</v>
      </c>
      <c r="J142" s="166">
        <v>1971</v>
      </c>
      <c r="K142" s="167">
        <v>53</v>
      </c>
      <c r="L142" s="168" t="str">
        <f t="shared" si="19"/>
        <v>OK</v>
      </c>
      <c r="M142" s="89" t="s">
        <v>15</v>
      </c>
    </row>
    <row r="143" spans="1:13" ht="12.75" customHeight="1">
      <c r="A143" s="89" t="s">
        <v>81</v>
      </c>
      <c r="B143" s="175" t="s">
        <v>810</v>
      </c>
      <c r="C143" s="175" t="s">
        <v>811</v>
      </c>
      <c r="D143" s="89" t="s">
        <v>780</v>
      </c>
      <c r="E143" s="175"/>
      <c r="F143" s="89" t="s">
        <v>81</v>
      </c>
      <c r="G143" s="89" t="str">
        <f t="shared" si="18"/>
        <v>岡野　羽</v>
      </c>
      <c r="H143" s="89" t="s">
        <v>780</v>
      </c>
      <c r="I143" s="176" t="s">
        <v>9</v>
      </c>
      <c r="J143" s="166">
        <v>1989</v>
      </c>
      <c r="K143" s="167">
        <v>35</v>
      </c>
      <c r="L143" s="168" t="str">
        <f t="shared" si="19"/>
        <v>OK</v>
      </c>
      <c r="M143" s="89" t="s">
        <v>6</v>
      </c>
    </row>
    <row r="144" spans="1:13" ht="12.75" customHeight="1">
      <c r="A144" s="89" t="s">
        <v>82</v>
      </c>
      <c r="B144" s="175" t="s">
        <v>812</v>
      </c>
      <c r="C144" s="175" t="s">
        <v>813</v>
      </c>
      <c r="D144" s="89" t="s">
        <v>780</v>
      </c>
      <c r="E144" s="175"/>
      <c r="F144" s="89" t="s">
        <v>82</v>
      </c>
      <c r="G144" s="89" t="s">
        <v>814</v>
      </c>
      <c r="H144" s="89" t="s">
        <v>780</v>
      </c>
      <c r="I144" s="176" t="s">
        <v>9</v>
      </c>
      <c r="J144" s="166">
        <v>1994</v>
      </c>
      <c r="K144" s="167">
        <v>30</v>
      </c>
      <c r="L144" s="168" t="str">
        <f t="shared" si="19"/>
        <v>OK</v>
      </c>
      <c r="M144" s="89" t="s">
        <v>815</v>
      </c>
    </row>
    <row r="145" spans="1:66" ht="12.75" customHeight="1">
      <c r="A145" s="89" t="s">
        <v>83</v>
      </c>
      <c r="B145" s="175" t="s">
        <v>816</v>
      </c>
      <c r="C145" s="175" t="s">
        <v>817</v>
      </c>
      <c r="D145" s="89" t="s">
        <v>780</v>
      </c>
      <c r="E145" s="175"/>
      <c r="F145" s="89" t="s">
        <v>83</v>
      </c>
      <c r="G145" s="89" t="s">
        <v>818</v>
      </c>
      <c r="H145" s="89" t="s">
        <v>780</v>
      </c>
      <c r="I145" s="175" t="s">
        <v>9</v>
      </c>
      <c r="J145" s="166">
        <v>1988</v>
      </c>
      <c r="K145" s="167">
        <v>36</v>
      </c>
      <c r="L145" s="168" t="str">
        <f t="shared" si="19"/>
        <v>OK</v>
      </c>
      <c r="M145" s="89" t="s">
        <v>804</v>
      </c>
    </row>
    <row r="146" spans="1:66" ht="12.75" customHeight="1">
      <c r="A146" s="89" t="s">
        <v>84</v>
      </c>
      <c r="B146" s="175" t="s">
        <v>819</v>
      </c>
      <c r="C146" s="175" t="s">
        <v>820</v>
      </c>
      <c r="D146" s="89" t="s">
        <v>780</v>
      </c>
      <c r="E146" s="175"/>
      <c r="F146" s="89" t="s">
        <v>84</v>
      </c>
      <c r="G146" s="89" t="str">
        <f t="shared" ref="G146:G147" si="20">B146&amp;C146</f>
        <v>吉岡京子</v>
      </c>
      <c r="H146" s="89" t="s">
        <v>780</v>
      </c>
      <c r="I146" s="176" t="s">
        <v>9</v>
      </c>
      <c r="J146" s="166">
        <v>1959</v>
      </c>
      <c r="K146" s="167">
        <v>65</v>
      </c>
      <c r="L146" s="168" t="str">
        <f t="shared" si="19"/>
        <v>OK</v>
      </c>
      <c r="M146" s="89" t="s">
        <v>821</v>
      </c>
    </row>
    <row r="147" spans="1:66" ht="12.75" customHeight="1">
      <c r="A147" s="89" t="s">
        <v>85</v>
      </c>
      <c r="B147" s="175" t="s">
        <v>822</v>
      </c>
      <c r="C147" s="175" t="s">
        <v>823</v>
      </c>
      <c r="D147" s="89" t="s">
        <v>780</v>
      </c>
      <c r="E147" s="89"/>
      <c r="F147" s="89" t="s">
        <v>85</v>
      </c>
      <c r="G147" s="89" t="str">
        <f t="shared" si="20"/>
        <v>出縄久子</v>
      </c>
      <c r="H147" s="89" t="s">
        <v>780</v>
      </c>
      <c r="I147" s="176" t="s">
        <v>9</v>
      </c>
      <c r="J147" s="166">
        <v>1965</v>
      </c>
      <c r="K147" s="167">
        <v>59</v>
      </c>
      <c r="L147" s="168" t="str">
        <f t="shared" si="19"/>
        <v>OK</v>
      </c>
      <c r="M147" s="89" t="s">
        <v>8</v>
      </c>
    </row>
    <row r="148" spans="1:66" ht="12.75" customHeight="1">
      <c r="A148" s="89" t="s">
        <v>442</v>
      </c>
      <c r="B148" s="175" t="s">
        <v>824</v>
      </c>
      <c r="C148" s="175" t="s">
        <v>825</v>
      </c>
      <c r="D148" s="89" t="s">
        <v>780</v>
      </c>
      <c r="E148" s="89"/>
      <c r="F148" s="89" t="s">
        <v>442</v>
      </c>
      <c r="G148" s="89" t="s">
        <v>826</v>
      </c>
      <c r="H148" s="89" t="s">
        <v>780</v>
      </c>
      <c r="I148" s="176" t="s">
        <v>9</v>
      </c>
      <c r="J148" s="166">
        <v>1993</v>
      </c>
      <c r="K148" s="167">
        <v>31</v>
      </c>
      <c r="L148" s="168" t="str">
        <f t="shared" si="19"/>
        <v>OK</v>
      </c>
      <c r="M148" s="89" t="s">
        <v>827</v>
      </c>
    </row>
    <row r="149" spans="1:66" ht="12.75" customHeight="1">
      <c r="A149" s="89" t="s">
        <v>828</v>
      </c>
      <c r="B149" s="89" t="s">
        <v>829</v>
      </c>
      <c r="C149" s="89" t="s">
        <v>830</v>
      </c>
      <c r="D149" s="89" t="s">
        <v>831</v>
      </c>
      <c r="E149" s="89"/>
      <c r="F149" s="89" t="s">
        <v>828</v>
      </c>
      <c r="G149" s="89" t="s">
        <v>832</v>
      </c>
      <c r="H149" s="89" t="s">
        <v>831</v>
      </c>
      <c r="I149" s="89" t="s">
        <v>833</v>
      </c>
      <c r="J149" s="166">
        <v>1967</v>
      </c>
      <c r="K149" s="166">
        <v>57</v>
      </c>
      <c r="L149" s="89" t="str">
        <f t="shared" si="19"/>
        <v>OK</v>
      </c>
      <c r="M149" s="89" t="s">
        <v>834</v>
      </c>
    </row>
    <row r="150" spans="1:66" ht="12.75" customHeight="1">
      <c r="A150" s="89" t="s">
        <v>835</v>
      </c>
      <c r="B150" s="89" t="s">
        <v>836</v>
      </c>
      <c r="C150" s="89" t="s">
        <v>837</v>
      </c>
      <c r="D150" s="89" t="s">
        <v>831</v>
      </c>
      <c r="E150" s="89"/>
      <c r="F150" s="89" t="s">
        <v>835</v>
      </c>
      <c r="G150" s="89" t="s">
        <v>838</v>
      </c>
      <c r="H150" s="89" t="s">
        <v>831</v>
      </c>
      <c r="I150" s="89" t="s">
        <v>833</v>
      </c>
      <c r="J150" s="166">
        <v>1973</v>
      </c>
      <c r="K150" s="166">
        <v>51</v>
      </c>
      <c r="L150" s="89" t="str">
        <f t="shared" si="19"/>
        <v>OK</v>
      </c>
      <c r="M150" s="89" t="s">
        <v>839</v>
      </c>
    </row>
    <row r="151" spans="1:66">
      <c r="A151" s="89" t="s">
        <v>840</v>
      </c>
      <c r="B151" s="175" t="s">
        <v>836</v>
      </c>
      <c r="C151" s="175" t="s">
        <v>841</v>
      </c>
      <c r="D151" s="89" t="s">
        <v>831</v>
      </c>
      <c r="E151" s="89"/>
      <c r="F151" s="89" t="s">
        <v>840</v>
      </c>
      <c r="G151" s="89" t="s">
        <v>842</v>
      </c>
      <c r="H151" s="89" t="s">
        <v>831</v>
      </c>
      <c r="I151" s="175" t="s">
        <v>843</v>
      </c>
      <c r="J151" s="166">
        <v>1974</v>
      </c>
      <c r="K151" s="166">
        <v>50</v>
      </c>
      <c r="L151" s="89" t="s">
        <v>844</v>
      </c>
      <c r="M151" s="89" t="s">
        <v>839</v>
      </c>
    </row>
    <row r="152" spans="1:66" ht="15.75">
      <c r="A152" s="89" t="s">
        <v>1096</v>
      </c>
      <c r="B152" s="89" t="s">
        <v>1097</v>
      </c>
      <c r="C152" s="89" t="s">
        <v>1098</v>
      </c>
      <c r="D152" s="89" t="s">
        <v>831</v>
      </c>
      <c r="E152" s="89"/>
      <c r="F152" s="89" t="s">
        <v>1096</v>
      </c>
      <c r="G152" s="254" t="str">
        <f t="shared" ref="G152:G159" si="21">B152&amp;C152</f>
        <v>浦島博邦</v>
      </c>
      <c r="H152" s="89" t="s">
        <v>831</v>
      </c>
      <c r="I152" s="89" t="s">
        <v>355</v>
      </c>
      <c r="J152" s="166">
        <v>1974</v>
      </c>
      <c r="K152" s="6">
        <v>50</v>
      </c>
      <c r="L152" s="3" t="str">
        <f t="shared" ref="L152:L153" si="22">IF(G152="","",IF(COUNTIF($G$15:$G$376,G152)&gt;1,"2重登録","OK"))</f>
        <v>OK</v>
      </c>
      <c r="M152" s="89" t="s">
        <v>1099</v>
      </c>
    </row>
    <row r="153" spans="1:66" ht="15.75">
      <c r="A153" s="89" t="s">
        <v>1109</v>
      </c>
      <c r="B153" s="175" t="s">
        <v>1097</v>
      </c>
      <c r="C153" s="175" t="s">
        <v>1110</v>
      </c>
      <c r="D153" s="89" t="s">
        <v>780</v>
      </c>
      <c r="E153" s="89"/>
      <c r="F153" s="89" t="s">
        <v>1109</v>
      </c>
      <c r="G153" s="254" t="str">
        <f t="shared" si="21"/>
        <v>浦島公子</v>
      </c>
      <c r="H153" s="89" t="s">
        <v>831</v>
      </c>
      <c r="I153" s="175" t="s">
        <v>843</v>
      </c>
      <c r="J153" s="166">
        <v>1974</v>
      </c>
      <c r="K153" s="6">
        <v>50</v>
      </c>
      <c r="L153" s="3" t="str">
        <f t="shared" si="22"/>
        <v>OK</v>
      </c>
      <c r="M153" s="89" t="s">
        <v>1099</v>
      </c>
    </row>
    <row r="154" spans="1:66" s="126" customFormat="1" ht="17.25" customHeight="1">
      <c r="A154" s="177" t="s">
        <v>447</v>
      </c>
      <c r="B154" s="177" t="s">
        <v>448</v>
      </c>
      <c r="C154" s="177" t="s">
        <v>449</v>
      </c>
      <c r="D154" s="177" t="s">
        <v>445</v>
      </c>
      <c r="E154" s="177"/>
      <c r="F154" s="178" t="str">
        <f t="shared" ref="F154:F159" si="23">A154</f>
        <v>ぐ０１</v>
      </c>
      <c r="G154" s="177" t="str">
        <f t="shared" si="21"/>
        <v>鍵谷浩太</v>
      </c>
      <c r="H154" s="179" t="s">
        <v>446</v>
      </c>
      <c r="I154" s="179" t="s">
        <v>1</v>
      </c>
      <c r="J154" s="180">
        <v>1991</v>
      </c>
      <c r="K154" s="181">
        <v>33</v>
      </c>
      <c r="L154" s="156" t="str">
        <f>IF(G154="","",IF(COUNTIF($G$5:$G$646,G154)&gt;1,"2重登録","OK"))</f>
        <v>OK</v>
      </c>
      <c r="M154" s="177" t="s">
        <v>244</v>
      </c>
      <c r="N154" s="182"/>
    </row>
    <row r="155" spans="1:66" s="126" customFormat="1" ht="17.25" customHeight="1">
      <c r="A155" s="177" t="s">
        <v>450</v>
      </c>
      <c r="B155" s="177" t="s">
        <v>451</v>
      </c>
      <c r="C155" s="177" t="s">
        <v>452</v>
      </c>
      <c r="D155" s="177" t="s">
        <v>445</v>
      </c>
      <c r="E155" s="177"/>
      <c r="F155" s="177" t="str">
        <f t="shared" si="23"/>
        <v>ぐ０２</v>
      </c>
      <c r="G155" s="177" t="str">
        <f t="shared" si="21"/>
        <v>浅田恵亮</v>
      </c>
      <c r="H155" s="179" t="s">
        <v>446</v>
      </c>
      <c r="I155" s="179" t="s">
        <v>1</v>
      </c>
      <c r="J155" s="180">
        <v>1986</v>
      </c>
      <c r="K155" s="181">
        <v>38</v>
      </c>
      <c r="L155" s="178" t="str">
        <f>IF(G155="","",IF(COUNTIF($G$3:$G$625,G155)&gt;1,"2重登録","OK"))</f>
        <v>OK</v>
      </c>
      <c r="M155" s="177" t="s">
        <v>248</v>
      </c>
      <c r="N155" s="182"/>
    </row>
    <row r="156" spans="1:66" s="126" customFormat="1" ht="17.25" customHeight="1">
      <c r="A156" s="177" t="s">
        <v>453</v>
      </c>
      <c r="B156" s="177" t="s">
        <v>454</v>
      </c>
      <c r="C156" s="177" t="s">
        <v>455</v>
      </c>
      <c r="D156" s="177" t="s">
        <v>445</v>
      </c>
      <c r="E156" s="177"/>
      <c r="F156" s="178" t="str">
        <f t="shared" si="23"/>
        <v>ぐ０３</v>
      </c>
      <c r="G156" s="177" t="str">
        <f t="shared" si="21"/>
        <v>中西泰輝</v>
      </c>
      <c r="H156" s="179" t="s">
        <v>446</v>
      </c>
      <c r="I156" s="179" t="s">
        <v>1</v>
      </c>
      <c r="J156" s="180">
        <v>1992</v>
      </c>
      <c r="K156" s="181">
        <v>32</v>
      </c>
      <c r="L156" s="178" t="str">
        <f>IF(G156="","",IF(COUNTIF($G$3:$G$625,G156)&gt;1,"2重登録","OK"))</f>
        <v>OK</v>
      </c>
      <c r="M156" s="177" t="s">
        <v>257</v>
      </c>
      <c r="N156" s="182"/>
    </row>
    <row r="157" spans="1:66" s="126" customFormat="1" ht="17.25" customHeight="1">
      <c r="A157" s="183" t="s">
        <v>456</v>
      </c>
      <c r="B157" s="183" t="s">
        <v>457</v>
      </c>
      <c r="C157" s="183" t="s">
        <v>458</v>
      </c>
      <c r="D157" s="183" t="s">
        <v>445</v>
      </c>
      <c r="E157" s="183"/>
      <c r="F157" s="183" t="s">
        <v>456</v>
      </c>
      <c r="G157" s="183" t="s">
        <v>459</v>
      </c>
      <c r="H157" s="183" t="s">
        <v>446</v>
      </c>
      <c r="I157" s="183" t="s">
        <v>355</v>
      </c>
      <c r="J157" s="183">
        <v>1985</v>
      </c>
      <c r="K157" s="183">
        <v>38</v>
      </c>
      <c r="L157" s="183" t="s">
        <v>846</v>
      </c>
      <c r="M157" s="183" t="s">
        <v>460</v>
      </c>
      <c r="N157" s="182"/>
    </row>
    <row r="158" spans="1:66" s="126" customFormat="1" ht="17.25" customHeight="1">
      <c r="A158" s="177" t="s">
        <v>461</v>
      </c>
      <c r="B158" s="177" t="s">
        <v>462</v>
      </c>
      <c r="C158" s="177" t="s">
        <v>463</v>
      </c>
      <c r="D158" s="177" t="s">
        <v>445</v>
      </c>
      <c r="E158" s="177"/>
      <c r="F158" s="178" t="str">
        <f t="shared" si="23"/>
        <v>ぐ０５</v>
      </c>
      <c r="G158" s="177" t="str">
        <f t="shared" si="21"/>
        <v>久保侑暉</v>
      </c>
      <c r="H158" s="179" t="s">
        <v>446</v>
      </c>
      <c r="I158" s="179" t="s">
        <v>1</v>
      </c>
      <c r="J158" s="180">
        <v>1993</v>
      </c>
      <c r="K158" s="181">
        <v>31</v>
      </c>
      <c r="L158" s="178" t="str">
        <f>IF(G158="","",IF(COUNTIF($G$3:$G$625,G158)&gt;1,"2重登録","OK"))</f>
        <v>OK</v>
      </c>
      <c r="M158" s="177" t="s">
        <v>460</v>
      </c>
      <c r="N158" s="182"/>
    </row>
    <row r="159" spans="1:66" s="188" customFormat="1" ht="17.25" customHeight="1">
      <c r="A159" s="177" t="s">
        <v>464</v>
      </c>
      <c r="B159" s="183" t="s">
        <v>465</v>
      </c>
      <c r="C159" s="177" t="s">
        <v>466</v>
      </c>
      <c r="D159" s="177" t="s">
        <v>445</v>
      </c>
      <c r="E159" s="183"/>
      <c r="F159" s="183" t="str">
        <f t="shared" si="23"/>
        <v>ぐ０６</v>
      </c>
      <c r="G159" s="177" t="str">
        <f t="shared" si="21"/>
        <v>井ノ口幹也</v>
      </c>
      <c r="H159" s="179" t="s">
        <v>446</v>
      </c>
      <c r="I159" s="179" t="s">
        <v>296</v>
      </c>
      <c r="J159" s="180">
        <v>1990</v>
      </c>
      <c r="K159" s="181">
        <v>34</v>
      </c>
      <c r="L159" s="178" t="str">
        <f t="shared" ref="L159:L193" si="24">IF(G159="","",IF(COUNTIF($G$3:$G$611,G159)&gt;1,"2重登録","OK"))</f>
        <v>OK</v>
      </c>
      <c r="M159" s="184" t="s">
        <v>400</v>
      </c>
      <c r="N159" s="185"/>
      <c r="O159"/>
      <c r="P159"/>
      <c r="Q159"/>
      <c r="R159" s="186"/>
      <c r="S159" s="186"/>
      <c r="T159" s="186"/>
      <c r="U159" s="186"/>
      <c r="V159" s="186"/>
      <c r="W159" s="186"/>
      <c r="X159" s="187"/>
      <c r="Y159" s="187"/>
      <c r="Z159" s="187"/>
      <c r="AA159" s="187"/>
      <c r="AB159" s="187"/>
      <c r="AC159" s="187"/>
      <c r="AD159" s="187"/>
      <c r="AE159" s="187"/>
      <c r="AF159" s="187"/>
      <c r="AG159" s="187"/>
      <c r="AH159" s="187"/>
      <c r="AI159" s="187"/>
      <c r="AJ159" s="187"/>
      <c r="AK159" s="187"/>
      <c r="AL159" s="187"/>
      <c r="AM159" s="187"/>
      <c r="AN159" s="187"/>
      <c r="AO159" s="187"/>
      <c r="AP159" s="187"/>
      <c r="AQ159" s="187"/>
      <c r="AR159" s="187"/>
      <c r="AS159" s="187"/>
      <c r="AT159" s="187"/>
      <c r="AU159" s="187"/>
      <c r="AV159" s="187"/>
      <c r="AW159" s="187"/>
      <c r="AX159" s="187"/>
      <c r="AY159" s="187"/>
      <c r="AZ159" s="187"/>
      <c r="BA159" s="187"/>
      <c r="BB159" s="187"/>
      <c r="BC159" s="187"/>
      <c r="BD159" s="187"/>
      <c r="BE159" s="187"/>
      <c r="BF159" s="187"/>
      <c r="BG159" s="187"/>
      <c r="BH159" s="187"/>
      <c r="BI159" s="187"/>
      <c r="BJ159" s="187"/>
      <c r="BK159" s="187"/>
      <c r="BL159" s="187"/>
      <c r="BM159" s="187"/>
      <c r="BN159" s="187"/>
    </row>
    <row r="160" spans="1:66" ht="17.25" customHeight="1">
      <c r="A160" s="183" t="s">
        <v>467</v>
      </c>
      <c r="B160" s="183" t="s">
        <v>468</v>
      </c>
      <c r="C160" s="183" t="s">
        <v>469</v>
      </c>
      <c r="D160" s="183" t="s">
        <v>445</v>
      </c>
      <c r="E160" s="183"/>
      <c r="F160" s="183" t="s">
        <v>467</v>
      </c>
      <c r="G160" s="183" t="s">
        <v>470</v>
      </c>
      <c r="H160" s="183" t="s">
        <v>446</v>
      </c>
      <c r="I160" s="183" t="s">
        <v>355</v>
      </c>
      <c r="J160" s="183">
        <v>1988</v>
      </c>
      <c r="K160" s="183">
        <v>36</v>
      </c>
      <c r="L160" s="178" t="str">
        <f t="shared" si="24"/>
        <v>OK</v>
      </c>
      <c r="M160" s="183" t="s">
        <v>244</v>
      </c>
      <c r="N160" s="185"/>
      <c r="R160" s="186"/>
      <c r="S160" s="186"/>
      <c r="T160" s="186"/>
      <c r="U160" s="186"/>
      <c r="V160" s="186"/>
      <c r="W160" s="186"/>
    </row>
    <row r="161" spans="1:23" ht="17.25" customHeight="1">
      <c r="A161" s="183" t="s">
        <v>471</v>
      </c>
      <c r="B161" s="183" t="s">
        <v>472</v>
      </c>
      <c r="C161" s="183" t="s">
        <v>473</v>
      </c>
      <c r="D161" s="183" t="s">
        <v>445</v>
      </c>
      <c r="E161" s="183"/>
      <c r="F161" s="183" t="s">
        <v>471</v>
      </c>
      <c r="G161" s="183" t="s">
        <v>474</v>
      </c>
      <c r="H161" s="183" t="s">
        <v>446</v>
      </c>
      <c r="I161" s="183" t="s">
        <v>355</v>
      </c>
      <c r="J161" s="183">
        <v>1990</v>
      </c>
      <c r="K161" s="183">
        <v>34</v>
      </c>
      <c r="L161" s="178" t="str">
        <f t="shared" si="24"/>
        <v>OK</v>
      </c>
      <c r="M161" s="183" t="s">
        <v>273</v>
      </c>
      <c r="N161" s="185"/>
      <c r="R161" s="186"/>
      <c r="S161" s="186"/>
      <c r="T161" s="186"/>
      <c r="U161" s="186"/>
      <c r="V161" s="186"/>
      <c r="W161" s="186"/>
    </row>
    <row r="162" spans="1:23" ht="17.25" customHeight="1">
      <c r="A162" s="183" t="s">
        <v>475</v>
      </c>
      <c r="B162" s="183" t="s">
        <v>476</v>
      </c>
      <c r="C162" s="183" t="s">
        <v>477</v>
      </c>
      <c r="D162" s="183" t="s">
        <v>445</v>
      </c>
      <c r="E162" s="183"/>
      <c r="F162" s="183" t="s">
        <v>475</v>
      </c>
      <c r="G162" s="183" t="s">
        <v>478</v>
      </c>
      <c r="H162" s="183" t="s">
        <v>446</v>
      </c>
      <c r="I162" s="183" t="s">
        <v>355</v>
      </c>
      <c r="J162" s="183">
        <v>1976</v>
      </c>
      <c r="K162" s="183">
        <v>48</v>
      </c>
      <c r="L162" s="178" t="str">
        <f t="shared" si="24"/>
        <v>OK</v>
      </c>
      <c r="M162" s="183" t="s">
        <v>244</v>
      </c>
      <c r="N162" s="185"/>
      <c r="R162" s="186"/>
      <c r="S162" s="186"/>
      <c r="T162" s="186"/>
      <c r="U162" s="186"/>
      <c r="V162" s="186"/>
      <c r="W162" s="186"/>
    </row>
    <row r="163" spans="1:23" ht="17.25" customHeight="1">
      <c r="A163" s="183" t="s">
        <v>479</v>
      </c>
      <c r="B163" s="183" t="s">
        <v>480</v>
      </c>
      <c r="C163" s="183" t="s">
        <v>481</v>
      </c>
      <c r="D163" s="183" t="s">
        <v>445</v>
      </c>
      <c r="E163" s="183"/>
      <c r="F163" s="183" t="s">
        <v>479</v>
      </c>
      <c r="G163" s="183" t="s">
        <v>482</v>
      </c>
      <c r="H163" s="183" t="s">
        <v>446</v>
      </c>
      <c r="I163" s="183" t="s">
        <v>355</v>
      </c>
      <c r="J163" s="183">
        <v>1982</v>
      </c>
      <c r="K163" s="183">
        <v>42</v>
      </c>
      <c r="L163" s="178" t="str">
        <f t="shared" si="24"/>
        <v>OK</v>
      </c>
      <c r="M163" s="183" t="s">
        <v>244</v>
      </c>
      <c r="N163" s="185"/>
      <c r="R163" s="186"/>
      <c r="S163" s="186"/>
      <c r="T163" s="186"/>
      <c r="U163" s="186"/>
      <c r="V163" s="186"/>
      <c r="W163" s="186"/>
    </row>
    <row r="164" spans="1:23" ht="17.25" customHeight="1">
      <c r="A164" s="183" t="s">
        <v>483</v>
      </c>
      <c r="B164" s="183" t="s">
        <v>484</v>
      </c>
      <c r="C164" s="183" t="s">
        <v>485</v>
      </c>
      <c r="D164" s="183" t="s">
        <v>445</v>
      </c>
      <c r="E164" s="183"/>
      <c r="F164" s="183" t="s">
        <v>483</v>
      </c>
      <c r="G164" s="183" t="s">
        <v>486</v>
      </c>
      <c r="H164" s="183" t="s">
        <v>446</v>
      </c>
      <c r="I164" s="183" t="s">
        <v>355</v>
      </c>
      <c r="J164" s="183">
        <v>1990</v>
      </c>
      <c r="K164" s="183">
        <v>33</v>
      </c>
      <c r="L164" s="178" t="str">
        <f t="shared" si="24"/>
        <v>OK</v>
      </c>
      <c r="M164" s="183" t="s">
        <v>257</v>
      </c>
      <c r="N164" s="185"/>
      <c r="R164" s="186"/>
      <c r="S164" s="186"/>
      <c r="T164" s="186"/>
      <c r="U164" s="186"/>
      <c r="V164" s="186"/>
      <c r="W164" s="186"/>
    </row>
    <row r="165" spans="1:23" ht="17.25" customHeight="1">
      <c r="A165" s="183" t="s">
        <v>487</v>
      </c>
      <c r="B165" s="183" t="s">
        <v>289</v>
      </c>
      <c r="C165" s="183" t="s">
        <v>488</v>
      </c>
      <c r="D165" s="183" t="s">
        <v>445</v>
      </c>
      <c r="E165" s="183"/>
      <c r="F165" s="183" t="s">
        <v>487</v>
      </c>
      <c r="G165" s="183" t="s">
        <v>489</v>
      </c>
      <c r="H165" s="183" t="s">
        <v>446</v>
      </c>
      <c r="I165" s="183" t="s">
        <v>355</v>
      </c>
      <c r="J165" s="183">
        <v>1979</v>
      </c>
      <c r="K165" s="183">
        <v>45</v>
      </c>
      <c r="L165" s="178" t="str">
        <f t="shared" si="24"/>
        <v>OK</v>
      </c>
      <c r="M165" s="183" t="s">
        <v>460</v>
      </c>
      <c r="N165" s="185"/>
      <c r="R165" s="186"/>
      <c r="S165" s="186"/>
      <c r="T165" s="186"/>
      <c r="U165" s="186"/>
      <c r="V165" s="186"/>
      <c r="W165" s="186"/>
    </row>
    <row r="166" spans="1:23" ht="17.25" customHeight="1">
      <c r="A166" s="183" t="s">
        <v>490</v>
      </c>
      <c r="B166" s="183" t="s">
        <v>491</v>
      </c>
      <c r="C166" s="183" t="s">
        <v>492</v>
      </c>
      <c r="D166" s="183" t="s">
        <v>445</v>
      </c>
      <c r="E166" s="183"/>
      <c r="F166" s="183" t="s">
        <v>490</v>
      </c>
      <c r="G166" s="183" t="s">
        <v>493</v>
      </c>
      <c r="H166" s="183" t="s">
        <v>446</v>
      </c>
      <c r="I166" s="183" t="s">
        <v>355</v>
      </c>
      <c r="J166" s="183">
        <v>1982</v>
      </c>
      <c r="K166" s="183">
        <v>42</v>
      </c>
      <c r="L166" s="178" t="str">
        <f t="shared" si="24"/>
        <v>OK</v>
      </c>
      <c r="M166" s="183" t="s">
        <v>248</v>
      </c>
      <c r="N166" s="185"/>
      <c r="R166" s="186"/>
      <c r="S166" s="186"/>
      <c r="T166" s="186"/>
      <c r="U166" s="186"/>
      <c r="V166" s="186"/>
      <c r="W166" s="186"/>
    </row>
    <row r="167" spans="1:23" ht="17.25" customHeight="1">
      <c r="A167" s="183" t="s">
        <v>494</v>
      </c>
      <c r="B167" s="183" t="s">
        <v>495</v>
      </c>
      <c r="C167" s="183" t="s">
        <v>496</v>
      </c>
      <c r="D167" s="183" t="s">
        <v>445</v>
      </c>
      <c r="E167" s="183"/>
      <c r="F167" s="183" t="s">
        <v>494</v>
      </c>
      <c r="G167" s="183" t="s">
        <v>497</v>
      </c>
      <c r="H167" s="183" t="s">
        <v>446</v>
      </c>
      <c r="I167" s="183" t="s">
        <v>355</v>
      </c>
      <c r="J167" s="183">
        <v>1993</v>
      </c>
      <c r="K167" s="183">
        <v>31</v>
      </c>
      <c r="L167" s="178" t="str">
        <f t="shared" si="24"/>
        <v>OK</v>
      </c>
      <c r="M167" s="183" t="s">
        <v>460</v>
      </c>
      <c r="N167" s="185"/>
      <c r="R167" s="186"/>
      <c r="S167" s="186"/>
      <c r="T167" s="186"/>
      <c r="U167" s="186"/>
      <c r="V167" s="186"/>
      <c r="W167" s="186"/>
    </row>
    <row r="168" spans="1:23" ht="17.25" customHeight="1">
      <c r="A168" s="183" t="s">
        <v>498</v>
      </c>
      <c r="B168" s="183" t="s">
        <v>499</v>
      </c>
      <c r="C168" s="183" t="s">
        <v>500</v>
      </c>
      <c r="D168" s="183" t="s">
        <v>445</v>
      </c>
      <c r="E168" s="183"/>
      <c r="F168" s="183" t="s">
        <v>498</v>
      </c>
      <c r="G168" s="183" t="s">
        <v>501</v>
      </c>
      <c r="H168" s="183" t="s">
        <v>446</v>
      </c>
      <c r="I168" s="183" t="s">
        <v>355</v>
      </c>
      <c r="J168" s="183">
        <v>1992</v>
      </c>
      <c r="K168" s="183">
        <v>32</v>
      </c>
      <c r="L168" s="178" t="str">
        <f t="shared" si="24"/>
        <v>OK</v>
      </c>
      <c r="M168" s="183" t="s">
        <v>277</v>
      </c>
      <c r="N168" s="185"/>
      <c r="R168" s="186"/>
      <c r="S168" s="186"/>
      <c r="T168" s="186"/>
      <c r="U168" s="186"/>
      <c r="V168" s="186"/>
      <c r="W168" s="186"/>
    </row>
    <row r="169" spans="1:23" ht="17.25" customHeight="1">
      <c r="A169" s="183" t="s">
        <v>502</v>
      </c>
      <c r="B169" s="183" t="s">
        <v>503</v>
      </c>
      <c r="C169" s="183" t="s">
        <v>504</v>
      </c>
      <c r="D169" s="183" t="s">
        <v>445</v>
      </c>
      <c r="E169" s="183"/>
      <c r="F169" s="183" t="s">
        <v>502</v>
      </c>
      <c r="G169" s="183" t="s">
        <v>505</v>
      </c>
      <c r="H169" s="183" t="s">
        <v>446</v>
      </c>
      <c r="I169" s="183" t="s">
        <v>355</v>
      </c>
      <c r="J169" s="183">
        <v>1987</v>
      </c>
      <c r="K169" s="183">
        <v>37</v>
      </c>
      <c r="L169" s="178" t="str">
        <f t="shared" si="24"/>
        <v>OK</v>
      </c>
      <c r="M169" s="183" t="s">
        <v>257</v>
      </c>
      <c r="N169" s="185"/>
      <c r="R169" s="186"/>
      <c r="S169" s="186"/>
      <c r="T169" s="186"/>
      <c r="U169" s="186"/>
      <c r="V169" s="186"/>
      <c r="W169" s="186"/>
    </row>
    <row r="170" spans="1:23" ht="17.25" customHeight="1">
      <c r="A170" s="183" t="s">
        <v>506</v>
      </c>
      <c r="B170" s="183" t="s">
        <v>507</v>
      </c>
      <c r="C170" s="183" t="s">
        <v>508</v>
      </c>
      <c r="D170" s="183" t="s">
        <v>445</v>
      </c>
      <c r="E170" s="183"/>
      <c r="F170" s="183" t="s">
        <v>506</v>
      </c>
      <c r="G170" s="183" t="s">
        <v>509</v>
      </c>
      <c r="H170" s="183" t="s">
        <v>446</v>
      </c>
      <c r="I170" s="183" t="s">
        <v>355</v>
      </c>
      <c r="J170" s="183">
        <v>1997</v>
      </c>
      <c r="K170" s="183">
        <v>27</v>
      </c>
      <c r="L170" s="178" t="str">
        <f t="shared" si="24"/>
        <v>OK</v>
      </c>
      <c r="M170" s="183" t="s">
        <v>460</v>
      </c>
      <c r="N170" s="185"/>
      <c r="R170" s="186"/>
      <c r="S170" s="186"/>
      <c r="T170" s="186"/>
      <c r="U170" s="186"/>
      <c r="V170" s="186"/>
      <c r="W170" s="186"/>
    </row>
    <row r="171" spans="1:23" ht="17.25" customHeight="1">
      <c r="A171" s="183" t="s">
        <v>510</v>
      </c>
      <c r="B171" s="183" t="s">
        <v>511</v>
      </c>
      <c r="C171" s="183" t="s">
        <v>512</v>
      </c>
      <c r="D171" s="183" t="s">
        <v>445</v>
      </c>
      <c r="E171" s="183"/>
      <c r="F171" s="183" t="s">
        <v>510</v>
      </c>
      <c r="G171" s="183" t="s">
        <v>513</v>
      </c>
      <c r="H171" s="183" t="s">
        <v>446</v>
      </c>
      <c r="I171" s="183" t="s">
        <v>355</v>
      </c>
      <c r="J171" s="183">
        <v>1977</v>
      </c>
      <c r="K171" s="183">
        <v>47</v>
      </c>
      <c r="L171" s="178" t="str">
        <f t="shared" si="24"/>
        <v>OK</v>
      </c>
      <c r="M171" s="183" t="s">
        <v>460</v>
      </c>
      <c r="N171" s="185"/>
      <c r="R171" s="186"/>
      <c r="S171" s="186"/>
      <c r="T171" s="186"/>
      <c r="U171" s="186"/>
      <c r="V171" s="186"/>
      <c r="W171" s="186"/>
    </row>
    <row r="172" spans="1:23" ht="17.25" customHeight="1">
      <c r="A172" s="183" t="s">
        <v>514</v>
      </c>
      <c r="B172" s="183" t="s">
        <v>515</v>
      </c>
      <c r="C172" s="183" t="s">
        <v>516</v>
      </c>
      <c r="D172" s="183" t="s">
        <v>445</v>
      </c>
      <c r="E172" s="183"/>
      <c r="F172" s="183" t="s">
        <v>514</v>
      </c>
      <c r="G172" s="183" t="s">
        <v>517</v>
      </c>
      <c r="H172" s="183" t="s">
        <v>446</v>
      </c>
      <c r="I172" s="183" t="s">
        <v>355</v>
      </c>
      <c r="J172" s="183">
        <v>1986</v>
      </c>
      <c r="K172" s="183">
        <v>38</v>
      </c>
      <c r="L172" s="178" t="str">
        <f t="shared" si="24"/>
        <v>OK</v>
      </c>
      <c r="M172" s="183" t="s">
        <v>244</v>
      </c>
      <c r="N172" s="185"/>
      <c r="R172" s="186"/>
      <c r="S172" s="186"/>
      <c r="T172" s="186"/>
      <c r="U172" s="186"/>
      <c r="V172" s="186"/>
      <c r="W172" s="186"/>
    </row>
    <row r="173" spans="1:23" ht="17.25" customHeight="1">
      <c r="A173" s="183" t="s">
        <v>518</v>
      </c>
      <c r="B173" s="183" t="s">
        <v>521</v>
      </c>
      <c r="C173" s="183" t="s">
        <v>522</v>
      </c>
      <c r="D173" s="183" t="s">
        <v>445</v>
      </c>
      <c r="E173" s="183"/>
      <c r="F173" s="183" t="s">
        <v>518</v>
      </c>
      <c r="G173" s="183" t="s">
        <v>523</v>
      </c>
      <c r="H173" s="183" t="s">
        <v>446</v>
      </c>
      <c r="I173" s="183" t="s">
        <v>355</v>
      </c>
      <c r="J173" s="183">
        <v>1975</v>
      </c>
      <c r="K173" s="183">
        <v>48</v>
      </c>
      <c r="L173" s="178" t="str">
        <f t="shared" si="24"/>
        <v>OK</v>
      </c>
      <c r="M173" s="183" t="s">
        <v>248</v>
      </c>
      <c r="N173" s="185"/>
      <c r="R173" s="186"/>
      <c r="S173" s="186"/>
      <c r="T173" s="186"/>
      <c r="U173" s="186"/>
      <c r="V173" s="186"/>
      <c r="W173" s="186"/>
    </row>
    <row r="174" spans="1:23" ht="17.25" customHeight="1">
      <c r="A174" s="183" t="s">
        <v>520</v>
      </c>
      <c r="B174" s="183" t="s">
        <v>525</v>
      </c>
      <c r="C174" s="183" t="s">
        <v>526</v>
      </c>
      <c r="D174" s="183" t="s">
        <v>445</v>
      </c>
      <c r="E174" s="183"/>
      <c r="F174" s="183" t="s">
        <v>520</v>
      </c>
      <c r="G174" s="183" t="s">
        <v>527</v>
      </c>
      <c r="H174" s="183" t="s">
        <v>446</v>
      </c>
      <c r="I174" s="183" t="s">
        <v>355</v>
      </c>
      <c r="J174" s="183">
        <v>1980</v>
      </c>
      <c r="K174" s="183">
        <v>44</v>
      </c>
      <c r="L174" s="178" t="str">
        <f t="shared" si="24"/>
        <v>OK</v>
      </c>
      <c r="M174" s="183" t="s">
        <v>528</v>
      </c>
      <c r="N174" s="185"/>
      <c r="R174" s="186"/>
      <c r="S174" s="186"/>
      <c r="T174" s="186"/>
      <c r="U174" s="186"/>
      <c r="V174" s="186"/>
      <c r="W174" s="186"/>
    </row>
    <row r="175" spans="1:23" ht="17.25" customHeight="1">
      <c r="A175" s="183" t="s">
        <v>524</v>
      </c>
      <c r="B175" s="183" t="s">
        <v>530</v>
      </c>
      <c r="C175" s="183" t="s">
        <v>531</v>
      </c>
      <c r="D175" s="183" t="s">
        <v>445</v>
      </c>
      <c r="E175" s="183"/>
      <c r="F175" s="183" t="s">
        <v>524</v>
      </c>
      <c r="G175" s="183" t="s">
        <v>532</v>
      </c>
      <c r="H175" s="183" t="s">
        <v>446</v>
      </c>
      <c r="I175" s="183" t="s">
        <v>355</v>
      </c>
      <c r="J175" s="183">
        <v>1987</v>
      </c>
      <c r="K175" s="183">
        <v>37</v>
      </c>
      <c r="L175" s="178" t="str">
        <f t="shared" si="24"/>
        <v>OK</v>
      </c>
      <c r="M175" s="183" t="s">
        <v>528</v>
      </c>
      <c r="N175" s="185"/>
      <c r="R175" s="186"/>
      <c r="S175" s="186"/>
      <c r="T175" s="186"/>
      <c r="U175" s="186"/>
      <c r="V175" s="186"/>
      <c r="W175" s="186"/>
    </row>
    <row r="176" spans="1:23" ht="17.25" customHeight="1">
      <c r="A176" s="183" t="s">
        <v>529</v>
      </c>
      <c r="B176" s="183" t="s">
        <v>648</v>
      </c>
      <c r="C176" s="183" t="s">
        <v>847</v>
      </c>
      <c r="D176" s="183" t="s">
        <v>445</v>
      </c>
      <c r="F176" s="183" t="s">
        <v>529</v>
      </c>
      <c r="G176" s="183" t="s">
        <v>848</v>
      </c>
      <c r="H176" s="183" t="s">
        <v>446</v>
      </c>
      <c r="I176" s="183" t="s">
        <v>355</v>
      </c>
      <c r="J176" s="183">
        <v>1995</v>
      </c>
      <c r="K176" s="183">
        <v>29</v>
      </c>
      <c r="L176" s="178" t="str">
        <f t="shared" si="24"/>
        <v>OK</v>
      </c>
      <c r="M176" s="183" t="s">
        <v>248</v>
      </c>
      <c r="N176" s="185"/>
      <c r="R176" s="186"/>
      <c r="S176" s="186"/>
      <c r="T176" s="186"/>
      <c r="U176" s="186"/>
      <c r="V176" s="186"/>
      <c r="W176" s="186"/>
    </row>
    <row r="177" spans="1:23" ht="17.25" customHeight="1">
      <c r="A177" s="183" t="s">
        <v>533</v>
      </c>
      <c r="B177" s="183" t="s">
        <v>539</v>
      </c>
      <c r="C177" s="183" t="s">
        <v>540</v>
      </c>
      <c r="D177" s="183" t="s">
        <v>445</v>
      </c>
      <c r="E177" s="183"/>
      <c r="F177" s="183" t="s">
        <v>533</v>
      </c>
      <c r="G177" s="183" t="s">
        <v>541</v>
      </c>
      <c r="H177" s="183" t="s">
        <v>446</v>
      </c>
      <c r="I177" s="183" t="s">
        <v>355</v>
      </c>
      <c r="J177" s="183">
        <v>1991</v>
      </c>
      <c r="K177" s="183">
        <v>33</v>
      </c>
      <c r="L177" s="178" t="str">
        <f t="shared" si="24"/>
        <v>OK</v>
      </c>
      <c r="M177" s="183" t="s">
        <v>244</v>
      </c>
      <c r="N177" s="185"/>
      <c r="R177" s="186"/>
      <c r="S177" s="186"/>
      <c r="T177" s="186"/>
      <c r="U177" s="186"/>
      <c r="V177" s="186"/>
      <c r="W177" s="186"/>
    </row>
    <row r="178" spans="1:23" ht="17.25" customHeight="1">
      <c r="A178" s="183" t="s">
        <v>534</v>
      </c>
      <c r="B178" s="183" t="s">
        <v>543</v>
      </c>
      <c r="C178" s="183" t="s">
        <v>544</v>
      </c>
      <c r="D178" s="183" t="s">
        <v>445</v>
      </c>
      <c r="E178" s="183"/>
      <c r="F178" s="183" t="s">
        <v>534</v>
      </c>
      <c r="G178" s="183" t="s">
        <v>545</v>
      </c>
      <c r="H178" s="183" t="s">
        <v>446</v>
      </c>
      <c r="I178" s="183" t="s">
        <v>355</v>
      </c>
      <c r="J178" s="183">
        <v>1996</v>
      </c>
      <c r="K178" s="183">
        <v>28</v>
      </c>
      <c r="L178" s="178" t="str">
        <f t="shared" si="24"/>
        <v>OK</v>
      </c>
      <c r="M178" s="183" t="s">
        <v>244</v>
      </c>
      <c r="N178" s="185"/>
      <c r="R178" s="186"/>
      <c r="S178" s="186"/>
      <c r="T178" s="186"/>
      <c r="U178" s="186"/>
      <c r="V178" s="186"/>
      <c r="W178" s="186"/>
    </row>
    <row r="179" spans="1:23" ht="17.25" customHeight="1">
      <c r="A179" s="183" t="s">
        <v>535</v>
      </c>
      <c r="B179" s="183" t="s">
        <v>306</v>
      </c>
      <c r="C179" s="183" t="s">
        <v>547</v>
      </c>
      <c r="D179" s="183" t="s">
        <v>445</v>
      </c>
      <c r="E179" s="183"/>
      <c r="F179" s="183" t="s">
        <v>535</v>
      </c>
      <c r="G179" s="183" t="s">
        <v>548</v>
      </c>
      <c r="H179" s="183" t="s">
        <v>446</v>
      </c>
      <c r="I179" s="183" t="s">
        <v>355</v>
      </c>
      <c r="J179" s="183">
        <v>1991</v>
      </c>
      <c r="K179" s="183">
        <v>33</v>
      </c>
      <c r="L179" s="178" t="str">
        <f t="shared" si="24"/>
        <v>OK</v>
      </c>
      <c r="M179" s="183" t="s">
        <v>244</v>
      </c>
      <c r="R179" s="186"/>
      <c r="S179" s="186"/>
      <c r="T179" s="186"/>
      <c r="U179" s="186"/>
      <c r="V179" s="186"/>
      <c r="W179" s="186"/>
    </row>
    <row r="180" spans="1:23" ht="17.25" customHeight="1">
      <c r="A180" s="183" t="s">
        <v>536</v>
      </c>
      <c r="B180" s="183" t="s">
        <v>550</v>
      </c>
      <c r="C180" s="183" t="s">
        <v>551</v>
      </c>
      <c r="D180" s="183" t="s">
        <v>445</v>
      </c>
      <c r="E180" s="183"/>
      <c r="F180" s="183" t="s">
        <v>536</v>
      </c>
      <c r="G180" s="183" t="s">
        <v>553</v>
      </c>
      <c r="H180" s="183" t="s">
        <v>446</v>
      </c>
      <c r="I180" s="183" t="s">
        <v>355</v>
      </c>
      <c r="J180" s="183">
        <v>1985</v>
      </c>
      <c r="K180" s="183">
        <v>38</v>
      </c>
      <c r="L180" s="178" t="str">
        <f t="shared" si="24"/>
        <v>OK</v>
      </c>
      <c r="M180" s="189" t="s">
        <v>400</v>
      </c>
      <c r="R180" s="186"/>
      <c r="S180" s="186"/>
      <c r="T180" s="186"/>
      <c r="U180" s="186"/>
      <c r="V180" s="186"/>
      <c r="W180" s="186"/>
    </row>
    <row r="181" spans="1:23" ht="17.25" customHeight="1">
      <c r="A181" s="183" t="s">
        <v>538</v>
      </c>
      <c r="B181" s="183" t="s">
        <v>554</v>
      </c>
      <c r="C181" s="183" t="s">
        <v>555</v>
      </c>
      <c r="D181" s="183" t="s">
        <v>445</v>
      </c>
      <c r="E181" s="183"/>
      <c r="F181" s="183" t="s">
        <v>538</v>
      </c>
      <c r="G181" s="183" t="s">
        <v>556</v>
      </c>
      <c r="H181" s="183" t="s">
        <v>446</v>
      </c>
      <c r="I181" s="183" t="s">
        <v>355</v>
      </c>
      <c r="J181" s="183">
        <v>1993</v>
      </c>
      <c r="K181" s="183">
        <v>31</v>
      </c>
      <c r="L181" s="178" t="str">
        <f t="shared" si="24"/>
        <v>OK</v>
      </c>
      <c r="M181" s="183" t="s">
        <v>557</v>
      </c>
      <c r="R181" s="186"/>
      <c r="S181" s="186"/>
      <c r="T181" s="186"/>
      <c r="U181" s="186"/>
      <c r="V181" s="186"/>
      <c r="W181" s="186"/>
    </row>
    <row r="182" spans="1:23" ht="17.25" customHeight="1">
      <c r="A182" s="183" t="s">
        <v>542</v>
      </c>
      <c r="B182" s="183" t="s">
        <v>849</v>
      </c>
      <c r="C182" s="183" t="s">
        <v>850</v>
      </c>
      <c r="D182" s="183" t="s">
        <v>445</v>
      </c>
      <c r="F182" s="183" t="s">
        <v>542</v>
      </c>
      <c r="G182" s="183" t="s">
        <v>851</v>
      </c>
      <c r="H182" s="183" t="s">
        <v>446</v>
      </c>
      <c r="I182" s="183" t="s">
        <v>355</v>
      </c>
      <c r="J182" s="183">
        <v>1991</v>
      </c>
      <c r="K182" s="183">
        <v>33</v>
      </c>
      <c r="L182" s="178" t="str">
        <f t="shared" si="24"/>
        <v>OK</v>
      </c>
      <c r="M182" s="183" t="s">
        <v>273</v>
      </c>
      <c r="R182" s="186"/>
      <c r="S182" s="186"/>
      <c r="T182" s="186"/>
      <c r="U182" s="186"/>
      <c r="V182" s="186"/>
      <c r="W182" s="186"/>
    </row>
    <row r="183" spans="1:23" ht="17.25" customHeight="1">
      <c r="A183" s="183" t="s">
        <v>546</v>
      </c>
      <c r="B183" s="183" t="s">
        <v>852</v>
      </c>
      <c r="C183" s="183" t="s">
        <v>853</v>
      </c>
      <c r="D183" s="183" t="s">
        <v>445</v>
      </c>
      <c r="F183" s="183" t="s">
        <v>546</v>
      </c>
      <c r="G183" s="183" t="s">
        <v>854</v>
      </c>
      <c r="H183" s="183" t="s">
        <v>446</v>
      </c>
      <c r="I183" s="183" t="s">
        <v>355</v>
      </c>
      <c r="J183" s="183">
        <v>1992</v>
      </c>
      <c r="K183" s="183">
        <v>32</v>
      </c>
      <c r="L183" s="178" t="str">
        <f t="shared" si="24"/>
        <v>OK</v>
      </c>
      <c r="M183" s="183" t="s">
        <v>244</v>
      </c>
      <c r="R183" s="186"/>
      <c r="S183" s="186"/>
      <c r="T183" s="186"/>
      <c r="U183" s="186"/>
      <c r="V183" s="186"/>
      <c r="W183" s="186"/>
    </row>
    <row r="184" spans="1:23" ht="17.25" customHeight="1">
      <c r="A184" s="183" t="s">
        <v>549</v>
      </c>
      <c r="B184" s="183" t="s">
        <v>855</v>
      </c>
      <c r="C184" s="183" t="s">
        <v>856</v>
      </c>
      <c r="D184" s="183" t="s">
        <v>445</v>
      </c>
      <c r="F184" s="183" t="s">
        <v>549</v>
      </c>
      <c r="G184" s="183" t="s">
        <v>857</v>
      </c>
      <c r="H184" s="183" t="s">
        <v>446</v>
      </c>
      <c r="I184" s="183" t="s">
        <v>355</v>
      </c>
      <c r="J184" s="183">
        <v>1993</v>
      </c>
      <c r="K184" s="183">
        <v>31</v>
      </c>
      <c r="L184" s="178" t="str">
        <f t="shared" si="24"/>
        <v>OK</v>
      </c>
      <c r="M184" s="183" t="s">
        <v>257</v>
      </c>
      <c r="R184" s="186"/>
      <c r="S184" s="186"/>
      <c r="T184" s="186"/>
      <c r="U184" s="186"/>
      <c r="V184" s="186"/>
      <c r="W184" s="186"/>
    </row>
    <row r="185" spans="1:23" ht="17.25" customHeight="1">
      <c r="A185" s="183" t="s">
        <v>552</v>
      </c>
      <c r="B185" s="183" t="s">
        <v>858</v>
      </c>
      <c r="C185" s="183" t="s">
        <v>859</v>
      </c>
      <c r="D185" s="183" t="s">
        <v>445</v>
      </c>
      <c r="F185" s="183" t="s">
        <v>552</v>
      </c>
      <c r="G185" s="183" t="s">
        <v>860</v>
      </c>
      <c r="H185" s="183" t="s">
        <v>446</v>
      </c>
      <c r="I185" s="183" t="s">
        <v>355</v>
      </c>
      <c r="J185" s="183">
        <v>1994</v>
      </c>
      <c r="K185" s="183">
        <v>30</v>
      </c>
      <c r="L185" s="178" t="str">
        <f t="shared" si="24"/>
        <v>OK</v>
      </c>
      <c r="M185" s="183" t="s">
        <v>244</v>
      </c>
      <c r="R185" s="186"/>
      <c r="S185" s="186"/>
      <c r="T185" s="186"/>
      <c r="U185" s="186"/>
      <c r="V185" s="186"/>
      <c r="W185" s="186"/>
    </row>
    <row r="186" spans="1:23" ht="17.25" customHeight="1">
      <c r="A186" s="183" t="s">
        <v>558</v>
      </c>
      <c r="B186" s="183" t="s">
        <v>861</v>
      </c>
      <c r="C186" s="183" t="s">
        <v>862</v>
      </c>
      <c r="D186" s="183" t="s">
        <v>445</v>
      </c>
      <c r="E186" s="183"/>
      <c r="F186" s="183" t="s">
        <v>558</v>
      </c>
      <c r="G186" s="183" t="s">
        <v>863</v>
      </c>
      <c r="H186" s="183" t="s">
        <v>446</v>
      </c>
      <c r="I186" s="183" t="s">
        <v>355</v>
      </c>
      <c r="J186" s="183">
        <v>1995</v>
      </c>
      <c r="K186" s="183">
        <v>29</v>
      </c>
      <c r="L186" s="178" t="str">
        <f t="shared" si="24"/>
        <v>OK</v>
      </c>
      <c r="M186" s="183" t="s">
        <v>244</v>
      </c>
      <c r="R186" s="186"/>
      <c r="S186" s="186"/>
      <c r="T186" s="186"/>
      <c r="U186" s="186"/>
      <c r="V186" s="186"/>
      <c r="W186" s="186"/>
    </row>
    <row r="187" spans="1:23" ht="17.25" customHeight="1">
      <c r="A187" s="190" t="s">
        <v>560</v>
      </c>
      <c r="B187" s="190" t="s">
        <v>864</v>
      </c>
      <c r="C187" s="190" t="s">
        <v>865</v>
      </c>
      <c r="D187" s="190" t="s">
        <v>445</v>
      </c>
      <c r="E187" s="190"/>
      <c r="F187" s="190" t="s">
        <v>560</v>
      </c>
      <c r="G187" s="190" t="s">
        <v>866</v>
      </c>
      <c r="H187" s="190" t="s">
        <v>446</v>
      </c>
      <c r="I187" s="190" t="s">
        <v>265</v>
      </c>
      <c r="J187" s="190">
        <v>1996</v>
      </c>
      <c r="K187" s="190">
        <v>28</v>
      </c>
      <c r="L187" s="178" t="str">
        <f t="shared" si="24"/>
        <v>OK</v>
      </c>
      <c r="M187" s="190" t="s">
        <v>244</v>
      </c>
      <c r="R187" s="186"/>
      <c r="S187" s="186"/>
      <c r="T187" s="186"/>
      <c r="U187" s="186"/>
      <c r="V187" s="186"/>
      <c r="W187" s="186"/>
    </row>
    <row r="188" spans="1:23" ht="17.25" customHeight="1">
      <c r="A188" s="190" t="s">
        <v>559</v>
      </c>
      <c r="B188" s="190" t="s">
        <v>867</v>
      </c>
      <c r="C188" s="190" t="s">
        <v>868</v>
      </c>
      <c r="D188" s="190" t="s">
        <v>445</v>
      </c>
      <c r="E188" s="190"/>
      <c r="F188" s="190" t="s">
        <v>559</v>
      </c>
      <c r="G188" s="190" t="s">
        <v>869</v>
      </c>
      <c r="H188" s="190" t="s">
        <v>446</v>
      </c>
      <c r="I188" s="190" t="s">
        <v>355</v>
      </c>
      <c r="J188" s="190">
        <v>1990</v>
      </c>
      <c r="K188" s="190">
        <v>34</v>
      </c>
      <c r="L188" s="178" t="str">
        <f t="shared" si="24"/>
        <v>OK</v>
      </c>
      <c r="M188" s="190" t="s">
        <v>528</v>
      </c>
      <c r="R188" s="186"/>
      <c r="S188" s="186"/>
      <c r="T188" s="186"/>
      <c r="U188" s="186"/>
      <c r="V188" s="186"/>
      <c r="W188" s="186"/>
    </row>
    <row r="189" spans="1:23" ht="17.25" customHeight="1">
      <c r="A189" s="189" t="s">
        <v>564</v>
      </c>
      <c r="B189" s="189" t="s">
        <v>539</v>
      </c>
      <c r="C189" s="189" t="s">
        <v>870</v>
      </c>
      <c r="D189" s="190" t="s">
        <v>445</v>
      </c>
      <c r="E189" s="190"/>
      <c r="F189" s="190" t="s">
        <v>871</v>
      </c>
      <c r="G189" s="190" t="s">
        <v>872</v>
      </c>
      <c r="H189" s="190" t="s">
        <v>446</v>
      </c>
      <c r="I189" s="189" t="s">
        <v>265</v>
      </c>
      <c r="J189" s="190">
        <v>1991</v>
      </c>
      <c r="K189" s="190">
        <v>33</v>
      </c>
      <c r="L189" s="191" t="str">
        <f t="shared" si="24"/>
        <v>OK</v>
      </c>
      <c r="M189" s="190" t="s">
        <v>244</v>
      </c>
      <c r="R189" s="186"/>
      <c r="S189" s="186"/>
      <c r="T189" s="186"/>
      <c r="U189" s="186"/>
      <c r="V189" s="186"/>
      <c r="W189" s="186"/>
    </row>
    <row r="190" spans="1:23" ht="17.25" customHeight="1">
      <c r="A190" s="189" t="s">
        <v>567</v>
      </c>
      <c r="B190" s="189" t="s">
        <v>468</v>
      </c>
      <c r="C190" s="189" t="s">
        <v>565</v>
      </c>
      <c r="D190" s="190" t="s">
        <v>445</v>
      </c>
      <c r="E190" s="190"/>
      <c r="F190" s="190" t="s">
        <v>873</v>
      </c>
      <c r="G190" s="190" t="s">
        <v>566</v>
      </c>
      <c r="H190" s="190" t="s">
        <v>446</v>
      </c>
      <c r="I190" s="189" t="s">
        <v>265</v>
      </c>
      <c r="J190" s="190">
        <v>1992</v>
      </c>
      <c r="K190" s="190">
        <v>32</v>
      </c>
      <c r="L190" s="191" t="str">
        <f t="shared" si="24"/>
        <v>OK</v>
      </c>
      <c r="M190" s="190" t="s">
        <v>244</v>
      </c>
      <c r="R190" s="186"/>
      <c r="S190" s="186"/>
      <c r="T190" s="186"/>
      <c r="U190" s="186"/>
      <c r="V190" s="186"/>
      <c r="W190" s="186"/>
    </row>
    <row r="191" spans="1:23" ht="17.25" customHeight="1">
      <c r="A191" s="189" t="s">
        <v>568</v>
      </c>
      <c r="B191" s="189" t="s">
        <v>309</v>
      </c>
      <c r="C191" s="189" t="s">
        <v>572</v>
      </c>
      <c r="D191" s="190" t="s">
        <v>445</v>
      </c>
      <c r="E191" s="190"/>
      <c r="F191" s="190" t="s">
        <v>874</v>
      </c>
      <c r="G191" s="190" t="s">
        <v>573</v>
      </c>
      <c r="H191" s="190" t="s">
        <v>446</v>
      </c>
      <c r="I191" s="189" t="s">
        <v>265</v>
      </c>
      <c r="J191" s="190">
        <v>1993</v>
      </c>
      <c r="K191" s="190">
        <v>31</v>
      </c>
      <c r="L191" s="191" t="str">
        <f t="shared" si="24"/>
        <v>OK</v>
      </c>
      <c r="M191" s="190" t="s">
        <v>273</v>
      </c>
      <c r="R191" s="186"/>
      <c r="S191" s="186"/>
      <c r="T191" s="186"/>
      <c r="U191" s="186"/>
      <c r="V191" s="186"/>
      <c r="W191" s="186"/>
    </row>
    <row r="192" spans="1:23" ht="17.25" customHeight="1">
      <c r="A192" s="189" t="s">
        <v>569</v>
      </c>
      <c r="B192" s="189" t="s">
        <v>574</v>
      </c>
      <c r="C192" s="189" t="s">
        <v>575</v>
      </c>
      <c r="D192" s="190" t="s">
        <v>445</v>
      </c>
      <c r="E192" s="190"/>
      <c r="F192" s="190" t="s">
        <v>875</v>
      </c>
      <c r="G192" s="190" t="s">
        <v>576</v>
      </c>
      <c r="H192" s="190" t="s">
        <v>446</v>
      </c>
      <c r="I192" s="189" t="s">
        <v>265</v>
      </c>
      <c r="J192" s="190">
        <v>1995</v>
      </c>
      <c r="K192" s="190">
        <v>28</v>
      </c>
      <c r="L192" s="191" t="str">
        <f t="shared" si="24"/>
        <v>OK</v>
      </c>
      <c r="M192" s="190" t="s">
        <v>273</v>
      </c>
      <c r="R192" s="186"/>
      <c r="S192" s="186"/>
      <c r="T192" s="186"/>
      <c r="U192" s="186"/>
      <c r="V192" s="186"/>
      <c r="W192" s="186"/>
    </row>
    <row r="193" spans="1:256" ht="17.25" customHeight="1">
      <c r="A193" s="189" t="s">
        <v>876</v>
      </c>
      <c r="B193" s="189" t="s">
        <v>877</v>
      </c>
      <c r="C193" s="189" t="s">
        <v>878</v>
      </c>
      <c r="D193" s="190" t="s">
        <v>445</v>
      </c>
      <c r="E193" s="190"/>
      <c r="F193" s="190" t="s">
        <v>879</v>
      </c>
      <c r="G193" s="190" t="s">
        <v>880</v>
      </c>
      <c r="H193" s="190" t="s">
        <v>446</v>
      </c>
      <c r="I193" s="189" t="s">
        <v>265</v>
      </c>
      <c r="J193" s="190">
        <v>1985</v>
      </c>
      <c r="K193" s="190">
        <v>38</v>
      </c>
      <c r="L193" s="191" t="str">
        <f t="shared" si="24"/>
        <v>OK</v>
      </c>
      <c r="M193" s="190" t="s">
        <v>273</v>
      </c>
      <c r="R193" s="186"/>
      <c r="S193" s="186"/>
      <c r="T193" s="186"/>
      <c r="U193" s="186"/>
      <c r="V193" s="186"/>
      <c r="W193" s="186"/>
    </row>
    <row r="194" spans="1:256" ht="15.75">
      <c r="A194" s="190" t="s">
        <v>571</v>
      </c>
      <c r="B194" s="190" t="s">
        <v>881</v>
      </c>
      <c r="C194" s="190" t="s">
        <v>882</v>
      </c>
      <c r="D194" s="190" t="s">
        <v>445</v>
      </c>
      <c r="E194" s="192"/>
      <c r="F194" s="190" t="s">
        <v>571</v>
      </c>
      <c r="G194" s="190" t="s">
        <v>883</v>
      </c>
      <c r="H194" s="190" t="s">
        <v>446</v>
      </c>
      <c r="I194" s="190" t="s">
        <v>355</v>
      </c>
      <c r="J194" s="190">
        <v>1993</v>
      </c>
      <c r="K194" s="190">
        <v>31</v>
      </c>
      <c r="L194" s="190" t="s">
        <v>846</v>
      </c>
      <c r="M194" s="190" t="s">
        <v>273</v>
      </c>
      <c r="R194" s="186"/>
      <c r="S194" s="186"/>
      <c r="T194" s="186"/>
      <c r="U194" s="186"/>
      <c r="V194" s="186"/>
      <c r="W194" s="186"/>
    </row>
    <row r="195" spans="1:256">
      <c r="A195" s="21" t="s">
        <v>89</v>
      </c>
      <c r="B195" s="21" t="s">
        <v>90</v>
      </c>
      <c r="C195" s="8" t="s">
        <v>91</v>
      </c>
      <c r="D195" s="5" t="s">
        <v>88</v>
      </c>
      <c r="E195" s="2"/>
      <c r="F195" s="2" t="str">
        <f t="shared" ref="F195:F222" si="25">A195</f>
        <v>け０１</v>
      </c>
      <c r="G195" s="2" t="str">
        <f t="shared" ref="G195:G222" si="26">B195&amp;C195</f>
        <v>稲岡和紀</v>
      </c>
      <c r="H195" s="9" t="s">
        <v>87</v>
      </c>
      <c r="I195" s="9" t="s">
        <v>1</v>
      </c>
      <c r="J195" s="6">
        <v>1978</v>
      </c>
      <c r="K195" s="6">
        <f>IF(J195="","",(2024-J195))</f>
        <v>46</v>
      </c>
      <c r="L195" s="3" t="str">
        <f t="shared" ref="L195:L208" si="27">IF(G195="","",IF(COUNTIF($G$15:$G$376,G195)&gt;1,"2重登録","OK"))</f>
        <v>OK</v>
      </c>
      <c r="M195" s="11" t="s">
        <v>11</v>
      </c>
      <c r="N195" s="2"/>
      <c r="O195" s="2"/>
      <c r="P195" s="2"/>
      <c r="Q195" s="2"/>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c r="AO195" s="126"/>
      <c r="AP195" s="126"/>
      <c r="AQ195" s="126"/>
      <c r="AR195" s="126"/>
      <c r="AS195" s="126"/>
      <c r="AT195" s="126"/>
      <c r="AU195" s="126"/>
      <c r="AV195" s="126"/>
      <c r="AW195" s="126"/>
      <c r="AX195" s="126"/>
      <c r="AY195" s="126"/>
      <c r="AZ195" s="126"/>
      <c r="BA195" s="126"/>
      <c r="BB195" s="126"/>
      <c r="BC195" s="126"/>
      <c r="BD195" s="126"/>
      <c r="BE195" s="126"/>
      <c r="BF195" s="126"/>
      <c r="BG195" s="126"/>
      <c r="BH195" s="126"/>
      <c r="BI195" s="126"/>
      <c r="BJ195" s="126"/>
      <c r="BK195" s="126"/>
      <c r="BL195" s="126"/>
      <c r="BM195" s="126"/>
      <c r="BN195" s="126"/>
      <c r="BO195" s="126"/>
      <c r="BP195" s="126"/>
      <c r="BQ195" s="126"/>
      <c r="BR195" s="126"/>
      <c r="BS195" s="126"/>
      <c r="BT195" s="126"/>
      <c r="BU195" s="126"/>
      <c r="BV195" s="126"/>
      <c r="BW195" s="126"/>
      <c r="BX195" s="126"/>
      <c r="BY195" s="126"/>
      <c r="BZ195" s="126"/>
      <c r="CA195" s="126"/>
      <c r="CB195" s="126"/>
      <c r="CC195" s="126"/>
      <c r="CD195" s="126"/>
      <c r="CE195" s="126"/>
      <c r="CF195" s="126"/>
      <c r="CG195" s="126"/>
      <c r="CH195" s="126"/>
      <c r="CI195" s="126"/>
      <c r="CJ195" s="126"/>
      <c r="CK195" s="126"/>
      <c r="CL195" s="126"/>
      <c r="CM195" s="126"/>
      <c r="CN195" s="126"/>
      <c r="CO195" s="126"/>
      <c r="CP195" s="126"/>
      <c r="CQ195" s="126"/>
      <c r="CR195" s="126"/>
      <c r="CS195" s="126"/>
      <c r="CT195" s="126"/>
      <c r="CU195" s="126"/>
      <c r="CV195" s="126"/>
      <c r="CW195" s="126"/>
      <c r="CX195" s="126"/>
      <c r="CY195" s="126"/>
      <c r="CZ195" s="126"/>
      <c r="DA195" s="126"/>
      <c r="DB195" s="126"/>
      <c r="DC195" s="126"/>
      <c r="DD195" s="126"/>
      <c r="DE195" s="126"/>
      <c r="DF195" s="126"/>
      <c r="DG195" s="126"/>
      <c r="DH195" s="126"/>
      <c r="DI195" s="126"/>
      <c r="DJ195" s="126"/>
      <c r="DK195" s="126"/>
      <c r="DL195" s="126"/>
      <c r="DM195" s="126"/>
      <c r="DN195" s="126"/>
      <c r="DO195" s="126"/>
      <c r="DP195" s="126"/>
      <c r="DQ195" s="126"/>
      <c r="DR195" s="126"/>
      <c r="DS195" s="126"/>
      <c r="DT195" s="126"/>
      <c r="DU195" s="126"/>
      <c r="DV195" s="126"/>
      <c r="DW195" s="126"/>
      <c r="DX195" s="126"/>
      <c r="DY195" s="126"/>
      <c r="DZ195" s="126"/>
      <c r="EA195" s="126"/>
      <c r="EB195" s="126"/>
      <c r="EC195" s="126"/>
      <c r="ED195" s="126"/>
      <c r="EE195" s="126"/>
      <c r="EF195" s="126"/>
      <c r="EG195" s="126"/>
      <c r="EH195" s="126"/>
      <c r="EI195" s="126"/>
      <c r="EJ195" s="126"/>
      <c r="EK195" s="126"/>
      <c r="EL195" s="126"/>
      <c r="EM195" s="126"/>
      <c r="EN195" s="126"/>
      <c r="EO195" s="126"/>
      <c r="EP195" s="126"/>
      <c r="EQ195" s="126"/>
      <c r="ER195" s="126"/>
      <c r="ES195" s="126"/>
      <c r="ET195" s="126"/>
      <c r="EU195" s="126"/>
      <c r="EV195" s="126"/>
      <c r="EW195" s="126"/>
      <c r="EX195" s="126"/>
      <c r="EY195" s="126"/>
      <c r="EZ195" s="126"/>
      <c r="FA195" s="126"/>
      <c r="FB195" s="126"/>
      <c r="FC195" s="126"/>
      <c r="FD195" s="126"/>
      <c r="FE195" s="126"/>
      <c r="FF195" s="126"/>
      <c r="FG195" s="126"/>
      <c r="FH195" s="126"/>
      <c r="FI195" s="126"/>
      <c r="FJ195" s="126"/>
      <c r="FK195" s="126"/>
      <c r="FL195" s="126"/>
      <c r="FM195" s="126"/>
      <c r="FN195" s="126"/>
      <c r="FO195" s="126"/>
      <c r="FP195" s="126"/>
      <c r="FQ195" s="126"/>
      <c r="FR195" s="126"/>
      <c r="FS195" s="126"/>
      <c r="FT195" s="126"/>
      <c r="FU195" s="126"/>
      <c r="FV195" s="126"/>
      <c r="FW195" s="126"/>
      <c r="FX195" s="126"/>
      <c r="FY195" s="126"/>
      <c r="FZ195" s="126"/>
      <c r="GA195" s="126"/>
      <c r="GB195" s="126"/>
      <c r="GC195" s="126"/>
      <c r="GD195" s="126"/>
      <c r="GE195" s="126"/>
      <c r="GF195" s="126"/>
      <c r="GG195" s="126"/>
      <c r="GH195" s="126"/>
      <c r="GI195" s="126"/>
      <c r="GJ195" s="126"/>
      <c r="GK195" s="126"/>
      <c r="GL195" s="126"/>
      <c r="GM195" s="126"/>
      <c r="GN195" s="126"/>
      <c r="GO195" s="126"/>
      <c r="GP195" s="126"/>
      <c r="GQ195" s="126"/>
      <c r="GR195" s="126"/>
      <c r="GS195" s="126"/>
      <c r="GT195" s="126"/>
      <c r="GU195" s="126"/>
      <c r="GV195" s="126"/>
      <c r="GW195" s="126"/>
      <c r="GX195" s="126"/>
      <c r="GY195" s="126"/>
      <c r="GZ195" s="126"/>
      <c r="HA195" s="126"/>
      <c r="HB195" s="126"/>
      <c r="HC195" s="126"/>
      <c r="HD195" s="126"/>
      <c r="HE195" s="126"/>
      <c r="HF195" s="126"/>
      <c r="HG195" s="126"/>
      <c r="HH195" s="126"/>
      <c r="HI195" s="126"/>
      <c r="HJ195" s="126"/>
      <c r="HK195" s="126"/>
      <c r="HL195" s="126"/>
      <c r="HM195" s="126"/>
      <c r="HN195" s="126"/>
      <c r="HO195" s="126"/>
      <c r="HP195" s="126"/>
      <c r="HQ195" s="126"/>
      <c r="HR195" s="126"/>
      <c r="HS195" s="126"/>
      <c r="HT195" s="126"/>
      <c r="HU195" s="126"/>
      <c r="HV195" s="126"/>
      <c r="HW195" s="126"/>
      <c r="HX195" s="126"/>
      <c r="HY195" s="126"/>
      <c r="HZ195" s="126"/>
      <c r="IA195" s="126"/>
      <c r="IB195" s="126"/>
      <c r="IC195" s="126"/>
      <c r="ID195" s="126"/>
      <c r="IE195" s="126"/>
      <c r="IF195" s="126"/>
      <c r="IG195" s="126"/>
      <c r="IH195" s="126"/>
      <c r="II195" s="126"/>
      <c r="IJ195" s="126"/>
      <c r="IK195" s="126"/>
      <c r="IL195" s="126"/>
      <c r="IM195" s="126"/>
      <c r="IN195" s="126"/>
      <c r="IO195" s="126"/>
      <c r="IP195" s="126"/>
      <c r="IQ195" s="126"/>
      <c r="IR195" s="126"/>
      <c r="IS195" s="126"/>
      <c r="IT195" s="126"/>
      <c r="IU195" s="126"/>
      <c r="IV195" s="126"/>
    </row>
    <row r="196" spans="1:256" s="126" customFormat="1">
      <c r="A196" s="21" t="s">
        <v>578</v>
      </c>
      <c r="B196" s="21" t="s">
        <v>7</v>
      </c>
      <c r="C196" s="59" t="s">
        <v>92</v>
      </c>
      <c r="D196" s="5" t="s">
        <v>88</v>
      </c>
      <c r="E196" s="2"/>
      <c r="F196" s="2" t="str">
        <f t="shared" si="25"/>
        <v>け０２</v>
      </c>
      <c r="G196" s="5" t="str">
        <f t="shared" si="26"/>
        <v>川上政治</v>
      </c>
      <c r="H196" s="9" t="s">
        <v>87</v>
      </c>
      <c r="I196" s="9" t="s">
        <v>1</v>
      </c>
      <c r="J196" s="10">
        <v>1970</v>
      </c>
      <c r="K196" s="6">
        <f t="shared" ref="K196:K222" si="28">IF(J196="","",(2024-J196))</f>
        <v>54</v>
      </c>
      <c r="L196" s="3" t="str">
        <f t="shared" si="27"/>
        <v>OK</v>
      </c>
      <c r="M196" s="11" t="s">
        <v>11</v>
      </c>
      <c r="N196" s="2"/>
      <c r="O196" s="2"/>
      <c r="P196" s="2"/>
      <c r="Q196" s="2"/>
    </row>
    <row r="197" spans="1:256" s="126" customFormat="1">
      <c r="A197" s="21" t="s">
        <v>93</v>
      </c>
      <c r="B197" s="21" t="s">
        <v>94</v>
      </c>
      <c r="C197" s="8" t="s">
        <v>96</v>
      </c>
      <c r="D197" s="5" t="s">
        <v>88</v>
      </c>
      <c r="E197" s="2"/>
      <c r="F197" s="2" t="str">
        <f t="shared" si="25"/>
        <v>け０３</v>
      </c>
      <c r="G197" s="2" t="str">
        <f t="shared" si="26"/>
        <v>上村　武</v>
      </c>
      <c r="H197" s="9" t="s">
        <v>87</v>
      </c>
      <c r="I197" s="9" t="s">
        <v>1</v>
      </c>
      <c r="J197" s="6">
        <v>1978</v>
      </c>
      <c r="K197" s="6">
        <f t="shared" si="28"/>
        <v>46</v>
      </c>
      <c r="L197" s="3" t="str">
        <f t="shared" si="27"/>
        <v>OK</v>
      </c>
      <c r="M197" s="2" t="s">
        <v>6</v>
      </c>
      <c r="N197" s="2"/>
      <c r="O197" s="2"/>
      <c r="P197" s="2"/>
      <c r="Q197" s="2"/>
    </row>
    <row r="198" spans="1:256" s="126" customFormat="1">
      <c r="A198" s="21" t="s">
        <v>95</v>
      </c>
      <c r="B198" s="31" t="s">
        <v>7</v>
      </c>
      <c r="C198" s="26" t="s">
        <v>98</v>
      </c>
      <c r="D198" s="2" t="s">
        <v>88</v>
      </c>
      <c r="E198" s="2"/>
      <c r="F198" s="2" t="str">
        <f t="shared" si="25"/>
        <v>け０４</v>
      </c>
      <c r="G198" s="2" t="str">
        <f t="shared" si="26"/>
        <v>川上悠作</v>
      </c>
      <c r="H198" s="9" t="s">
        <v>87</v>
      </c>
      <c r="I198" s="9" t="s">
        <v>1</v>
      </c>
      <c r="J198" s="10">
        <v>2000</v>
      </c>
      <c r="K198" s="6">
        <f t="shared" si="28"/>
        <v>24</v>
      </c>
      <c r="L198" s="3" t="str">
        <f t="shared" si="27"/>
        <v>OK</v>
      </c>
      <c r="M198" s="11" t="s">
        <v>11</v>
      </c>
      <c r="N198" s="2"/>
      <c r="O198" s="2"/>
      <c r="P198" s="2"/>
      <c r="Q198" s="2"/>
    </row>
    <row r="199" spans="1:256" s="126" customFormat="1">
      <c r="A199" s="21" t="s">
        <v>97</v>
      </c>
      <c r="B199" s="21" t="s">
        <v>99</v>
      </c>
      <c r="C199" s="59" t="s">
        <v>100</v>
      </c>
      <c r="D199" s="2" t="s">
        <v>88</v>
      </c>
      <c r="E199" s="2"/>
      <c r="F199" s="2" t="str">
        <f t="shared" si="25"/>
        <v>け０５</v>
      </c>
      <c r="G199" s="2" t="str">
        <f t="shared" si="26"/>
        <v>川並和之</v>
      </c>
      <c r="H199" s="9" t="s">
        <v>87</v>
      </c>
      <c r="I199" s="9" t="s">
        <v>1</v>
      </c>
      <c r="J199" s="10">
        <v>1959</v>
      </c>
      <c r="K199" s="6">
        <f t="shared" si="28"/>
        <v>65</v>
      </c>
      <c r="L199" s="3" t="str">
        <f t="shared" si="27"/>
        <v>OK</v>
      </c>
      <c r="M199" s="11" t="s">
        <v>11</v>
      </c>
      <c r="N199" s="2"/>
      <c r="O199" s="2"/>
      <c r="P199" s="2"/>
      <c r="Q199" s="2"/>
    </row>
    <row r="200" spans="1:256" s="126" customFormat="1" ht="13.5" customHeight="1">
      <c r="A200" s="21" t="s">
        <v>101</v>
      </c>
      <c r="B200" s="21" t="s">
        <v>107</v>
      </c>
      <c r="C200" s="59" t="s">
        <v>108</v>
      </c>
      <c r="D200" s="2" t="s">
        <v>88</v>
      </c>
      <c r="E200" s="2"/>
      <c r="F200" s="2" t="str">
        <f t="shared" si="25"/>
        <v>け０７</v>
      </c>
      <c r="G200" s="2" t="str">
        <f t="shared" si="26"/>
        <v>坪田真嘉</v>
      </c>
      <c r="H200" s="9" t="s">
        <v>87</v>
      </c>
      <c r="I200" s="9" t="s">
        <v>1</v>
      </c>
      <c r="J200" s="10">
        <v>1976</v>
      </c>
      <c r="K200" s="6">
        <f t="shared" si="28"/>
        <v>48</v>
      </c>
      <c r="L200" s="3" t="str">
        <f t="shared" si="27"/>
        <v>OK</v>
      </c>
      <c r="M200" s="11" t="s">
        <v>11</v>
      </c>
      <c r="N200" s="2"/>
      <c r="O200" s="2"/>
      <c r="P200" s="2"/>
      <c r="Q200" s="2"/>
    </row>
    <row r="201" spans="1:256" s="126" customFormat="1">
      <c r="A201" s="21" t="s">
        <v>103</v>
      </c>
      <c r="B201" s="21" t="s">
        <v>110</v>
      </c>
      <c r="C201" s="59" t="s">
        <v>111</v>
      </c>
      <c r="D201" s="2" t="s">
        <v>88</v>
      </c>
      <c r="E201" s="2"/>
      <c r="F201" s="2" t="str">
        <f t="shared" si="25"/>
        <v>け０８</v>
      </c>
      <c r="G201" s="2" t="str">
        <f t="shared" si="26"/>
        <v>永里裕次</v>
      </c>
      <c r="H201" s="9" t="s">
        <v>87</v>
      </c>
      <c r="I201" s="9" t="s">
        <v>1</v>
      </c>
      <c r="J201" s="10">
        <v>1979</v>
      </c>
      <c r="K201" s="6">
        <f t="shared" si="28"/>
        <v>45</v>
      </c>
      <c r="L201" s="3" t="str">
        <f t="shared" si="27"/>
        <v>OK</v>
      </c>
      <c r="M201" s="2" t="s">
        <v>112</v>
      </c>
      <c r="N201" s="2"/>
      <c r="O201" s="2"/>
      <c r="P201" s="2"/>
      <c r="Q201" s="2"/>
    </row>
    <row r="202" spans="1:256" s="126" customFormat="1">
      <c r="A202" s="21" t="s">
        <v>105</v>
      </c>
      <c r="B202" s="21" t="s">
        <v>86</v>
      </c>
      <c r="C202" s="59" t="s">
        <v>116</v>
      </c>
      <c r="D202" s="2" t="s">
        <v>88</v>
      </c>
      <c r="E202" s="2"/>
      <c r="F202" s="2" t="str">
        <f t="shared" si="25"/>
        <v>け０９</v>
      </c>
      <c r="G202" s="2" t="str">
        <f t="shared" si="26"/>
        <v>山口直彦</v>
      </c>
      <c r="H202" s="9" t="s">
        <v>87</v>
      </c>
      <c r="I202" s="9" t="s">
        <v>1</v>
      </c>
      <c r="J202" s="10">
        <v>1986</v>
      </c>
      <c r="K202" s="6">
        <f t="shared" si="28"/>
        <v>38</v>
      </c>
      <c r="L202" s="3" t="str">
        <f t="shared" si="27"/>
        <v>OK</v>
      </c>
      <c r="M202" s="11" t="s">
        <v>11</v>
      </c>
      <c r="N202" s="2"/>
      <c r="O202" s="2"/>
      <c r="P202" s="2"/>
      <c r="Q202" s="2"/>
    </row>
    <row r="203" spans="1:256" s="126" customFormat="1">
      <c r="A203" s="21" t="s">
        <v>106</v>
      </c>
      <c r="B203" s="61" t="s">
        <v>121</v>
      </c>
      <c r="C203" s="193" t="s">
        <v>122</v>
      </c>
      <c r="D203" s="5" t="s">
        <v>88</v>
      </c>
      <c r="E203" s="2"/>
      <c r="F203" s="2" t="str">
        <f t="shared" si="25"/>
        <v>け１０</v>
      </c>
      <c r="G203" s="2" t="str">
        <f t="shared" si="26"/>
        <v>池尻陽香</v>
      </c>
      <c r="H203" s="9" t="s">
        <v>87</v>
      </c>
      <c r="I203" s="55" t="s">
        <v>9</v>
      </c>
      <c r="J203" s="6">
        <v>1994</v>
      </c>
      <c r="K203" s="6">
        <f t="shared" si="28"/>
        <v>30</v>
      </c>
      <c r="L203" s="3" t="str">
        <f t="shared" si="27"/>
        <v>OK</v>
      </c>
      <c r="M203" s="2" t="s">
        <v>41</v>
      </c>
      <c r="N203" s="2"/>
      <c r="O203" s="2"/>
      <c r="P203" s="2"/>
      <c r="Q203" s="2"/>
    </row>
    <row r="204" spans="1:256" s="126" customFormat="1">
      <c r="A204" s="21" t="s">
        <v>109</v>
      </c>
      <c r="B204" s="61" t="s">
        <v>129</v>
      </c>
      <c r="C204" s="193" t="s">
        <v>130</v>
      </c>
      <c r="D204" s="2" t="s">
        <v>88</v>
      </c>
      <c r="E204" s="2"/>
      <c r="F204" s="2" t="str">
        <f t="shared" si="25"/>
        <v>け１１</v>
      </c>
      <c r="G204" s="5" t="str">
        <f t="shared" si="26"/>
        <v>福永裕美</v>
      </c>
      <c r="H204" s="9" t="s">
        <v>87</v>
      </c>
      <c r="I204" s="12" t="s">
        <v>9</v>
      </c>
      <c r="J204" s="10">
        <v>1963</v>
      </c>
      <c r="K204" s="6">
        <f t="shared" si="28"/>
        <v>61</v>
      </c>
      <c r="L204" s="3" t="str">
        <f t="shared" si="27"/>
        <v>OK</v>
      </c>
      <c r="M204" s="11" t="s">
        <v>11</v>
      </c>
      <c r="N204" s="2"/>
      <c r="O204" s="2"/>
      <c r="P204" s="2"/>
      <c r="Q204" s="2"/>
    </row>
    <row r="205" spans="1:256" s="126" customFormat="1">
      <c r="A205" s="21" t="s">
        <v>113</v>
      </c>
      <c r="B205" s="61" t="s">
        <v>86</v>
      </c>
      <c r="C205" s="193" t="s">
        <v>132</v>
      </c>
      <c r="D205" s="2" t="s">
        <v>88</v>
      </c>
      <c r="E205" s="2"/>
      <c r="F205" s="2" t="str">
        <f t="shared" si="25"/>
        <v>け１２</v>
      </c>
      <c r="G205" s="5" t="str">
        <f t="shared" si="26"/>
        <v>山口美由希</v>
      </c>
      <c r="H205" s="9" t="s">
        <v>87</v>
      </c>
      <c r="I205" s="12" t="s">
        <v>9</v>
      </c>
      <c r="J205" s="6">
        <v>1989</v>
      </c>
      <c r="K205" s="6">
        <f t="shared" si="28"/>
        <v>35</v>
      </c>
      <c r="L205" s="3" t="str">
        <f t="shared" si="27"/>
        <v>OK</v>
      </c>
      <c r="M205" s="11" t="s">
        <v>11</v>
      </c>
      <c r="N205" s="2"/>
      <c r="O205" s="2"/>
      <c r="P205" s="2"/>
      <c r="Q205" s="2"/>
    </row>
    <row r="206" spans="1:256" s="126" customFormat="1">
      <c r="A206" s="21" t="s">
        <v>114</v>
      </c>
      <c r="B206" s="21" t="s">
        <v>579</v>
      </c>
      <c r="C206" s="8" t="s">
        <v>580</v>
      </c>
      <c r="D206" s="2" t="s">
        <v>88</v>
      </c>
      <c r="E206" s="2"/>
      <c r="F206" s="2" t="str">
        <f t="shared" si="25"/>
        <v>け１３</v>
      </c>
      <c r="G206" s="2" t="str">
        <f t="shared" si="26"/>
        <v>福永一典</v>
      </c>
      <c r="H206" s="9" t="s">
        <v>87</v>
      </c>
      <c r="I206" s="9" t="s">
        <v>1</v>
      </c>
      <c r="J206" s="6">
        <v>1967</v>
      </c>
      <c r="K206" s="6">
        <f t="shared" si="28"/>
        <v>57</v>
      </c>
      <c r="L206" s="3" t="str">
        <f t="shared" si="27"/>
        <v>OK</v>
      </c>
      <c r="M206" s="2" t="s">
        <v>15</v>
      </c>
      <c r="N206" s="2"/>
      <c r="O206" s="2"/>
      <c r="P206" s="2"/>
      <c r="Q206" s="2"/>
    </row>
    <row r="207" spans="1:256" s="126" customFormat="1">
      <c r="A207" s="21" t="s">
        <v>115</v>
      </c>
      <c r="B207" s="21" t="s">
        <v>581</v>
      </c>
      <c r="C207" s="21" t="s">
        <v>582</v>
      </c>
      <c r="D207" s="2" t="s">
        <v>88</v>
      </c>
      <c r="E207" s="2"/>
      <c r="F207" s="2" t="str">
        <f t="shared" si="25"/>
        <v>け１４</v>
      </c>
      <c r="G207" s="2" t="str">
        <f t="shared" si="26"/>
        <v>小澤藤信</v>
      </c>
      <c r="H207" s="9" t="s">
        <v>87</v>
      </c>
      <c r="I207" s="9" t="s">
        <v>1</v>
      </c>
      <c r="J207" s="6">
        <v>1964</v>
      </c>
      <c r="K207" s="6">
        <f t="shared" si="28"/>
        <v>60</v>
      </c>
      <c r="L207" s="56" t="str">
        <f t="shared" si="27"/>
        <v>OK</v>
      </c>
      <c r="M207" s="2" t="s">
        <v>244</v>
      </c>
      <c r="N207" s="2"/>
      <c r="O207" s="2"/>
      <c r="P207" s="2"/>
      <c r="Q207" s="2"/>
    </row>
    <row r="208" spans="1:256" s="126" customFormat="1">
      <c r="A208" s="21" t="s">
        <v>117</v>
      </c>
      <c r="B208" s="21" t="s">
        <v>583</v>
      </c>
      <c r="C208" s="21" t="s">
        <v>584</v>
      </c>
      <c r="D208" s="2" t="s">
        <v>88</v>
      </c>
      <c r="E208" s="2"/>
      <c r="F208" s="2" t="str">
        <f t="shared" si="25"/>
        <v>け１５</v>
      </c>
      <c r="G208" s="2" t="str">
        <f t="shared" si="26"/>
        <v>疋田之宏</v>
      </c>
      <c r="H208" s="9" t="s">
        <v>87</v>
      </c>
      <c r="I208" s="9" t="s">
        <v>1</v>
      </c>
      <c r="J208" s="6">
        <v>1960</v>
      </c>
      <c r="K208" s="6">
        <f t="shared" si="28"/>
        <v>64</v>
      </c>
      <c r="L208" s="56" t="str">
        <f t="shared" si="27"/>
        <v>OK</v>
      </c>
      <c r="M208" s="14" t="s">
        <v>585</v>
      </c>
      <c r="N208" s="2"/>
      <c r="O208" s="2"/>
      <c r="P208" s="2"/>
      <c r="Q208" s="2"/>
    </row>
    <row r="209" spans="1:256" s="126" customFormat="1">
      <c r="A209" s="21" t="s">
        <v>118</v>
      </c>
      <c r="B209" s="21" t="s">
        <v>586</v>
      </c>
      <c r="C209" s="21" t="s">
        <v>587</v>
      </c>
      <c r="D209" s="2" t="s">
        <v>88</v>
      </c>
      <c r="E209" s="2"/>
      <c r="F209" s="2" t="str">
        <f t="shared" si="25"/>
        <v>け１６</v>
      </c>
      <c r="G209" s="2" t="str">
        <f t="shared" si="26"/>
        <v>朝日尚紀</v>
      </c>
      <c r="H209" s="9" t="s">
        <v>87</v>
      </c>
      <c r="I209" s="9" t="s">
        <v>1</v>
      </c>
      <c r="J209" s="6">
        <v>1983</v>
      </c>
      <c r="K209" s="6">
        <f t="shared" si="28"/>
        <v>41</v>
      </c>
      <c r="L209" s="3" t="str">
        <f>IF(G209="","",IF(COUNTIF($G$15:$G$473,G209)&gt;1,"2重登録","OK"))</f>
        <v>OK</v>
      </c>
      <c r="M209" s="2" t="s">
        <v>588</v>
      </c>
      <c r="N209" s="2"/>
      <c r="O209" s="2"/>
      <c r="P209" s="2"/>
      <c r="Q209" s="2"/>
    </row>
    <row r="210" spans="1:256" s="126" customFormat="1">
      <c r="A210" s="21" t="s">
        <v>119</v>
      </c>
      <c r="B210" s="61" t="s">
        <v>586</v>
      </c>
      <c r="C210" s="61" t="s">
        <v>589</v>
      </c>
      <c r="D210" s="2" t="s">
        <v>88</v>
      </c>
      <c r="E210" s="2"/>
      <c r="F210" s="2" t="str">
        <f t="shared" si="25"/>
        <v>け１７</v>
      </c>
      <c r="G210" s="2" t="str">
        <f t="shared" si="26"/>
        <v>朝日智美</v>
      </c>
      <c r="H210" s="9" t="s">
        <v>87</v>
      </c>
      <c r="I210" s="12" t="s">
        <v>9</v>
      </c>
      <c r="J210" s="6">
        <v>1983</v>
      </c>
      <c r="K210" s="6">
        <f t="shared" si="28"/>
        <v>41</v>
      </c>
      <c r="L210" s="2" t="str">
        <f>IF(G210="","",IF(COUNTIF($G$15:$G$376,G210)&gt;1,"2重登録","OK"))</f>
        <v>OK</v>
      </c>
      <c r="M210" s="2" t="s">
        <v>588</v>
      </c>
      <c r="N210" s="2"/>
      <c r="O210" s="2"/>
      <c r="P210" s="2"/>
      <c r="Q210" s="2"/>
    </row>
    <row r="211" spans="1:256" s="126" customFormat="1">
      <c r="A211" s="21" t="s">
        <v>120</v>
      </c>
      <c r="B211" s="59" t="s">
        <v>515</v>
      </c>
      <c r="C211" s="59" t="s">
        <v>590</v>
      </c>
      <c r="D211" s="2" t="s">
        <v>88</v>
      </c>
      <c r="E211" s="2"/>
      <c r="F211" s="2" t="str">
        <f t="shared" si="25"/>
        <v>け１８</v>
      </c>
      <c r="G211" s="2" t="str">
        <f t="shared" si="26"/>
        <v>山本健治</v>
      </c>
      <c r="H211" s="9" t="s">
        <v>87</v>
      </c>
      <c r="I211" s="9" t="s">
        <v>1</v>
      </c>
      <c r="J211" s="10">
        <v>1971</v>
      </c>
      <c r="K211" s="6">
        <f t="shared" si="28"/>
        <v>53</v>
      </c>
      <c r="L211" s="3" t="str">
        <f>IF(G211="","",IF(COUNTIF($G$91:$G$498,G211)&gt;1,"2重登録","OK"))</f>
        <v>OK</v>
      </c>
      <c r="M211" s="2" t="s">
        <v>591</v>
      </c>
      <c r="N211" s="2"/>
      <c r="O211" s="13"/>
      <c r="P211" s="13"/>
      <c r="Q211" s="13"/>
    </row>
    <row r="212" spans="1:256" s="126" customFormat="1">
      <c r="A212" s="21" t="s">
        <v>123</v>
      </c>
      <c r="B212" s="21" t="s">
        <v>592</v>
      </c>
      <c r="C212" s="59" t="s">
        <v>593</v>
      </c>
      <c r="D212" s="2" t="s">
        <v>88</v>
      </c>
      <c r="E212" s="2"/>
      <c r="F212" s="2" t="str">
        <f t="shared" si="25"/>
        <v>け１９</v>
      </c>
      <c r="G212" s="2" t="str">
        <f t="shared" si="26"/>
        <v>本多勇輝</v>
      </c>
      <c r="H212" s="9" t="s">
        <v>87</v>
      </c>
      <c r="I212" s="9" t="s">
        <v>296</v>
      </c>
      <c r="J212" s="6">
        <v>1989</v>
      </c>
      <c r="K212" s="6">
        <f t="shared" si="28"/>
        <v>35</v>
      </c>
      <c r="L212" s="3" t="str">
        <f t="shared" ref="L212:L222" si="29">IF(G212="","",IF(COUNTIF($G$15:$G$376,G212)&gt;1,"2重登録","OK"))</f>
        <v>OK</v>
      </c>
      <c r="M212" s="2" t="s">
        <v>41</v>
      </c>
      <c r="N212" s="13"/>
      <c r="O212" s="13"/>
      <c r="P212" s="13"/>
      <c r="Q212" s="13"/>
    </row>
    <row r="213" spans="1:256" s="126" customFormat="1">
      <c r="A213" s="21" t="s">
        <v>124</v>
      </c>
      <c r="B213" s="21" t="s">
        <v>595</v>
      </c>
      <c r="C213" s="59" t="s">
        <v>596</v>
      </c>
      <c r="D213" s="2" t="s">
        <v>88</v>
      </c>
      <c r="E213" s="2"/>
      <c r="F213" s="2" t="str">
        <f t="shared" si="25"/>
        <v>け２０</v>
      </c>
      <c r="G213" s="2" t="str">
        <f t="shared" si="26"/>
        <v>堤泰彦</v>
      </c>
      <c r="H213" s="9" t="s">
        <v>87</v>
      </c>
      <c r="I213" s="9" t="s">
        <v>296</v>
      </c>
      <c r="J213" s="10">
        <v>1987</v>
      </c>
      <c r="K213" s="6">
        <f t="shared" si="28"/>
        <v>37</v>
      </c>
      <c r="L213" s="3" t="str">
        <f t="shared" si="29"/>
        <v>OK</v>
      </c>
      <c r="M213" s="15" t="s">
        <v>400</v>
      </c>
      <c r="N213" s="2"/>
      <c r="O213" s="2"/>
      <c r="P213" s="2"/>
      <c r="Q213" s="2"/>
    </row>
    <row r="214" spans="1:256" s="126" customFormat="1">
      <c r="A214" s="21" t="s">
        <v>125</v>
      </c>
      <c r="B214" s="21" t="s">
        <v>597</v>
      </c>
      <c r="C214" s="59" t="s">
        <v>598</v>
      </c>
      <c r="D214" s="2" t="s">
        <v>88</v>
      </c>
      <c r="E214" s="2"/>
      <c r="F214" s="2" t="str">
        <f t="shared" si="25"/>
        <v>け２１</v>
      </c>
      <c r="G214" s="2" t="str">
        <f t="shared" si="26"/>
        <v>新谷良</v>
      </c>
      <c r="H214" s="9" t="s">
        <v>87</v>
      </c>
      <c r="I214" s="9" t="s">
        <v>296</v>
      </c>
      <c r="J214" s="10">
        <v>1984</v>
      </c>
      <c r="K214" s="6">
        <f t="shared" si="28"/>
        <v>40</v>
      </c>
      <c r="L214" s="3" t="str">
        <f t="shared" si="29"/>
        <v>OK</v>
      </c>
      <c r="M214" s="13" t="s">
        <v>292</v>
      </c>
      <c r="N214" s="2"/>
      <c r="O214" s="2"/>
      <c r="P214" s="2"/>
      <c r="Q214" s="2"/>
    </row>
    <row r="215" spans="1:256" ht="18" customHeight="1">
      <c r="A215" s="21" t="s">
        <v>126</v>
      </c>
      <c r="B215" s="61" t="s">
        <v>599</v>
      </c>
      <c r="C215" s="61" t="s">
        <v>600</v>
      </c>
      <c r="D215" s="2" t="s">
        <v>88</v>
      </c>
      <c r="E215" s="2"/>
      <c r="F215" s="2" t="str">
        <f t="shared" si="25"/>
        <v>け２２</v>
      </c>
      <c r="G215" s="2" t="str">
        <f t="shared" si="26"/>
        <v>谷寿子</v>
      </c>
      <c r="H215" s="9" t="s">
        <v>87</v>
      </c>
      <c r="I215" s="12" t="s">
        <v>9</v>
      </c>
      <c r="J215" s="6">
        <v>1960</v>
      </c>
      <c r="K215" s="6">
        <f t="shared" si="28"/>
        <v>64</v>
      </c>
      <c r="L215" s="3" t="str">
        <f t="shared" si="29"/>
        <v>OK</v>
      </c>
      <c r="M215" s="11" t="s">
        <v>11</v>
      </c>
      <c r="N215" s="17"/>
      <c r="O215" s="2"/>
      <c r="P215" s="2"/>
      <c r="Q215" s="2"/>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c r="AO215" s="126"/>
      <c r="AP215" s="126"/>
      <c r="AQ215" s="126"/>
      <c r="AR215" s="126"/>
      <c r="AS215" s="126"/>
      <c r="AT215" s="126"/>
      <c r="AU215" s="126"/>
      <c r="AV215" s="126"/>
      <c r="AW215" s="126"/>
      <c r="AX215" s="126"/>
      <c r="AY215" s="126"/>
      <c r="AZ215" s="126"/>
      <c r="BA215" s="126"/>
      <c r="BB215" s="126"/>
      <c r="BC215" s="126"/>
      <c r="BD215" s="126"/>
      <c r="BE215" s="126"/>
      <c r="BF215" s="126"/>
      <c r="BG215" s="126"/>
      <c r="BH215" s="126"/>
      <c r="BI215" s="126"/>
      <c r="BJ215" s="126"/>
      <c r="BK215" s="126"/>
      <c r="BL215" s="126"/>
      <c r="BM215" s="126"/>
      <c r="BN215" s="126"/>
      <c r="BO215" s="126"/>
      <c r="BP215" s="126"/>
      <c r="BQ215" s="126"/>
      <c r="BR215" s="126"/>
      <c r="BS215" s="126"/>
      <c r="BT215" s="126"/>
      <c r="BU215" s="126"/>
      <c r="BV215" s="126"/>
      <c r="BW215" s="126"/>
      <c r="BX215" s="126"/>
      <c r="BY215" s="126"/>
      <c r="BZ215" s="126"/>
      <c r="CA215" s="126"/>
      <c r="CB215" s="126"/>
      <c r="CC215" s="126"/>
      <c r="CD215" s="126"/>
      <c r="CE215" s="126"/>
      <c r="CF215" s="126"/>
      <c r="CG215" s="126"/>
      <c r="CH215" s="126"/>
      <c r="CI215" s="126"/>
      <c r="CJ215" s="126"/>
      <c r="CK215" s="126"/>
      <c r="CL215" s="126"/>
      <c r="CM215" s="126"/>
      <c r="CN215" s="126"/>
      <c r="CO215" s="126"/>
      <c r="CP215" s="126"/>
      <c r="CQ215" s="126"/>
      <c r="CR215" s="126"/>
      <c r="CS215" s="126"/>
      <c r="CT215" s="126"/>
      <c r="CU215" s="126"/>
      <c r="CV215" s="126"/>
      <c r="CW215" s="126"/>
      <c r="CX215" s="126"/>
      <c r="CY215" s="126"/>
      <c r="CZ215" s="126"/>
      <c r="DA215" s="126"/>
      <c r="DB215" s="126"/>
      <c r="DC215" s="126"/>
      <c r="DD215" s="126"/>
      <c r="DE215" s="126"/>
      <c r="DF215" s="126"/>
      <c r="DG215" s="126"/>
      <c r="DH215" s="126"/>
      <c r="DI215" s="126"/>
      <c r="DJ215" s="126"/>
      <c r="DK215" s="126"/>
      <c r="DL215" s="126"/>
      <c r="DM215" s="126"/>
      <c r="DN215" s="126"/>
      <c r="DO215" s="126"/>
      <c r="DP215" s="126"/>
      <c r="DQ215" s="126"/>
      <c r="DR215" s="126"/>
      <c r="DS215" s="126"/>
      <c r="DT215" s="126"/>
      <c r="DU215" s="126"/>
      <c r="DV215" s="126"/>
      <c r="DW215" s="126"/>
      <c r="DX215" s="126"/>
      <c r="DY215" s="126"/>
      <c r="DZ215" s="126"/>
      <c r="EA215" s="126"/>
      <c r="EB215" s="126"/>
      <c r="EC215" s="126"/>
      <c r="ED215" s="126"/>
      <c r="EE215" s="126"/>
      <c r="EF215" s="126"/>
      <c r="EG215" s="126"/>
      <c r="EH215" s="126"/>
      <c r="EI215" s="126"/>
      <c r="EJ215" s="126"/>
      <c r="EK215" s="126"/>
      <c r="EL215" s="126"/>
      <c r="EM215" s="126"/>
      <c r="EN215" s="126"/>
      <c r="EO215" s="126"/>
      <c r="EP215" s="126"/>
      <c r="EQ215" s="126"/>
      <c r="ER215" s="126"/>
      <c r="ES215" s="126"/>
      <c r="ET215" s="126"/>
      <c r="EU215" s="126"/>
      <c r="EV215" s="126"/>
      <c r="EW215" s="126"/>
      <c r="EX215" s="126"/>
      <c r="EY215" s="126"/>
      <c r="EZ215" s="126"/>
      <c r="FA215" s="126"/>
      <c r="FB215" s="126"/>
      <c r="FC215" s="126"/>
      <c r="FD215" s="126"/>
      <c r="FE215" s="126"/>
      <c r="FF215" s="126"/>
      <c r="FG215" s="126"/>
      <c r="FH215" s="126"/>
      <c r="FI215" s="126"/>
      <c r="FJ215" s="126"/>
      <c r="FK215" s="126"/>
      <c r="FL215" s="126"/>
      <c r="FM215" s="126"/>
      <c r="FN215" s="126"/>
      <c r="FO215" s="126"/>
      <c r="FP215" s="126"/>
      <c r="FQ215" s="126"/>
      <c r="FR215" s="126"/>
      <c r="FS215" s="126"/>
      <c r="FT215" s="126"/>
      <c r="FU215" s="126"/>
      <c r="FV215" s="126"/>
      <c r="FW215" s="126"/>
      <c r="FX215" s="126"/>
      <c r="FY215" s="126"/>
      <c r="FZ215" s="126"/>
      <c r="GA215" s="126"/>
      <c r="GB215" s="126"/>
      <c r="GC215" s="126"/>
      <c r="GD215" s="126"/>
      <c r="GE215" s="126"/>
      <c r="GF215" s="126"/>
      <c r="GG215" s="126"/>
      <c r="GH215" s="126"/>
      <c r="GI215" s="126"/>
      <c r="GJ215" s="126"/>
      <c r="GK215" s="126"/>
      <c r="GL215" s="126"/>
      <c r="GM215" s="126"/>
      <c r="GN215" s="126"/>
      <c r="GO215" s="126"/>
      <c r="GP215" s="126"/>
      <c r="GQ215" s="126"/>
      <c r="GR215" s="126"/>
      <c r="GS215" s="126"/>
      <c r="GT215" s="126"/>
      <c r="GU215" s="126"/>
      <c r="GV215" s="126"/>
      <c r="GW215" s="126"/>
      <c r="GX215" s="126"/>
      <c r="GY215" s="126"/>
      <c r="GZ215" s="126"/>
      <c r="HA215" s="126"/>
      <c r="HB215" s="126"/>
      <c r="HC215" s="126"/>
      <c r="HD215" s="126"/>
      <c r="HE215" s="126"/>
      <c r="HF215" s="126"/>
      <c r="HG215" s="126"/>
      <c r="HH215" s="126"/>
      <c r="HI215" s="126"/>
      <c r="HJ215" s="126"/>
      <c r="HK215" s="126"/>
      <c r="HL215" s="126"/>
      <c r="HM215" s="126"/>
      <c r="HN215" s="126"/>
      <c r="HO215" s="126"/>
      <c r="HP215" s="126"/>
      <c r="HQ215" s="126"/>
      <c r="HR215" s="126"/>
      <c r="HS215" s="126"/>
      <c r="HT215" s="126"/>
      <c r="HU215" s="126"/>
      <c r="HV215" s="126"/>
      <c r="HW215" s="126"/>
      <c r="HX215" s="126"/>
      <c r="HY215" s="126"/>
      <c r="HZ215" s="126"/>
      <c r="IA215" s="126"/>
      <c r="IB215" s="126"/>
      <c r="IC215" s="126"/>
      <c r="ID215" s="126"/>
      <c r="IE215" s="126"/>
      <c r="IF215" s="126"/>
      <c r="IG215" s="126"/>
      <c r="IH215" s="126"/>
      <c r="II215" s="126"/>
      <c r="IJ215" s="126"/>
      <c r="IK215" s="126"/>
      <c r="IL215" s="126"/>
      <c r="IM215" s="126"/>
      <c r="IN215" s="126"/>
      <c r="IO215" s="126"/>
      <c r="IP215" s="126"/>
      <c r="IQ215" s="126"/>
      <c r="IR215" s="126"/>
      <c r="IS215" s="126"/>
      <c r="IT215" s="126"/>
      <c r="IU215" s="126"/>
      <c r="IV215" s="126"/>
    </row>
    <row r="216" spans="1:256" s="126" customFormat="1" ht="18" customHeight="1">
      <c r="A216" s="21" t="s">
        <v>127</v>
      </c>
      <c r="B216" s="21" t="s">
        <v>699</v>
      </c>
      <c r="C216" s="21" t="s">
        <v>886</v>
      </c>
      <c r="D216" s="2" t="s">
        <v>88</v>
      </c>
      <c r="E216" s="2"/>
      <c r="F216" s="2" t="str">
        <f t="shared" si="25"/>
        <v>け２３</v>
      </c>
      <c r="G216" s="2" t="str">
        <f t="shared" si="26"/>
        <v>川上駿亮</v>
      </c>
      <c r="H216" s="9" t="s">
        <v>87</v>
      </c>
      <c r="I216" s="9" t="s">
        <v>296</v>
      </c>
      <c r="J216" s="6">
        <v>1997</v>
      </c>
      <c r="K216" s="6">
        <f t="shared" si="28"/>
        <v>27</v>
      </c>
      <c r="L216" s="3" t="str">
        <f t="shared" si="29"/>
        <v>OK</v>
      </c>
      <c r="M216" s="11" t="s">
        <v>11</v>
      </c>
      <c r="N216" s="2"/>
      <c r="O216" s="2"/>
      <c r="P216" s="2"/>
      <c r="Q216" s="2"/>
    </row>
    <row r="217" spans="1:256" s="126" customFormat="1" ht="18" customHeight="1">
      <c r="A217" s="21" t="s">
        <v>128</v>
      </c>
      <c r="B217" s="61" t="s">
        <v>887</v>
      </c>
      <c r="C217" s="61" t="s">
        <v>888</v>
      </c>
      <c r="D217" s="2" t="s">
        <v>88</v>
      </c>
      <c r="E217" s="2"/>
      <c r="F217" s="2" t="str">
        <f t="shared" si="25"/>
        <v>け２４</v>
      </c>
      <c r="G217" s="2" t="str">
        <f t="shared" si="26"/>
        <v>森　彩</v>
      </c>
      <c r="H217" s="9" t="s">
        <v>87</v>
      </c>
      <c r="I217" s="12" t="s">
        <v>9</v>
      </c>
      <c r="J217" s="6">
        <v>1978</v>
      </c>
      <c r="K217" s="6">
        <f t="shared" si="28"/>
        <v>46</v>
      </c>
      <c r="L217" s="3" t="str">
        <f t="shared" si="29"/>
        <v>OK</v>
      </c>
      <c r="M217" s="22" t="s">
        <v>889</v>
      </c>
      <c r="N217" s="2"/>
      <c r="O217" s="2"/>
      <c r="P217" s="2"/>
      <c r="Q217" s="2"/>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256" s="126" customFormat="1" ht="18" customHeight="1">
      <c r="A218" s="21" t="s">
        <v>131</v>
      </c>
      <c r="B218" s="61" t="s">
        <v>890</v>
      </c>
      <c r="C218" s="61" t="s">
        <v>891</v>
      </c>
      <c r="D218" s="2" t="s">
        <v>88</v>
      </c>
      <c r="E218" s="2"/>
      <c r="F218" s="2" t="str">
        <f t="shared" si="25"/>
        <v>け２５</v>
      </c>
      <c r="G218" s="2" t="str">
        <f t="shared" si="26"/>
        <v>苗村裕子</v>
      </c>
      <c r="H218" s="9" t="s">
        <v>87</v>
      </c>
      <c r="I218" s="12" t="s">
        <v>9</v>
      </c>
      <c r="J218" s="6">
        <v>1980</v>
      </c>
      <c r="K218" s="6">
        <f t="shared" si="28"/>
        <v>44</v>
      </c>
      <c r="L218" s="3" t="str">
        <f t="shared" si="29"/>
        <v>OK</v>
      </c>
      <c r="M218" s="22" t="s">
        <v>889</v>
      </c>
      <c r="N218" s="2"/>
      <c r="O218" s="2"/>
      <c r="P218" s="2"/>
      <c r="Q218" s="2"/>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18" customHeight="1">
      <c r="A219" s="21" t="s">
        <v>892</v>
      </c>
      <c r="B219" s="61" t="s">
        <v>893</v>
      </c>
      <c r="C219" s="61" t="s">
        <v>894</v>
      </c>
      <c r="D219" s="2" t="s">
        <v>88</v>
      </c>
      <c r="E219" s="2"/>
      <c r="F219" s="2" t="str">
        <f t="shared" si="25"/>
        <v>け２６</v>
      </c>
      <c r="G219" s="2" t="str">
        <f t="shared" si="26"/>
        <v>小野裕美</v>
      </c>
      <c r="H219" s="9" t="s">
        <v>87</v>
      </c>
      <c r="I219" s="12" t="s">
        <v>9</v>
      </c>
      <c r="J219" s="6">
        <v>1980</v>
      </c>
      <c r="K219" s="6">
        <f t="shared" si="28"/>
        <v>44</v>
      </c>
      <c r="L219" s="3" t="str">
        <f t="shared" si="29"/>
        <v>OK</v>
      </c>
      <c r="M219" s="22" t="s">
        <v>895</v>
      </c>
      <c r="N219" s="2"/>
      <c r="O219" s="2"/>
      <c r="P219" s="2"/>
      <c r="Q219" s="2"/>
    </row>
    <row r="220" spans="1:256" ht="18" customHeight="1">
      <c r="A220" s="21" t="s">
        <v>896</v>
      </c>
      <c r="B220" s="61" t="s">
        <v>897</v>
      </c>
      <c r="C220" s="61" t="s">
        <v>898</v>
      </c>
      <c r="D220" s="2" t="s">
        <v>88</v>
      </c>
      <c r="E220" s="2"/>
      <c r="F220" s="2" t="str">
        <f t="shared" si="25"/>
        <v>け２７</v>
      </c>
      <c r="G220" s="2" t="str">
        <f t="shared" si="26"/>
        <v>柏木由紀</v>
      </c>
      <c r="H220" s="9" t="s">
        <v>87</v>
      </c>
      <c r="I220" s="12" t="s">
        <v>9</v>
      </c>
      <c r="J220" s="10">
        <v>1974</v>
      </c>
      <c r="K220" s="6">
        <f t="shared" si="28"/>
        <v>50</v>
      </c>
      <c r="L220" s="3" t="str">
        <f t="shared" si="29"/>
        <v>OK</v>
      </c>
      <c r="M220" s="22" t="s">
        <v>895</v>
      </c>
      <c r="N220" s="2"/>
      <c r="O220" s="2"/>
      <c r="P220" s="2"/>
      <c r="Q220" s="2"/>
    </row>
    <row r="221" spans="1:256">
      <c r="A221" s="21" t="s">
        <v>899</v>
      </c>
      <c r="B221" s="2" t="s">
        <v>900</v>
      </c>
      <c r="C221" s="2" t="s">
        <v>901</v>
      </c>
      <c r="D221" s="2" t="s">
        <v>88</v>
      </c>
      <c r="E221" s="2"/>
      <c r="F221" s="2" t="str">
        <f t="shared" si="25"/>
        <v>け２８</v>
      </c>
      <c r="G221" s="2" t="str">
        <f t="shared" si="26"/>
        <v>井川直哉</v>
      </c>
      <c r="H221" s="9" t="s">
        <v>87</v>
      </c>
      <c r="I221" s="9" t="s">
        <v>296</v>
      </c>
      <c r="J221" s="6">
        <v>1997</v>
      </c>
      <c r="K221" s="6">
        <f t="shared" si="28"/>
        <v>27</v>
      </c>
      <c r="L221" s="3" t="str">
        <f t="shared" si="29"/>
        <v>OK</v>
      </c>
      <c r="M221" s="2" t="s">
        <v>902</v>
      </c>
      <c r="N221" s="2"/>
      <c r="O221" s="2"/>
      <c r="P221" s="2"/>
      <c r="Q221" s="2"/>
    </row>
    <row r="222" spans="1:256" s="126" customFormat="1">
      <c r="A222" s="21" t="s">
        <v>1026</v>
      </c>
      <c r="B222" s="21" t="s">
        <v>86</v>
      </c>
      <c r="C222" s="59" t="s">
        <v>1027</v>
      </c>
      <c r="D222" s="2" t="s">
        <v>88</v>
      </c>
      <c r="E222" s="2"/>
      <c r="F222" s="2" t="str">
        <f t="shared" si="25"/>
        <v>け２９</v>
      </c>
      <c r="G222" s="2" t="str">
        <f t="shared" si="26"/>
        <v>山口真彦</v>
      </c>
      <c r="H222" s="9" t="s">
        <v>87</v>
      </c>
      <c r="I222" s="9" t="s">
        <v>1</v>
      </c>
      <c r="J222" s="10">
        <v>1991</v>
      </c>
      <c r="K222" s="6">
        <f t="shared" si="28"/>
        <v>33</v>
      </c>
      <c r="L222" s="3" t="str">
        <f t="shared" si="29"/>
        <v>OK</v>
      </c>
      <c r="M222" s="22" t="s">
        <v>889</v>
      </c>
      <c r="N222" s="2"/>
      <c r="O222" s="2"/>
      <c r="P222" s="2"/>
      <c r="Q222" s="2"/>
    </row>
    <row r="223" spans="1:256" s="13" customFormat="1">
      <c r="A223" s="13" t="s">
        <v>905</v>
      </c>
      <c r="B223" s="13" t="s">
        <v>606</v>
      </c>
      <c r="C223" s="13" t="s">
        <v>607</v>
      </c>
      <c r="D223" s="13" t="s">
        <v>144</v>
      </c>
      <c r="F223" s="13" t="str">
        <f>A223</f>
        <v>ぷ０１</v>
      </c>
      <c r="G223" s="13" t="s">
        <v>906</v>
      </c>
      <c r="H223" s="13" t="s">
        <v>144</v>
      </c>
      <c r="I223" s="13" t="s">
        <v>1</v>
      </c>
      <c r="J223" s="13">
        <v>1954</v>
      </c>
      <c r="K223" s="6">
        <f>IF(J223="","",(2024-J223))</f>
        <v>70</v>
      </c>
      <c r="M223" s="13" t="s">
        <v>15</v>
      </c>
    </row>
    <row r="224" spans="1:256" s="13" customFormat="1">
      <c r="A224" s="13" t="s">
        <v>907</v>
      </c>
      <c r="B224" s="13" t="s">
        <v>145</v>
      </c>
      <c r="C224" s="13" t="s">
        <v>608</v>
      </c>
      <c r="D224" s="13" t="s">
        <v>144</v>
      </c>
      <c r="F224" s="13" t="str">
        <f t="shared" ref="F224:F287" si="30">A224</f>
        <v>ぷ０２</v>
      </c>
      <c r="G224" s="13" t="s">
        <v>908</v>
      </c>
      <c r="H224" s="13" t="s">
        <v>144</v>
      </c>
      <c r="I224" s="13" t="s">
        <v>1</v>
      </c>
      <c r="J224" s="13">
        <v>1943</v>
      </c>
      <c r="K224" s="6">
        <f t="shared" ref="K224:K237" si="31">IF(J224="","",(2024-J224))</f>
        <v>81</v>
      </c>
      <c r="M224" s="13" t="s">
        <v>104</v>
      </c>
    </row>
    <row r="225" spans="1:256" s="13" customFormat="1">
      <c r="A225" s="13" t="s">
        <v>0</v>
      </c>
      <c r="B225" s="13" t="s">
        <v>149</v>
      </c>
      <c r="C225" s="13" t="s">
        <v>150</v>
      </c>
      <c r="D225" s="13" t="s">
        <v>144</v>
      </c>
      <c r="F225" s="13" t="str">
        <f t="shared" si="30"/>
        <v>ぷ０３</v>
      </c>
      <c r="G225" s="13" t="s">
        <v>909</v>
      </c>
      <c r="H225" s="13" t="s">
        <v>144</v>
      </c>
      <c r="I225" s="13" t="s">
        <v>1</v>
      </c>
      <c r="J225" s="13">
        <v>1948</v>
      </c>
      <c r="K225" s="6">
        <f t="shared" si="31"/>
        <v>76</v>
      </c>
      <c r="M225" s="15" t="s">
        <v>11</v>
      </c>
    </row>
    <row r="226" spans="1:256" s="13" customFormat="1">
      <c r="A226" s="13" t="s">
        <v>146</v>
      </c>
      <c r="B226" s="13" t="s">
        <v>156</v>
      </c>
      <c r="C226" s="13" t="s">
        <v>157</v>
      </c>
      <c r="D226" s="13" t="s">
        <v>144</v>
      </c>
      <c r="F226" s="13" t="str">
        <f t="shared" si="30"/>
        <v>ぷ０４</v>
      </c>
      <c r="G226" s="13" t="s">
        <v>910</v>
      </c>
      <c r="H226" s="13" t="s">
        <v>144</v>
      </c>
      <c r="I226" s="13" t="s">
        <v>1</v>
      </c>
      <c r="J226" s="13">
        <v>1955</v>
      </c>
      <c r="K226" s="6">
        <f t="shared" si="31"/>
        <v>69</v>
      </c>
      <c r="M226" s="15" t="s">
        <v>11</v>
      </c>
    </row>
    <row r="227" spans="1:256" s="13" customFormat="1">
      <c r="A227" s="13" t="s">
        <v>147</v>
      </c>
      <c r="B227" s="13" t="s">
        <v>911</v>
      </c>
      <c r="C227" s="13" t="s">
        <v>912</v>
      </c>
      <c r="D227" s="13" t="s">
        <v>144</v>
      </c>
      <c r="F227" s="13" t="str">
        <f t="shared" si="30"/>
        <v>ぷ０５</v>
      </c>
      <c r="G227" s="13" t="s">
        <v>913</v>
      </c>
      <c r="H227" s="13" t="s">
        <v>914</v>
      </c>
      <c r="I227" s="13" t="s">
        <v>915</v>
      </c>
      <c r="J227" s="13">
        <v>1955</v>
      </c>
      <c r="K227" s="6">
        <f t="shared" si="31"/>
        <v>69</v>
      </c>
      <c r="M227" s="15" t="s">
        <v>916</v>
      </c>
    </row>
    <row r="228" spans="1:256" s="13" customFormat="1">
      <c r="A228" s="13" t="s">
        <v>148</v>
      </c>
      <c r="B228" s="13" t="s">
        <v>917</v>
      </c>
      <c r="C228" s="13" t="s">
        <v>918</v>
      </c>
      <c r="D228" s="13" t="s">
        <v>144</v>
      </c>
      <c r="F228" s="13" t="str">
        <f t="shared" si="30"/>
        <v>ぷ０６</v>
      </c>
      <c r="G228" s="13" t="s">
        <v>919</v>
      </c>
      <c r="H228" s="13" t="s">
        <v>914</v>
      </c>
      <c r="I228" s="13" t="s">
        <v>915</v>
      </c>
      <c r="J228" s="13">
        <v>1955</v>
      </c>
      <c r="K228" s="6">
        <f t="shared" si="31"/>
        <v>69</v>
      </c>
      <c r="M228" s="15" t="s">
        <v>916</v>
      </c>
    </row>
    <row r="229" spans="1:256" s="13" customFormat="1">
      <c r="A229" s="13" t="s">
        <v>151</v>
      </c>
      <c r="B229" s="13" t="s">
        <v>920</v>
      </c>
      <c r="C229" s="13" t="s">
        <v>921</v>
      </c>
      <c r="D229" s="13" t="s">
        <v>144</v>
      </c>
      <c r="F229" s="13" t="str">
        <f t="shared" si="30"/>
        <v>ぷ０７</v>
      </c>
      <c r="G229" s="13" t="s">
        <v>922</v>
      </c>
      <c r="H229" s="13" t="s">
        <v>914</v>
      </c>
      <c r="I229" s="13" t="s">
        <v>915</v>
      </c>
      <c r="J229" s="13">
        <v>1951</v>
      </c>
      <c r="K229" s="6">
        <f t="shared" si="31"/>
        <v>73</v>
      </c>
      <c r="M229" s="15" t="s">
        <v>916</v>
      </c>
    </row>
    <row r="230" spans="1:256" s="13" customFormat="1">
      <c r="A230" s="13" t="s">
        <v>152</v>
      </c>
      <c r="B230" s="13" t="s">
        <v>923</v>
      </c>
      <c r="C230" s="13" t="s">
        <v>924</v>
      </c>
      <c r="D230" s="13" t="s">
        <v>144</v>
      </c>
      <c r="F230" s="13" t="str">
        <f t="shared" si="30"/>
        <v>ぷ０８</v>
      </c>
      <c r="G230" s="13" t="s">
        <v>925</v>
      </c>
      <c r="H230" s="13" t="s">
        <v>914</v>
      </c>
      <c r="I230" s="13" t="s">
        <v>915</v>
      </c>
      <c r="J230" s="13">
        <v>1951</v>
      </c>
      <c r="K230" s="6">
        <f t="shared" si="31"/>
        <v>73</v>
      </c>
      <c r="M230" s="13" t="s">
        <v>889</v>
      </c>
    </row>
    <row r="231" spans="1:256" s="13" customFormat="1">
      <c r="A231" s="13" t="s">
        <v>153</v>
      </c>
      <c r="B231" s="13" t="s">
        <v>926</v>
      </c>
      <c r="C231" s="13" t="s">
        <v>927</v>
      </c>
      <c r="D231" s="13" t="s">
        <v>144</v>
      </c>
      <c r="F231" s="13" t="str">
        <f t="shared" si="30"/>
        <v>ぷ０９</v>
      </c>
      <c r="G231" s="13" t="s">
        <v>928</v>
      </c>
      <c r="H231" s="13" t="s">
        <v>914</v>
      </c>
      <c r="I231" s="13" t="s">
        <v>915</v>
      </c>
      <c r="J231" s="13">
        <v>1951</v>
      </c>
      <c r="K231" s="6">
        <f t="shared" si="31"/>
        <v>73</v>
      </c>
      <c r="M231" s="13" t="s">
        <v>929</v>
      </c>
    </row>
    <row r="232" spans="1:256" s="13" customFormat="1">
      <c r="A232" s="13" t="s">
        <v>154</v>
      </c>
      <c r="B232" s="15" t="s">
        <v>930</v>
      </c>
      <c r="C232" s="15" t="s">
        <v>931</v>
      </c>
      <c r="D232" s="13" t="s">
        <v>144</v>
      </c>
      <c r="F232" s="13" t="str">
        <f t="shared" si="30"/>
        <v>ぷ１０</v>
      </c>
      <c r="G232" s="13" t="s">
        <v>932</v>
      </c>
      <c r="H232" s="13" t="s">
        <v>914</v>
      </c>
      <c r="I232" s="15" t="s">
        <v>933</v>
      </c>
      <c r="J232" s="13">
        <v>1945</v>
      </c>
      <c r="K232" s="6">
        <f t="shared" si="31"/>
        <v>79</v>
      </c>
      <c r="M232" s="13" t="s">
        <v>934</v>
      </c>
    </row>
    <row r="233" spans="1:256" s="13" customFormat="1">
      <c r="A233" s="13" t="s">
        <v>155</v>
      </c>
      <c r="B233" s="15" t="s">
        <v>935</v>
      </c>
      <c r="C233" s="15" t="s">
        <v>936</v>
      </c>
      <c r="D233" s="13" t="s">
        <v>144</v>
      </c>
      <c r="F233" s="13" t="str">
        <f t="shared" si="30"/>
        <v>ぷ１１</v>
      </c>
      <c r="G233" s="13" t="s">
        <v>937</v>
      </c>
      <c r="H233" s="13" t="s">
        <v>914</v>
      </c>
      <c r="I233" s="15" t="s">
        <v>933</v>
      </c>
      <c r="J233" s="13">
        <v>1951</v>
      </c>
      <c r="K233" s="6">
        <f t="shared" si="31"/>
        <v>73</v>
      </c>
      <c r="M233" s="15" t="s">
        <v>916</v>
      </c>
    </row>
    <row r="234" spans="1:256" s="13" customFormat="1">
      <c r="A234" s="13" t="s">
        <v>938</v>
      </c>
      <c r="B234" s="15" t="s">
        <v>939</v>
      </c>
      <c r="C234" s="15" t="s">
        <v>940</v>
      </c>
      <c r="D234" s="13" t="s">
        <v>144</v>
      </c>
      <c r="F234" s="13" t="str">
        <f t="shared" si="30"/>
        <v>ぷ１２</v>
      </c>
      <c r="G234" s="13" t="s">
        <v>941</v>
      </c>
      <c r="H234" s="13" t="s">
        <v>914</v>
      </c>
      <c r="I234" s="15" t="s">
        <v>933</v>
      </c>
      <c r="J234" s="13">
        <v>1954</v>
      </c>
      <c r="K234" s="6">
        <f t="shared" si="31"/>
        <v>70</v>
      </c>
      <c r="M234" s="15" t="s">
        <v>916</v>
      </c>
    </row>
    <row r="235" spans="1:256" s="13" customFormat="1">
      <c r="A235" s="13" t="s">
        <v>942</v>
      </c>
      <c r="B235" s="13" t="s">
        <v>943</v>
      </c>
      <c r="C235" s="13" t="s">
        <v>944</v>
      </c>
      <c r="D235" s="13" t="s">
        <v>144</v>
      </c>
      <c r="F235" s="13" t="str">
        <f t="shared" si="30"/>
        <v>ぷ１３</v>
      </c>
      <c r="G235" s="13" t="s">
        <v>945</v>
      </c>
      <c r="H235" s="13" t="s">
        <v>914</v>
      </c>
      <c r="I235" s="13" t="s">
        <v>915</v>
      </c>
      <c r="J235" s="13">
        <v>1942</v>
      </c>
      <c r="K235" s="6">
        <f t="shared" si="31"/>
        <v>82</v>
      </c>
      <c r="M235" s="15" t="s">
        <v>916</v>
      </c>
    </row>
    <row r="236" spans="1:256" s="13" customFormat="1">
      <c r="A236" s="13" t="s">
        <v>946</v>
      </c>
      <c r="B236" s="15" t="s">
        <v>947</v>
      </c>
      <c r="C236" s="15" t="s">
        <v>948</v>
      </c>
      <c r="D236" s="13" t="s">
        <v>144</v>
      </c>
      <c r="F236" s="13" t="str">
        <f t="shared" si="30"/>
        <v>ぷ１４</v>
      </c>
      <c r="G236" s="13" t="s">
        <v>949</v>
      </c>
      <c r="H236" s="13" t="s">
        <v>914</v>
      </c>
      <c r="I236" s="15" t="s">
        <v>933</v>
      </c>
      <c r="J236" s="13">
        <v>1958</v>
      </c>
      <c r="K236" s="6">
        <f t="shared" si="31"/>
        <v>66</v>
      </c>
      <c r="M236" s="15" t="s">
        <v>916</v>
      </c>
    </row>
    <row r="237" spans="1:256" s="126" customFormat="1" ht="18" customHeight="1">
      <c r="A237" s="13" t="s">
        <v>950</v>
      </c>
      <c r="B237" s="61" t="s">
        <v>951</v>
      </c>
      <c r="C237" s="61" t="s">
        <v>952</v>
      </c>
      <c r="D237" s="13" t="s">
        <v>144</v>
      </c>
      <c r="E237" s="8" t="s">
        <v>609</v>
      </c>
      <c r="F237" s="13" t="str">
        <f t="shared" si="30"/>
        <v>ぷ１５</v>
      </c>
      <c r="G237" s="13" t="s">
        <v>953</v>
      </c>
      <c r="H237" s="13" t="s">
        <v>914</v>
      </c>
      <c r="I237" s="15" t="s">
        <v>933</v>
      </c>
      <c r="J237" s="60">
        <v>1949</v>
      </c>
      <c r="K237" s="6">
        <f t="shared" si="31"/>
        <v>75</v>
      </c>
      <c r="L237" s="3"/>
      <c r="M237" s="8" t="s">
        <v>934</v>
      </c>
      <c r="N237" s="13"/>
      <c r="O237" s="13"/>
      <c r="P237" s="13"/>
      <c r="Q237" s="13"/>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256" ht="19.5" customHeight="1">
      <c r="A238" s="195" t="s">
        <v>956</v>
      </c>
      <c r="B238" s="88" t="s">
        <v>652</v>
      </c>
      <c r="C238" s="88" t="s">
        <v>653</v>
      </c>
      <c r="D238" s="196" t="s">
        <v>161</v>
      </c>
      <c r="E238" s="196"/>
      <c r="F238" s="126" t="str">
        <f t="shared" si="30"/>
        <v>う０１</v>
      </c>
      <c r="G238" s="126" t="str">
        <f t="shared" ref="G238:G289" si="32">B238&amp;C238</f>
        <v>岩花功</v>
      </c>
      <c r="H238" s="196" t="s">
        <v>616</v>
      </c>
      <c r="I238" s="196" t="s">
        <v>1</v>
      </c>
      <c r="J238" s="67">
        <v>1962</v>
      </c>
      <c r="K238" s="131">
        <f>IF(J238="","",(2024-J238))</f>
        <v>62</v>
      </c>
      <c r="L238" s="129" t="str">
        <f t="shared" ref="L238:L283" si="33">IF(G238="","",IF(COUNTIF($F$10:$F$356,G238)&gt;1,"2重登録","OK"))</f>
        <v>OK</v>
      </c>
      <c r="M238" s="78" t="s">
        <v>335</v>
      </c>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26"/>
      <c r="AU238" s="126"/>
      <c r="AV238" s="126"/>
      <c r="AW238" s="126"/>
      <c r="AX238" s="126"/>
      <c r="AY238" s="126"/>
      <c r="AZ238" s="126"/>
      <c r="BA238" s="126"/>
      <c r="BB238" s="126"/>
      <c r="BC238" s="126"/>
      <c r="BD238" s="126"/>
      <c r="BE238" s="126"/>
      <c r="BF238" s="126"/>
      <c r="BG238" s="126"/>
      <c r="BH238" s="126"/>
      <c r="BI238" s="126"/>
      <c r="BJ238" s="126"/>
      <c r="BK238" s="126"/>
      <c r="BL238" s="126"/>
      <c r="BM238" s="126"/>
      <c r="BN238" s="126"/>
      <c r="BO238" s="126"/>
      <c r="BP238" s="126"/>
      <c r="BQ238" s="126"/>
      <c r="BR238" s="126"/>
      <c r="BS238" s="126"/>
      <c r="BT238" s="126"/>
      <c r="BU238" s="126"/>
      <c r="BV238" s="126"/>
      <c r="BW238" s="126"/>
      <c r="BX238" s="126"/>
      <c r="BY238" s="126"/>
      <c r="BZ238" s="126"/>
      <c r="CA238" s="126"/>
      <c r="CB238" s="126"/>
      <c r="CC238" s="126"/>
      <c r="CD238" s="126"/>
      <c r="CE238" s="126"/>
      <c r="CF238" s="126"/>
      <c r="CG238" s="126"/>
      <c r="CH238" s="126"/>
      <c r="CI238" s="126"/>
      <c r="CJ238" s="126"/>
      <c r="CK238" s="126"/>
      <c r="CL238" s="126"/>
      <c r="CM238" s="126"/>
      <c r="CN238" s="126"/>
      <c r="CO238" s="126"/>
      <c r="CP238" s="126"/>
      <c r="CQ238" s="126"/>
      <c r="CR238" s="126"/>
      <c r="CS238" s="126"/>
      <c r="CT238" s="126"/>
      <c r="CU238" s="126"/>
      <c r="CV238" s="126"/>
      <c r="CW238" s="126"/>
      <c r="CX238" s="126"/>
      <c r="CY238" s="126"/>
      <c r="CZ238" s="126"/>
      <c r="DA238" s="126"/>
      <c r="DB238" s="126"/>
      <c r="DC238" s="126"/>
      <c r="DD238" s="126"/>
      <c r="DE238" s="126"/>
      <c r="DF238" s="126"/>
      <c r="DG238" s="126"/>
      <c r="DH238" s="126"/>
      <c r="DI238" s="126"/>
      <c r="DJ238" s="126"/>
      <c r="DK238" s="126"/>
      <c r="DL238" s="126"/>
      <c r="DM238" s="126"/>
      <c r="DN238" s="126"/>
      <c r="DO238" s="126"/>
      <c r="DP238" s="126"/>
      <c r="DQ238" s="126"/>
      <c r="DR238" s="126"/>
      <c r="DS238" s="126"/>
      <c r="DT238" s="126"/>
      <c r="DU238" s="126"/>
      <c r="DV238" s="126"/>
      <c r="DW238" s="126"/>
      <c r="DX238" s="126"/>
      <c r="DY238" s="126"/>
      <c r="DZ238" s="126"/>
      <c r="EA238" s="126"/>
      <c r="EB238" s="126"/>
      <c r="EC238" s="126"/>
      <c r="ED238" s="126"/>
      <c r="EE238" s="126"/>
      <c r="EF238" s="126"/>
      <c r="EG238" s="126"/>
      <c r="EH238" s="126"/>
      <c r="EI238" s="126"/>
      <c r="EJ238" s="126"/>
      <c r="EK238" s="126"/>
      <c r="EL238" s="126"/>
      <c r="EM238" s="126"/>
      <c r="EN238" s="126"/>
      <c r="EO238" s="126"/>
      <c r="EP238" s="126"/>
      <c r="EQ238" s="126"/>
      <c r="ER238" s="126"/>
      <c r="ES238" s="126"/>
      <c r="ET238" s="126"/>
      <c r="EU238" s="126"/>
      <c r="EV238" s="126"/>
      <c r="EW238" s="126"/>
      <c r="EX238" s="126"/>
      <c r="EY238" s="126"/>
      <c r="EZ238" s="126"/>
      <c r="FA238" s="126"/>
      <c r="FB238" s="126"/>
      <c r="FC238" s="126"/>
      <c r="FD238" s="126"/>
      <c r="FE238" s="126"/>
      <c r="FF238" s="126"/>
      <c r="FG238" s="126"/>
      <c r="FH238" s="126"/>
      <c r="FI238" s="126"/>
      <c r="FJ238" s="126"/>
      <c r="FK238" s="126"/>
      <c r="FL238" s="126"/>
      <c r="FM238" s="126"/>
      <c r="FN238" s="126"/>
      <c r="FO238" s="126"/>
      <c r="FP238" s="126"/>
      <c r="FQ238" s="126"/>
      <c r="FR238" s="126"/>
      <c r="FS238" s="126"/>
      <c r="FT238" s="126"/>
      <c r="FU238" s="126"/>
      <c r="FV238" s="126"/>
      <c r="FW238" s="126"/>
      <c r="FX238" s="126"/>
      <c r="FY238" s="126"/>
      <c r="FZ238" s="126"/>
      <c r="GA238" s="126"/>
      <c r="GB238" s="126"/>
      <c r="GC238" s="126"/>
      <c r="GD238" s="126"/>
      <c r="GE238" s="126"/>
      <c r="GF238" s="126"/>
      <c r="GG238" s="126"/>
      <c r="GH238" s="126"/>
      <c r="GI238" s="126"/>
      <c r="GJ238" s="126"/>
      <c r="GK238" s="126"/>
      <c r="GL238" s="126"/>
      <c r="GM238" s="126"/>
      <c r="GN238" s="126"/>
      <c r="GO238" s="126"/>
      <c r="GP238" s="126"/>
      <c r="GQ238" s="126"/>
      <c r="GR238" s="126"/>
      <c r="GS238" s="126"/>
      <c r="GT238" s="126"/>
      <c r="GU238" s="126"/>
      <c r="GV238" s="126"/>
      <c r="GW238" s="126"/>
      <c r="GX238" s="126"/>
      <c r="GY238" s="126"/>
      <c r="GZ238" s="126"/>
      <c r="HA238" s="126"/>
      <c r="HB238" s="126"/>
      <c r="HC238" s="126"/>
      <c r="HD238" s="126"/>
      <c r="HE238" s="126"/>
      <c r="HF238" s="126"/>
      <c r="HG238" s="126"/>
      <c r="HH238" s="126"/>
      <c r="HI238" s="126"/>
      <c r="HJ238" s="126"/>
      <c r="HK238" s="126"/>
      <c r="HL238" s="126"/>
      <c r="HM238" s="126"/>
      <c r="HN238" s="126"/>
      <c r="HO238" s="126"/>
      <c r="HP238" s="126"/>
      <c r="HQ238" s="126"/>
      <c r="HR238" s="126"/>
      <c r="HS238" s="126"/>
      <c r="HT238" s="126"/>
      <c r="HU238" s="126"/>
      <c r="HV238" s="126"/>
      <c r="HW238" s="126"/>
      <c r="HX238" s="126"/>
      <c r="HY238" s="126"/>
      <c r="HZ238" s="126"/>
      <c r="IA238" s="126"/>
      <c r="IB238" s="126"/>
      <c r="IC238" s="126"/>
      <c r="ID238" s="126"/>
      <c r="IE238" s="126"/>
      <c r="IF238" s="126"/>
      <c r="IG238" s="126"/>
      <c r="IH238" s="126"/>
      <c r="II238" s="126"/>
      <c r="IJ238" s="126"/>
      <c r="IK238" s="126"/>
      <c r="IL238" s="126"/>
      <c r="IM238" s="126"/>
      <c r="IN238" s="126"/>
      <c r="IO238" s="126"/>
      <c r="IP238" s="126"/>
      <c r="IQ238" s="126"/>
      <c r="IR238" s="126"/>
      <c r="IS238" s="126"/>
      <c r="IT238" s="126"/>
      <c r="IU238" s="126"/>
      <c r="IV238" s="126"/>
    </row>
    <row r="239" spans="1:256" ht="19.5" customHeight="1">
      <c r="A239" s="195" t="s">
        <v>957</v>
      </c>
      <c r="B239" s="68" t="s">
        <v>617</v>
      </c>
      <c r="C239" s="68" t="s">
        <v>610</v>
      </c>
      <c r="D239" s="196" t="s">
        <v>161</v>
      </c>
      <c r="E239" s="196"/>
      <c r="F239" s="126" t="str">
        <f t="shared" si="30"/>
        <v>う０２</v>
      </c>
      <c r="G239" s="126" t="str">
        <f t="shared" si="32"/>
        <v>牛道雄介</v>
      </c>
      <c r="H239" s="196" t="s">
        <v>616</v>
      </c>
      <c r="I239" s="133" t="s">
        <v>1</v>
      </c>
      <c r="J239" s="69">
        <v>1978</v>
      </c>
      <c r="K239" s="131">
        <f t="shared" ref="K239:K283" si="34">IF(J239="","",(2024-J239))</f>
        <v>46</v>
      </c>
      <c r="L239" s="129" t="str">
        <f t="shared" si="33"/>
        <v>OK</v>
      </c>
      <c r="M239" s="197" t="s">
        <v>273</v>
      </c>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c r="AO239" s="126"/>
      <c r="AP239" s="126"/>
      <c r="AQ239" s="126"/>
      <c r="AR239" s="126"/>
      <c r="AS239" s="126"/>
      <c r="AT239" s="126"/>
      <c r="AU239" s="126"/>
      <c r="AV239" s="126"/>
      <c r="AW239" s="126"/>
      <c r="AX239" s="126"/>
      <c r="AY239" s="126"/>
      <c r="AZ239" s="126"/>
      <c r="BA239" s="126"/>
      <c r="BB239" s="126"/>
      <c r="BC239" s="126"/>
      <c r="BD239" s="126"/>
      <c r="BE239" s="126"/>
      <c r="BF239" s="126"/>
      <c r="BG239" s="126"/>
      <c r="BH239" s="126"/>
      <c r="BI239" s="126"/>
      <c r="BJ239" s="126"/>
      <c r="BK239" s="126"/>
      <c r="BL239" s="126"/>
      <c r="BM239" s="126"/>
      <c r="BN239" s="126"/>
      <c r="BO239" s="126"/>
      <c r="BP239" s="126"/>
      <c r="BQ239" s="126"/>
      <c r="BR239" s="126"/>
      <c r="BS239" s="126"/>
      <c r="BT239" s="126"/>
      <c r="BU239" s="126"/>
      <c r="BV239" s="126"/>
      <c r="BW239" s="126"/>
      <c r="BX239" s="126"/>
      <c r="BY239" s="126"/>
      <c r="BZ239" s="126"/>
      <c r="CA239" s="126"/>
      <c r="CB239" s="126"/>
      <c r="CC239" s="126"/>
      <c r="CD239" s="126"/>
      <c r="CE239" s="126"/>
      <c r="CF239" s="126"/>
      <c r="CG239" s="126"/>
      <c r="CH239" s="126"/>
      <c r="CI239" s="126"/>
      <c r="CJ239" s="126"/>
      <c r="CK239" s="126"/>
      <c r="CL239" s="126"/>
      <c r="CM239" s="126"/>
      <c r="CN239" s="126"/>
      <c r="CO239" s="126"/>
      <c r="CP239" s="126"/>
      <c r="CQ239" s="126"/>
      <c r="CR239" s="126"/>
      <c r="CS239" s="126"/>
      <c r="CT239" s="126"/>
      <c r="CU239" s="126"/>
      <c r="CV239" s="126"/>
      <c r="CW239" s="126"/>
      <c r="CX239" s="126"/>
      <c r="CY239" s="126"/>
      <c r="CZ239" s="126"/>
      <c r="DA239" s="126"/>
      <c r="DB239" s="126"/>
      <c r="DC239" s="126"/>
      <c r="DD239" s="126"/>
      <c r="DE239" s="126"/>
      <c r="DF239" s="126"/>
      <c r="DG239" s="126"/>
      <c r="DH239" s="126"/>
      <c r="DI239" s="126"/>
      <c r="DJ239" s="126"/>
      <c r="DK239" s="126"/>
      <c r="DL239" s="126"/>
      <c r="DM239" s="126"/>
      <c r="DN239" s="126"/>
      <c r="DO239" s="126"/>
      <c r="DP239" s="126"/>
      <c r="DQ239" s="126"/>
      <c r="DR239" s="126"/>
      <c r="DS239" s="126"/>
      <c r="DT239" s="126"/>
      <c r="DU239" s="126"/>
      <c r="DV239" s="126"/>
      <c r="DW239" s="126"/>
      <c r="DX239" s="126"/>
      <c r="DY239" s="126"/>
      <c r="DZ239" s="126"/>
      <c r="EA239" s="126"/>
      <c r="EB239" s="126"/>
      <c r="EC239" s="126"/>
      <c r="ED239" s="126"/>
      <c r="EE239" s="126"/>
      <c r="EF239" s="126"/>
      <c r="EG239" s="126"/>
      <c r="EH239" s="126"/>
      <c r="EI239" s="126"/>
      <c r="EJ239" s="126"/>
      <c r="EK239" s="126"/>
      <c r="EL239" s="126"/>
      <c r="EM239" s="126"/>
      <c r="EN239" s="126"/>
      <c r="EO239" s="126"/>
      <c r="EP239" s="126"/>
      <c r="EQ239" s="126"/>
      <c r="ER239" s="126"/>
      <c r="ES239" s="126"/>
      <c r="ET239" s="126"/>
      <c r="EU239" s="126"/>
      <c r="EV239" s="126"/>
      <c r="EW239" s="126"/>
      <c r="EX239" s="126"/>
      <c r="EY239" s="126"/>
      <c r="EZ239" s="126"/>
      <c r="FA239" s="126"/>
      <c r="FB239" s="126"/>
      <c r="FC239" s="126"/>
      <c r="FD239" s="126"/>
      <c r="FE239" s="126"/>
      <c r="FF239" s="126"/>
      <c r="FG239" s="126"/>
      <c r="FH239" s="126"/>
      <c r="FI239" s="126"/>
      <c r="FJ239" s="126"/>
      <c r="FK239" s="126"/>
      <c r="FL239" s="126"/>
      <c r="FM239" s="126"/>
      <c r="FN239" s="126"/>
      <c r="FO239" s="126"/>
      <c r="FP239" s="126"/>
      <c r="FQ239" s="126"/>
      <c r="FR239" s="126"/>
      <c r="FS239" s="126"/>
      <c r="FT239" s="126"/>
      <c r="FU239" s="126"/>
      <c r="FV239" s="126"/>
      <c r="FW239" s="126"/>
      <c r="FX239" s="126"/>
      <c r="FY239" s="126"/>
      <c r="FZ239" s="126"/>
      <c r="GA239" s="126"/>
      <c r="GB239" s="126"/>
      <c r="GC239" s="126"/>
      <c r="GD239" s="126"/>
      <c r="GE239" s="126"/>
      <c r="GF239" s="126"/>
      <c r="GG239" s="126"/>
      <c r="GH239" s="126"/>
      <c r="GI239" s="126"/>
      <c r="GJ239" s="126"/>
      <c r="GK239" s="126"/>
      <c r="GL239" s="126"/>
      <c r="GM239" s="126"/>
      <c r="GN239" s="126"/>
      <c r="GO239" s="126"/>
      <c r="GP239" s="126"/>
      <c r="GQ239" s="126"/>
      <c r="GR239" s="126"/>
      <c r="GS239" s="126"/>
      <c r="GT239" s="126"/>
      <c r="GU239" s="126"/>
      <c r="GV239" s="126"/>
      <c r="GW239" s="126"/>
      <c r="GX239" s="126"/>
      <c r="GY239" s="126"/>
      <c r="GZ239" s="126"/>
      <c r="HA239" s="126"/>
      <c r="HB239" s="126"/>
      <c r="HC239" s="126"/>
      <c r="HD239" s="126"/>
      <c r="HE239" s="126"/>
      <c r="HF239" s="126"/>
      <c r="HG239" s="126"/>
      <c r="HH239" s="126"/>
      <c r="HI239" s="126"/>
      <c r="HJ239" s="126"/>
      <c r="HK239" s="126"/>
      <c r="HL239" s="126"/>
      <c r="HM239" s="126"/>
      <c r="HN239" s="126"/>
      <c r="HO239" s="126"/>
      <c r="HP239" s="126"/>
      <c r="HQ239" s="126"/>
      <c r="HR239" s="126"/>
      <c r="HS239" s="126"/>
      <c r="HT239" s="126"/>
      <c r="HU239" s="126"/>
      <c r="HV239" s="126"/>
      <c r="HW239" s="126"/>
      <c r="HX239" s="126"/>
      <c r="HY239" s="126"/>
      <c r="HZ239" s="126"/>
      <c r="IA239" s="126"/>
      <c r="IB239" s="126"/>
      <c r="IC239" s="126"/>
      <c r="ID239" s="126"/>
      <c r="IE239" s="126"/>
      <c r="IF239" s="126"/>
      <c r="IG239" s="126"/>
      <c r="IH239" s="126"/>
      <c r="II239" s="126"/>
      <c r="IJ239" s="126"/>
      <c r="IK239" s="126"/>
      <c r="IL239" s="126"/>
      <c r="IM239" s="126"/>
      <c r="IN239" s="126"/>
      <c r="IO239" s="126"/>
      <c r="IP239" s="126"/>
      <c r="IQ239" s="126"/>
      <c r="IR239" s="126"/>
      <c r="IS239" s="126"/>
      <c r="IT239" s="126"/>
      <c r="IU239" s="126"/>
      <c r="IV239" s="126"/>
    </row>
    <row r="240" spans="1:256" ht="19.5" customHeight="1">
      <c r="A240" s="195" t="s">
        <v>162</v>
      </c>
      <c r="B240" s="64" t="s">
        <v>618</v>
      </c>
      <c r="C240" s="64" t="s">
        <v>619</v>
      </c>
      <c r="D240" s="196" t="s">
        <v>161</v>
      </c>
      <c r="E240" s="196"/>
      <c r="F240" s="126" t="str">
        <f t="shared" si="30"/>
        <v>う０３</v>
      </c>
      <c r="G240" s="126" t="str">
        <f t="shared" si="32"/>
        <v>小倉俊郎</v>
      </c>
      <c r="H240" s="196" t="s">
        <v>616</v>
      </c>
      <c r="I240" s="126" t="s">
        <v>1</v>
      </c>
      <c r="J240" s="73">
        <v>1959</v>
      </c>
      <c r="K240" s="131">
        <f t="shared" si="34"/>
        <v>65</v>
      </c>
      <c r="L240" s="129" t="str">
        <f t="shared" si="33"/>
        <v>OK</v>
      </c>
      <c r="M240" s="126" t="s">
        <v>292</v>
      </c>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c r="AO240" s="126"/>
      <c r="AP240" s="126"/>
      <c r="AQ240" s="126"/>
      <c r="AR240" s="126"/>
      <c r="AS240" s="126"/>
      <c r="AT240" s="126"/>
      <c r="AU240" s="126"/>
      <c r="AV240" s="126"/>
      <c r="AW240" s="126"/>
      <c r="AX240" s="126"/>
      <c r="AY240" s="126"/>
      <c r="AZ240" s="126"/>
      <c r="BA240" s="126"/>
      <c r="BB240" s="126"/>
      <c r="BC240" s="126"/>
      <c r="BD240" s="126"/>
      <c r="BE240" s="126"/>
      <c r="BF240" s="126"/>
      <c r="BG240" s="126"/>
      <c r="BH240" s="126"/>
      <c r="BI240" s="126"/>
      <c r="BJ240" s="126"/>
      <c r="BK240" s="126"/>
      <c r="BL240" s="126"/>
      <c r="BM240" s="126"/>
      <c r="BN240" s="126"/>
      <c r="BO240" s="126"/>
      <c r="BP240" s="126"/>
      <c r="BQ240" s="126"/>
      <c r="BR240" s="126"/>
      <c r="BS240" s="126"/>
      <c r="BT240" s="126"/>
      <c r="BU240" s="126"/>
      <c r="BV240" s="126"/>
      <c r="BW240" s="126"/>
      <c r="BX240" s="126"/>
      <c r="BY240" s="126"/>
      <c r="BZ240" s="126"/>
      <c r="CA240" s="126"/>
      <c r="CB240" s="126"/>
      <c r="CC240" s="126"/>
      <c r="CD240" s="126"/>
      <c r="CE240" s="126"/>
      <c r="CF240" s="126"/>
      <c r="CG240" s="126"/>
      <c r="CH240" s="126"/>
      <c r="CI240" s="126"/>
      <c r="CJ240" s="126"/>
      <c r="CK240" s="126"/>
      <c r="CL240" s="126"/>
      <c r="CM240" s="126"/>
      <c r="CN240" s="126"/>
      <c r="CO240" s="126"/>
      <c r="CP240" s="126"/>
      <c r="CQ240" s="126"/>
      <c r="CR240" s="126"/>
      <c r="CS240" s="126"/>
      <c r="CT240" s="126"/>
      <c r="CU240" s="126"/>
      <c r="CV240" s="126"/>
      <c r="CW240" s="126"/>
      <c r="CX240" s="126"/>
      <c r="CY240" s="126"/>
      <c r="CZ240" s="126"/>
      <c r="DA240" s="126"/>
      <c r="DB240" s="126"/>
      <c r="DC240" s="126"/>
      <c r="DD240" s="126"/>
      <c r="DE240" s="126"/>
      <c r="DF240" s="126"/>
      <c r="DG240" s="126"/>
      <c r="DH240" s="126"/>
      <c r="DI240" s="126"/>
      <c r="DJ240" s="126"/>
      <c r="DK240" s="126"/>
      <c r="DL240" s="126"/>
      <c r="DM240" s="126"/>
      <c r="DN240" s="126"/>
      <c r="DO240" s="126"/>
      <c r="DP240" s="126"/>
      <c r="DQ240" s="126"/>
      <c r="DR240" s="126"/>
      <c r="DS240" s="126"/>
      <c r="DT240" s="126"/>
      <c r="DU240" s="126"/>
      <c r="DV240" s="126"/>
      <c r="DW240" s="126"/>
      <c r="DX240" s="126"/>
      <c r="DY240" s="126"/>
      <c r="DZ240" s="126"/>
      <c r="EA240" s="126"/>
      <c r="EB240" s="126"/>
      <c r="EC240" s="126"/>
      <c r="ED240" s="126"/>
      <c r="EE240" s="126"/>
      <c r="EF240" s="126"/>
      <c r="EG240" s="126"/>
      <c r="EH240" s="126"/>
      <c r="EI240" s="126"/>
      <c r="EJ240" s="126"/>
      <c r="EK240" s="126"/>
      <c r="EL240" s="126"/>
      <c r="EM240" s="126"/>
      <c r="EN240" s="126"/>
      <c r="EO240" s="126"/>
      <c r="EP240" s="126"/>
      <c r="EQ240" s="126"/>
      <c r="ER240" s="126"/>
      <c r="ES240" s="126"/>
      <c r="ET240" s="126"/>
      <c r="EU240" s="126"/>
      <c r="EV240" s="126"/>
      <c r="EW240" s="126"/>
      <c r="EX240" s="126"/>
      <c r="EY240" s="126"/>
      <c r="EZ240" s="126"/>
      <c r="FA240" s="126"/>
      <c r="FB240" s="126"/>
      <c r="FC240" s="126"/>
      <c r="FD240" s="126"/>
      <c r="FE240" s="126"/>
      <c r="FF240" s="126"/>
      <c r="FG240" s="126"/>
      <c r="FH240" s="126"/>
      <c r="FI240" s="126"/>
      <c r="FJ240" s="126"/>
      <c r="FK240" s="126"/>
      <c r="FL240" s="126"/>
      <c r="FM240" s="126"/>
      <c r="FN240" s="126"/>
      <c r="FO240" s="126"/>
      <c r="FP240" s="126"/>
      <c r="FQ240" s="126"/>
      <c r="FR240" s="126"/>
      <c r="FS240" s="126"/>
      <c r="FT240" s="126"/>
      <c r="FU240" s="126"/>
      <c r="FV240" s="126"/>
      <c r="FW240" s="126"/>
      <c r="FX240" s="126"/>
      <c r="FY240" s="126"/>
      <c r="FZ240" s="126"/>
      <c r="GA240" s="126"/>
      <c r="GB240" s="126"/>
      <c r="GC240" s="126"/>
      <c r="GD240" s="126"/>
      <c r="GE240" s="126"/>
      <c r="GF240" s="126"/>
      <c r="GG240" s="126"/>
      <c r="GH240" s="126"/>
      <c r="GI240" s="126"/>
      <c r="GJ240" s="126"/>
      <c r="GK240" s="126"/>
      <c r="GL240" s="126"/>
      <c r="GM240" s="126"/>
      <c r="GN240" s="126"/>
      <c r="GO240" s="126"/>
      <c r="GP240" s="126"/>
      <c r="GQ240" s="126"/>
      <c r="GR240" s="126"/>
      <c r="GS240" s="126"/>
      <c r="GT240" s="126"/>
      <c r="GU240" s="126"/>
      <c r="GV240" s="126"/>
      <c r="GW240" s="126"/>
      <c r="GX240" s="126"/>
      <c r="GY240" s="126"/>
      <c r="GZ240" s="126"/>
      <c r="HA240" s="126"/>
      <c r="HB240" s="126"/>
      <c r="HC240" s="126"/>
      <c r="HD240" s="126"/>
      <c r="HE240" s="126"/>
      <c r="HF240" s="126"/>
      <c r="HG240" s="126"/>
      <c r="HH240" s="126"/>
      <c r="HI240" s="126"/>
      <c r="HJ240" s="126"/>
      <c r="HK240" s="126"/>
      <c r="HL240" s="126"/>
      <c r="HM240" s="126"/>
      <c r="HN240" s="126"/>
      <c r="HO240" s="126"/>
      <c r="HP240" s="126"/>
      <c r="HQ240" s="126"/>
      <c r="HR240" s="126"/>
      <c r="HS240" s="126"/>
      <c r="HT240" s="126"/>
      <c r="HU240" s="126"/>
      <c r="HV240" s="126"/>
      <c r="HW240" s="126"/>
      <c r="HX240" s="126"/>
      <c r="HY240" s="126"/>
      <c r="HZ240" s="126"/>
      <c r="IA240" s="126"/>
      <c r="IB240" s="126"/>
      <c r="IC240" s="126"/>
      <c r="ID240" s="126"/>
      <c r="IE240" s="126"/>
      <c r="IF240" s="126"/>
      <c r="IG240" s="126"/>
      <c r="IH240" s="126"/>
      <c r="II240" s="126"/>
      <c r="IJ240" s="126"/>
      <c r="IK240" s="126"/>
      <c r="IL240" s="126"/>
      <c r="IM240" s="126"/>
      <c r="IN240" s="126"/>
      <c r="IO240" s="126"/>
      <c r="IP240" s="126"/>
      <c r="IQ240" s="126"/>
      <c r="IR240" s="126"/>
      <c r="IS240" s="126"/>
      <c r="IT240" s="126"/>
      <c r="IU240" s="126"/>
      <c r="IV240" s="126"/>
    </row>
    <row r="241" spans="1:256" ht="19.5" customHeight="1">
      <c r="A241" s="195" t="s">
        <v>163</v>
      </c>
      <c r="B241" s="13" t="s">
        <v>958</v>
      </c>
      <c r="C241" s="13" t="s">
        <v>959</v>
      </c>
      <c r="D241" s="196" t="s">
        <v>161</v>
      </c>
      <c r="E241" s="196"/>
      <c r="F241" s="126" t="str">
        <f t="shared" si="30"/>
        <v>う０４</v>
      </c>
      <c r="G241" s="126" t="str">
        <f t="shared" si="32"/>
        <v>垣内義則</v>
      </c>
      <c r="H241" s="196" t="s">
        <v>616</v>
      </c>
      <c r="I241" s="133" t="s">
        <v>1</v>
      </c>
      <c r="J241" s="69">
        <v>1972</v>
      </c>
      <c r="K241" s="131">
        <f t="shared" si="34"/>
        <v>52</v>
      </c>
      <c r="L241" s="129" t="str">
        <f t="shared" si="33"/>
        <v>OK</v>
      </c>
      <c r="M241" s="66" t="s">
        <v>15</v>
      </c>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c r="AU241" s="126"/>
      <c r="AV241" s="126"/>
      <c r="AW241" s="126"/>
      <c r="AX241" s="126"/>
      <c r="AY241" s="126"/>
      <c r="AZ241" s="126"/>
      <c r="BA241" s="126"/>
      <c r="BB241" s="126"/>
      <c r="BC241" s="126"/>
      <c r="BD241" s="126"/>
      <c r="BE241" s="126"/>
      <c r="BF241" s="126"/>
      <c r="BG241" s="126"/>
      <c r="BH241" s="126"/>
      <c r="BI241" s="126"/>
      <c r="BJ241" s="126"/>
      <c r="BK241" s="126"/>
      <c r="BL241" s="126"/>
      <c r="BM241" s="126"/>
      <c r="BN241" s="126"/>
      <c r="BO241" s="126"/>
      <c r="BP241" s="126"/>
      <c r="BQ241" s="126"/>
      <c r="BR241" s="126"/>
      <c r="BS241" s="126"/>
      <c r="BT241" s="126"/>
      <c r="BU241" s="126"/>
      <c r="BV241" s="126"/>
      <c r="BW241" s="126"/>
      <c r="BX241" s="126"/>
      <c r="BY241" s="126"/>
      <c r="BZ241" s="126"/>
      <c r="CA241" s="126"/>
      <c r="CB241" s="126"/>
      <c r="CC241" s="126"/>
      <c r="CD241" s="126"/>
      <c r="CE241" s="126"/>
      <c r="CF241" s="126"/>
      <c r="CG241" s="126"/>
      <c r="CH241" s="126"/>
      <c r="CI241" s="126"/>
      <c r="CJ241" s="126"/>
      <c r="CK241" s="126"/>
      <c r="CL241" s="126"/>
      <c r="CM241" s="126"/>
      <c r="CN241" s="126"/>
      <c r="CO241" s="126"/>
      <c r="CP241" s="126"/>
      <c r="CQ241" s="126"/>
      <c r="CR241" s="126"/>
      <c r="CS241" s="126"/>
      <c r="CT241" s="126"/>
      <c r="CU241" s="126"/>
      <c r="CV241" s="126"/>
      <c r="CW241" s="126"/>
      <c r="CX241" s="126"/>
      <c r="CY241" s="126"/>
      <c r="CZ241" s="126"/>
      <c r="DA241" s="126"/>
      <c r="DB241" s="126"/>
      <c r="DC241" s="126"/>
      <c r="DD241" s="126"/>
      <c r="DE241" s="126"/>
      <c r="DF241" s="126"/>
      <c r="DG241" s="126"/>
      <c r="DH241" s="126"/>
      <c r="DI241" s="126"/>
      <c r="DJ241" s="126"/>
      <c r="DK241" s="126"/>
      <c r="DL241" s="126"/>
      <c r="DM241" s="126"/>
      <c r="DN241" s="126"/>
      <c r="DO241" s="126"/>
      <c r="DP241" s="126"/>
      <c r="DQ241" s="126"/>
      <c r="DR241" s="126"/>
      <c r="DS241" s="126"/>
      <c r="DT241" s="126"/>
      <c r="DU241" s="126"/>
      <c r="DV241" s="126"/>
      <c r="DW241" s="126"/>
      <c r="DX241" s="126"/>
      <c r="DY241" s="126"/>
      <c r="DZ241" s="126"/>
      <c r="EA241" s="126"/>
      <c r="EB241" s="126"/>
      <c r="EC241" s="126"/>
      <c r="ED241" s="126"/>
      <c r="EE241" s="126"/>
      <c r="EF241" s="126"/>
      <c r="EG241" s="126"/>
      <c r="EH241" s="126"/>
      <c r="EI241" s="126"/>
      <c r="EJ241" s="126"/>
      <c r="EK241" s="126"/>
      <c r="EL241" s="126"/>
      <c r="EM241" s="126"/>
      <c r="EN241" s="126"/>
      <c r="EO241" s="126"/>
      <c r="EP241" s="126"/>
      <c r="EQ241" s="126"/>
      <c r="ER241" s="126"/>
      <c r="ES241" s="126"/>
      <c r="ET241" s="126"/>
      <c r="EU241" s="126"/>
      <c r="EV241" s="126"/>
      <c r="EW241" s="126"/>
      <c r="EX241" s="126"/>
      <c r="EY241" s="126"/>
      <c r="EZ241" s="126"/>
      <c r="FA241" s="126"/>
      <c r="FB241" s="126"/>
      <c r="FC241" s="126"/>
      <c r="FD241" s="126"/>
      <c r="FE241" s="126"/>
      <c r="FF241" s="126"/>
      <c r="FG241" s="126"/>
      <c r="FH241" s="126"/>
      <c r="FI241" s="126"/>
      <c r="FJ241" s="126"/>
      <c r="FK241" s="126"/>
      <c r="FL241" s="126"/>
      <c r="FM241" s="126"/>
      <c r="FN241" s="126"/>
      <c r="FO241" s="126"/>
      <c r="FP241" s="126"/>
      <c r="FQ241" s="126"/>
      <c r="FR241" s="126"/>
      <c r="FS241" s="126"/>
      <c r="FT241" s="126"/>
      <c r="FU241" s="126"/>
      <c r="FV241" s="126"/>
      <c r="FW241" s="126"/>
      <c r="FX241" s="126"/>
      <c r="FY241" s="126"/>
      <c r="FZ241" s="126"/>
      <c r="GA241" s="126"/>
      <c r="GB241" s="126"/>
      <c r="GC241" s="126"/>
      <c r="GD241" s="126"/>
      <c r="GE241" s="126"/>
      <c r="GF241" s="126"/>
      <c r="GG241" s="126"/>
      <c r="GH241" s="126"/>
      <c r="GI241" s="126"/>
      <c r="GJ241" s="126"/>
      <c r="GK241" s="126"/>
      <c r="GL241" s="126"/>
      <c r="GM241" s="126"/>
      <c r="GN241" s="126"/>
      <c r="GO241" s="126"/>
      <c r="GP241" s="126"/>
      <c r="GQ241" s="126"/>
      <c r="GR241" s="126"/>
      <c r="GS241" s="126"/>
      <c r="GT241" s="126"/>
      <c r="GU241" s="126"/>
      <c r="GV241" s="126"/>
      <c r="GW241" s="126"/>
      <c r="GX241" s="126"/>
      <c r="GY241" s="126"/>
      <c r="GZ241" s="126"/>
      <c r="HA241" s="126"/>
      <c r="HB241" s="126"/>
      <c r="HC241" s="126"/>
      <c r="HD241" s="126"/>
      <c r="HE241" s="126"/>
      <c r="HF241" s="126"/>
      <c r="HG241" s="126"/>
      <c r="HH241" s="126"/>
      <c r="HI241" s="126"/>
      <c r="HJ241" s="126"/>
      <c r="HK241" s="126"/>
      <c r="HL241" s="126"/>
      <c r="HM241" s="126"/>
      <c r="HN241" s="126"/>
      <c r="HO241" s="126"/>
      <c r="HP241" s="126"/>
      <c r="HQ241" s="126"/>
      <c r="HR241" s="126"/>
      <c r="HS241" s="126"/>
      <c r="HT241" s="126"/>
      <c r="HU241" s="126"/>
      <c r="HV241" s="126"/>
      <c r="HW241" s="126"/>
      <c r="HX241" s="126"/>
      <c r="HY241" s="126"/>
      <c r="HZ241" s="126"/>
      <c r="IA241" s="126"/>
      <c r="IB241" s="126"/>
      <c r="IC241" s="126"/>
      <c r="ID241" s="126"/>
      <c r="IE241" s="126"/>
      <c r="IF241" s="126"/>
      <c r="IG241" s="126"/>
      <c r="IH241" s="126"/>
      <c r="II241" s="126"/>
      <c r="IJ241" s="126"/>
      <c r="IK241" s="126"/>
      <c r="IL241" s="126"/>
      <c r="IM241" s="126"/>
      <c r="IN241" s="126"/>
      <c r="IO241" s="126"/>
      <c r="IP241" s="126"/>
      <c r="IQ241" s="126"/>
      <c r="IR241" s="126"/>
      <c r="IS241" s="126"/>
      <c r="IT241" s="126"/>
      <c r="IU241" s="126"/>
      <c r="IV241" s="126"/>
    </row>
    <row r="242" spans="1:256" ht="19.5" customHeight="1">
      <c r="A242" s="195" t="s">
        <v>164</v>
      </c>
      <c r="B242" s="198" t="s">
        <v>620</v>
      </c>
      <c r="C242" s="198" t="s">
        <v>621</v>
      </c>
      <c r="D242" s="196" t="s">
        <v>161</v>
      </c>
      <c r="E242" s="196"/>
      <c r="F242" s="126" t="str">
        <f t="shared" si="30"/>
        <v>う０５</v>
      </c>
      <c r="G242" s="126" t="str">
        <f t="shared" si="32"/>
        <v>片岡一寿</v>
      </c>
      <c r="H242" s="196" t="s">
        <v>616</v>
      </c>
      <c r="I242" s="133" t="s">
        <v>1</v>
      </c>
      <c r="J242" s="70">
        <v>1971</v>
      </c>
      <c r="K242" s="131">
        <f t="shared" si="34"/>
        <v>53</v>
      </c>
      <c r="L242" s="129" t="str">
        <f t="shared" si="33"/>
        <v>OK</v>
      </c>
      <c r="M242" s="197" t="s">
        <v>292</v>
      </c>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c r="AO242" s="126"/>
      <c r="AP242" s="126"/>
      <c r="AQ242" s="126"/>
      <c r="AR242" s="126"/>
      <c r="AS242" s="126"/>
      <c r="AT242" s="126"/>
      <c r="AU242" s="126"/>
      <c r="AV242" s="126"/>
      <c r="AW242" s="126"/>
      <c r="AX242" s="126"/>
      <c r="AY242" s="126"/>
      <c r="AZ242" s="126"/>
      <c r="BA242" s="126"/>
      <c r="BB242" s="126"/>
      <c r="BC242" s="126"/>
      <c r="BD242" s="126"/>
      <c r="BE242" s="126"/>
      <c r="BF242" s="126"/>
      <c r="BG242" s="126"/>
      <c r="BH242" s="126"/>
      <c r="BI242" s="126"/>
      <c r="BJ242" s="126"/>
      <c r="BK242" s="126"/>
      <c r="BL242" s="126"/>
      <c r="BM242" s="126"/>
      <c r="BN242" s="126"/>
      <c r="BO242" s="126"/>
      <c r="BP242" s="126"/>
      <c r="BQ242" s="126"/>
      <c r="BR242" s="126"/>
      <c r="BS242" s="126"/>
      <c r="BT242" s="126"/>
      <c r="BU242" s="126"/>
      <c r="BV242" s="126"/>
      <c r="BW242" s="126"/>
      <c r="BX242" s="126"/>
      <c r="BY242" s="126"/>
      <c r="BZ242" s="126"/>
      <c r="CA242" s="126"/>
      <c r="CB242" s="126"/>
      <c r="CC242" s="126"/>
      <c r="CD242" s="126"/>
      <c r="CE242" s="126"/>
      <c r="CF242" s="126"/>
      <c r="CG242" s="126"/>
      <c r="CH242" s="126"/>
      <c r="CI242" s="126"/>
      <c r="CJ242" s="126"/>
      <c r="CK242" s="126"/>
      <c r="CL242" s="126"/>
      <c r="CM242" s="126"/>
      <c r="CN242" s="126"/>
      <c r="CO242" s="126"/>
      <c r="CP242" s="126"/>
      <c r="CQ242" s="126"/>
      <c r="CR242" s="126"/>
      <c r="CS242" s="126"/>
      <c r="CT242" s="126"/>
      <c r="CU242" s="126"/>
      <c r="CV242" s="126"/>
      <c r="CW242" s="126"/>
      <c r="CX242" s="126"/>
      <c r="CY242" s="126"/>
      <c r="CZ242" s="126"/>
      <c r="DA242" s="126"/>
      <c r="DB242" s="126"/>
      <c r="DC242" s="126"/>
      <c r="DD242" s="126"/>
      <c r="DE242" s="126"/>
      <c r="DF242" s="126"/>
      <c r="DG242" s="126"/>
      <c r="DH242" s="126"/>
      <c r="DI242" s="126"/>
      <c r="DJ242" s="126"/>
      <c r="DK242" s="126"/>
      <c r="DL242" s="126"/>
      <c r="DM242" s="126"/>
      <c r="DN242" s="126"/>
      <c r="DO242" s="126"/>
      <c r="DP242" s="126"/>
      <c r="DQ242" s="126"/>
      <c r="DR242" s="126"/>
      <c r="DS242" s="126"/>
      <c r="DT242" s="126"/>
      <c r="DU242" s="126"/>
      <c r="DV242" s="126"/>
      <c r="DW242" s="126"/>
      <c r="DX242" s="126"/>
      <c r="DY242" s="126"/>
      <c r="DZ242" s="126"/>
      <c r="EA242" s="126"/>
      <c r="EB242" s="126"/>
      <c r="EC242" s="126"/>
      <c r="ED242" s="126"/>
      <c r="EE242" s="126"/>
      <c r="EF242" s="126"/>
      <c r="EG242" s="126"/>
      <c r="EH242" s="126"/>
      <c r="EI242" s="126"/>
      <c r="EJ242" s="126"/>
      <c r="EK242" s="126"/>
      <c r="EL242" s="126"/>
      <c r="EM242" s="126"/>
      <c r="EN242" s="126"/>
      <c r="EO242" s="126"/>
      <c r="EP242" s="126"/>
      <c r="EQ242" s="126"/>
      <c r="ER242" s="126"/>
      <c r="ES242" s="126"/>
      <c r="ET242" s="126"/>
      <c r="EU242" s="126"/>
      <c r="EV242" s="126"/>
      <c r="EW242" s="126"/>
      <c r="EX242" s="126"/>
      <c r="EY242" s="126"/>
      <c r="EZ242" s="126"/>
      <c r="FA242" s="126"/>
      <c r="FB242" s="126"/>
      <c r="FC242" s="126"/>
      <c r="FD242" s="126"/>
      <c r="FE242" s="126"/>
      <c r="FF242" s="126"/>
      <c r="FG242" s="126"/>
      <c r="FH242" s="126"/>
      <c r="FI242" s="126"/>
      <c r="FJ242" s="126"/>
      <c r="FK242" s="126"/>
      <c r="FL242" s="126"/>
      <c r="FM242" s="126"/>
      <c r="FN242" s="126"/>
      <c r="FO242" s="126"/>
      <c r="FP242" s="126"/>
      <c r="FQ242" s="126"/>
      <c r="FR242" s="126"/>
      <c r="FS242" s="126"/>
      <c r="FT242" s="126"/>
      <c r="FU242" s="126"/>
      <c r="FV242" s="126"/>
      <c r="FW242" s="126"/>
      <c r="FX242" s="126"/>
      <c r="FY242" s="126"/>
      <c r="FZ242" s="126"/>
      <c r="GA242" s="126"/>
      <c r="GB242" s="126"/>
      <c r="GC242" s="126"/>
      <c r="GD242" s="126"/>
      <c r="GE242" s="126"/>
      <c r="GF242" s="126"/>
      <c r="GG242" s="126"/>
      <c r="GH242" s="126"/>
      <c r="GI242" s="126"/>
      <c r="GJ242" s="126"/>
      <c r="GK242" s="126"/>
      <c r="GL242" s="126"/>
      <c r="GM242" s="126"/>
      <c r="GN242" s="126"/>
      <c r="GO242" s="126"/>
      <c r="GP242" s="126"/>
      <c r="GQ242" s="126"/>
      <c r="GR242" s="126"/>
      <c r="GS242" s="126"/>
      <c r="GT242" s="126"/>
      <c r="GU242" s="126"/>
      <c r="GV242" s="126"/>
      <c r="GW242" s="126"/>
      <c r="GX242" s="126"/>
      <c r="GY242" s="126"/>
      <c r="GZ242" s="126"/>
      <c r="HA242" s="126"/>
      <c r="HB242" s="126"/>
      <c r="HC242" s="126"/>
      <c r="HD242" s="126"/>
      <c r="HE242" s="126"/>
      <c r="HF242" s="126"/>
      <c r="HG242" s="126"/>
      <c r="HH242" s="126"/>
      <c r="HI242" s="126"/>
      <c r="HJ242" s="126"/>
      <c r="HK242" s="126"/>
      <c r="HL242" s="126"/>
      <c r="HM242" s="126"/>
      <c r="HN242" s="126"/>
      <c r="HO242" s="126"/>
      <c r="HP242" s="126"/>
      <c r="HQ242" s="126"/>
      <c r="HR242" s="126"/>
      <c r="HS242" s="126"/>
      <c r="HT242" s="126"/>
      <c r="HU242" s="126"/>
      <c r="HV242" s="126"/>
      <c r="HW242" s="126"/>
      <c r="HX242" s="126"/>
      <c r="HY242" s="126"/>
      <c r="HZ242" s="126"/>
      <c r="IA242" s="126"/>
      <c r="IB242" s="126"/>
      <c r="IC242" s="126"/>
      <c r="ID242" s="126"/>
      <c r="IE242" s="126"/>
      <c r="IF242" s="126"/>
      <c r="IG242" s="126"/>
      <c r="IH242" s="126"/>
      <c r="II242" s="126"/>
      <c r="IJ242" s="126"/>
      <c r="IK242" s="126"/>
      <c r="IL242" s="126"/>
      <c r="IM242" s="126"/>
      <c r="IN242" s="126"/>
      <c r="IO242" s="126"/>
      <c r="IP242" s="126"/>
      <c r="IQ242" s="126"/>
      <c r="IR242" s="126"/>
      <c r="IS242" s="126"/>
      <c r="IT242" s="126"/>
      <c r="IU242" s="126"/>
      <c r="IV242" s="126"/>
    </row>
    <row r="243" spans="1:256" ht="19.5" customHeight="1">
      <c r="A243" s="195" t="s">
        <v>165</v>
      </c>
      <c r="B243" s="41" t="s">
        <v>887</v>
      </c>
      <c r="C243" s="41" t="s">
        <v>960</v>
      </c>
      <c r="D243" s="196" t="s">
        <v>161</v>
      </c>
      <c r="E243" s="196"/>
      <c r="F243" s="126" t="str">
        <f t="shared" si="30"/>
        <v>う０６</v>
      </c>
      <c r="G243" s="126" t="str">
        <f t="shared" si="32"/>
        <v>森健一</v>
      </c>
      <c r="H243" s="196" t="s">
        <v>616</v>
      </c>
      <c r="I243" s="133" t="s">
        <v>1</v>
      </c>
      <c r="J243" s="70">
        <v>1971</v>
      </c>
      <c r="K243" s="131">
        <f t="shared" si="34"/>
        <v>53</v>
      </c>
      <c r="L243" s="129" t="str">
        <f t="shared" si="33"/>
        <v>OK</v>
      </c>
      <c r="M243" s="197" t="s">
        <v>292</v>
      </c>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c r="AO243" s="126"/>
      <c r="AP243" s="126"/>
      <c r="AQ243" s="126"/>
      <c r="AR243" s="126"/>
      <c r="AS243" s="126"/>
      <c r="AT243" s="126"/>
      <c r="AU243" s="126"/>
      <c r="AV243" s="126"/>
      <c r="AW243" s="126"/>
      <c r="AX243" s="126"/>
      <c r="AY243" s="126"/>
      <c r="AZ243" s="126"/>
      <c r="BA243" s="126"/>
      <c r="BB243" s="126"/>
      <c r="BC243" s="126"/>
      <c r="BD243" s="126"/>
      <c r="BE243" s="126"/>
      <c r="BF243" s="126"/>
      <c r="BG243" s="126"/>
      <c r="BH243" s="126"/>
      <c r="BI243" s="126"/>
      <c r="BJ243" s="126"/>
      <c r="BK243" s="126"/>
      <c r="BL243" s="126"/>
      <c r="BM243" s="126"/>
      <c r="BN243" s="126"/>
      <c r="BO243" s="126"/>
      <c r="BP243" s="126"/>
      <c r="BQ243" s="126"/>
      <c r="BR243" s="126"/>
      <c r="BS243" s="126"/>
      <c r="BT243" s="126"/>
      <c r="BU243" s="126"/>
      <c r="BV243" s="126"/>
      <c r="BW243" s="126"/>
      <c r="BX243" s="126"/>
      <c r="BY243" s="126"/>
      <c r="BZ243" s="126"/>
      <c r="CA243" s="126"/>
      <c r="CB243" s="126"/>
      <c r="CC243" s="126"/>
      <c r="CD243" s="126"/>
      <c r="CE243" s="126"/>
      <c r="CF243" s="126"/>
      <c r="CG243" s="126"/>
      <c r="CH243" s="126"/>
      <c r="CI243" s="126"/>
      <c r="CJ243" s="126"/>
      <c r="CK243" s="126"/>
      <c r="CL243" s="126"/>
      <c r="CM243" s="126"/>
      <c r="CN243" s="126"/>
      <c r="CO243" s="126"/>
      <c r="CP243" s="126"/>
      <c r="CQ243" s="126"/>
      <c r="CR243" s="126"/>
      <c r="CS243" s="126"/>
      <c r="CT243" s="126"/>
      <c r="CU243" s="126"/>
      <c r="CV243" s="126"/>
      <c r="CW243" s="126"/>
      <c r="CX243" s="126"/>
      <c r="CY243" s="126"/>
      <c r="CZ243" s="126"/>
      <c r="DA243" s="126"/>
      <c r="DB243" s="126"/>
      <c r="DC243" s="126"/>
      <c r="DD243" s="126"/>
      <c r="DE243" s="126"/>
      <c r="DF243" s="126"/>
      <c r="DG243" s="126"/>
      <c r="DH243" s="126"/>
      <c r="DI243" s="126"/>
      <c r="DJ243" s="126"/>
      <c r="DK243" s="126"/>
      <c r="DL243" s="126"/>
      <c r="DM243" s="126"/>
      <c r="DN243" s="126"/>
      <c r="DO243" s="126"/>
      <c r="DP243" s="126"/>
      <c r="DQ243" s="126"/>
      <c r="DR243" s="126"/>
      <c r="DS243" s="126"/>
      <c r="DT243" s="126"/>
      <c r="DU243" s="126"/>
      <c r="DV243" s="126"/>
      <c r="DW243" s="126"/>
      <c r="DX243" s="126"/>
      <c r="DY243" s="126"/>
      <c r="DZ243" s="126"/>
      <c r="EA243" s="126"/>
      <c r="EB243" s="126"/>
      <c r="EC243" s="126"/>
      <c r="ED243" s="126"/>
      <c r="EE243" s="126"/>
      <c r="EF243" s="126"/>
      <c r="EG243" s="126"/>
      <c r="EH243" s="126"/>
      <c r="EI243" s="126"/>
      <c r="EJ243" s="126"/>
      <c r="EK243" s="126"/>
      <c r="EL243" s="126"/>
      <c r="EM243" s="126"/>
      <c r="EN243" s="126"/>
      <c r="EO243" s="126"/>
      <c r="EP243" s="126"/>
      <c r="EQ243" s="126"/>
      <c r="ER243" s="126"/>
      <c r="ES243" s="126"/>
      <c r="ET243" s="126"/>
      <c r="EU243" s="126"/>
      <c r="EV243" s="126"/>
      <c r="EW243" s="126"/>
      <c r="EX243" s="126"/>
      <c r="EY243" s="126"/>
      <c r="EZ243" s="126"/>
      <c r="FA243" s="126"/>
      <c r="FB243" s="126"/>
      <c r="FC243" s="126"/>
      <c r="FD243" s="126"/>
      <c r="FE243" s="126"/>
      <c r="FF243" s="126"/>
      <c r="FG243" s="126"/>
      <c r="FH243" s="126"/>
      <c r="FI243" s="126"/>
      <c r="FJ243" s="126"/>
      <c r="FK243" s="126"/>
      <c r="FL243" s="126"/>
      <c r="FM243" s="126"/>
      <c r="FN243" s="126"/>
      <c r="FO243" s="126"/>
      <c r="FP243" s="126"/>
      <c r="FQ243" s="126"/>
      <c r="FR243" s="126"/>
      <c r="FS243" s="126"/>
      <c r="FT243" s="126"/>
      <c r="FU243" s="126"/>
      <c r="FV243" s="126"/>
      <c r="FW243" s="126"/>
      <c r="FX243" s="126"/>
      <c r="FY243" s="126"/>
      <c r="FZ243" s="126"/>
      <c r="GA243" s="126"/>
      <c r="GB243" s="126"/>
      <c r="GC243" s="126"/>
      <c r="GD243" s="126"/>
      <c r="GE243" s="126"/>
      <c r="GF243" s="126"/>
      <c r="GG243" s="126"/>
      <c r="GH243" s="126"/>
      <c r="GI243" s="126"/>
      <c r="GJ243" s="126"/>
      <c r="GK243" s="126"/>
      <c r="GL243" s="126"/>
      <c r="GM243" s="126"/>
      <c r="GN243" s="126"/>
      <c r="GO243" s="126"/>
      <c r="GP243" s="126"/>
      <c r="GQ243" s="126"/>
      <c r="GR243" s="126"/>
      <c r="GS243" s="126"/>
      <c r="GT243" s="126"/>
      <c r="GU243" s="126"/>
      <c r="GV243" s="126"/>
      <c r="GW243" s="126"/>
      <c r="GX243" s="126"/>
      <c r="GY243" s="126"/>
      <c r="GZ243" s="126"/>
      <c r="HA243" s="126"/>
      <c r="HB243" s="126"/>
      <c r="HC243" s="126"/>
      <c r="HD243" s="126"/>
      <c r="HE243" s="126"/>
      <c r="HF243" s="126"/>
      <c r="HG243" s="126"/>
      <c r="HH243" s="126"/>
      <c r="HI243" s="126"/>
      <c r="HJ243" s="126"/>
      <c r="HK243" s="126"/>
      <c r="HL243" s="126"/>
      <c r="HM243" s="126"/>
      <c r="HN243" s="126"/>
      <c r="HO243" s="126"/>
      <c r="HP243" s="126"/>
      <c r="HQ243" s="126"/>
      <c r="HR243" s="126"/>
      <c r="HS243" s="126"/>
      <c r="HT243" s="126"/>
      <c r="HU243" s="126"/>
      <c r="HV243" s="126"/>
      <c r="HW243" s="126"/>
      <c r="HX243" s="126"/>
      <c r="HY243" s="126"/>
      <c r="HZ243" s="126"/>
      <c r="IA243" s="126"/>
      <c r="IB243" s="126"/>
      <c r="IC243" s="126"/>
      <c r="ID243" s="126"/>
      <c r="IE243" s="126"/>
      <c r="IF243" s="126"/>
      <c r="IG243" s="126"/>
      <c r="IH243" s="126"/>
      <c r="II243" s="126"/>
      <c r="IJ243" s="126"/>
      <c r="IK243" s="126"/>
      <c r="IL243" s="126"/>
      <c r="IM243" s="126"/>
      <c r="IN243" s="126"/>
      <c r="IO243" s="126"/>
      <c r="IP243" s="126"/>
      <c r="IQ243" s="126"/>
      <c r="IR243" s="126"/>
      <c r="IS243" s="126"/>
      <c r="IT243" s="126"/>
      <c r="IU243" s="126"/>
      <c r="IV243" s="126"/>
    </row>
    <row r="244" spans="1:256" ht="19.5" customHeight="1">
      <c r="A244" s="195" t="s">
        <v>166</v>
      </c>
      <c r="B244" s="88" t="s">
        <v>622</v>
      </c>
      <c r="C244" s="88" t="s">
        <v>654</v>
      </c>
      <c r="D244" s="196" t="s">
        <v>161</v>
      </c>
      <c r="E244" s="196"/>
      <c r="F244" s="126" t="str">
        <f t="shared" si="30"/>
        <v>う０７</v>
      </c>
      <c r="G244" s="126" t="str">
        <f t="shared" si="32"/>
        <v>亀井皓太</v>
      </c>
      <c r="H244" s="196" t="s">
        <v>616</v>
      </c>
      <c r="I244" s="196" t="s">
        <v>1</v>
      </c>
      <c r="J244" s="71">
        <v>2003</v>
      </c>
      <c r="K244" s="131">
        <f t="shared" si="34"/>
        <v>21</v>
      </c>
      <c r="L244" s="199" t="str">
        <f t="shared" si="33"/>
        <v>OK</v>
      </c>
      <c r="M244" s="66" t="s">
        <v>15</v>
      </c>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c r="AO244" s="126"/>
      <c r="AP244" s="126"/>
      <c r="AQ244" s="126"/>
      <c r="AR244" s="126"/>
      <c r="AS244" s="126"/>
      <c r="AT244" s="126"/>
      <c r="AU244" s="126"/>
      <c r="AV244" s="126"/>
      <c r="AW244" s="126"/>
      <c r="AX244" s="126"/>
      <c r="AY244" s="126"/>
      <c r="AZ244" s="126"/>
      <c r="BA244" s="126"/>
      <c r="BB244" s="126"/>
      <c r="BC244" s="126"/>
      <c r="BD244" s="126"/>
      <c r="BE244" s="126"/>
      <c r="BF244" s="126"/>
      <c r="BG244" s="126"/>
      <c r="BH244" s="126"/>
      <c r="BI244" s="126"/>
      <c r="BJ244" s="126"/>
      <c r="BK244" s="126"/>
      <c r="BL244" s="126"/>
      <c r="BM244" s="126"/>
      <c r="BN244" s="126"/>
      <c r="BO244" s="126"/>
      <c r="BP244" s="126"/>
      <c r="BQ244" s="126"/>
      <c r="BR244" s="126"/>
      <c r="BS244" s="126"/>
      <c r="BT244" s="126"/>
      <c r="BU244" s="126"/>
      <c r="BV244" s="126"/>
      <c r="BW244" s="126"/>
      <c r="BX244" s="126"/>
      <c r="BY244" s="126"/>
      <c r="BZ244" s="126"/>
      <c r="CA244" s="126"/>
      <c r="CB244" s="126"/>
      <c r="CC244" s="126"/>
      <c r="CD244" s="126"/>
      <c r="CE244" s="126"/>
      <c r="CF244" s="126"/>
      <c r="CG244" s="126"/>
      <c r="CH244" s="126"/>
      <c r="CI244" s="126"/>
      <c r="CJ244" s="126"/>
      <c r="CK244" s="126"/>
      <c r="CL244" s="126"/>
      <c r="CM244" s="126"/>
      <c r="CN244" s="126"/>
      <c r="CO244" s="126"/>
      <c r="CP244" s="126"/>
      <c r="CQ244" s="126"/>
      <c r="CR244" s="126"/>
      <c r="CS244" s="126"/>
      <c r="CT244" s="126"/>
      <c r="CU244" s="126"/>
      <c r="CV244" s="126"/>
      <c r="CW244" s="126"/>
      <c r="CX244" s="126"/>
      <c r="CY244" s="126"/>
      <c r="CZ244" s="126"/>
      <c r="DA244" s="126"/>
      <c r="DB244" s="126"/>
      <c r="DC244" s="126"/>
      <c r="DD244" s="126"/>
      <c r="DE244" s="126"/>
      <c r="DF244" s="126"/>
      <c r="DG244" s="126"/>
      <c r="DH244" s="126"/>
      <c r="DI244" s="126"/>
      <c r="DJ244" s="126"/>
      <c r="DK244" s="126"/>
      <c r="DL244" s="126"/>
      <c r="DM244" s="126"/>
      <c r="DN244" s="126"/>
      <c r="DO244" s="126"/>
      <c r="DP244" s="126"/>
      <c r="DQ244" s="126"/>
      <c r="DR244" s="126"/>
      <c r="DS244" s="126"/>
      <c r="DT244" s="126"/>
      <c r="DU244" s="126"/>
      <c r="DV244" s="126"/>
      <c r="DW244" s="126"/>
      <c r="DX244" s="126"/>
      <c r="DY244" s="126"/>
      <c r="DZ244" s="126"/>
      <c r="EA244" s="126"/>
      <c r="EB244" s="126"/>
      <c r="EC244" s="126"/>
      <c r="ED244" s="126"/>
      <c r="EE244" s="126"/>
      <c r="EF244" s="126"/>
      <c r="EG244" s="126"/>
      <c r="EH244" s="126"/>
      <c r="EI244" s="126"/>
      <c r="EJ244" s="126"/>
      <c r="EK244" s="126"/>
      <c r="EL244" s="126"/>
      <c r="EM244" s="126"/>
      <c r="EN244" s="126"/>
      <c r="EO244" s="126"/>
      <c r="EP244" s="126"/>
      <c r="EQ244" s="126"/>
      <c r="ER244" s="126"/>
      <c r="ES244" s="126"/>
      <c r="ET244" s="126"/>
      <c r="EU244" s="126"/>
      <c r="EV244" s="126"/>
      <c r="EW244" s="126"/>
      <c r="EX244" s="126"/>
      <c r="EY244" s="126"/>
      <c r="EZ244" s="126"/>
      <c r="FA244" s="126"/>
      <c r="FB244" s="126"/>
      <c r="FC244" s="126"/>
      <c r="FD244" s="126"/>
      <c r="FE244" s="126"/>
      <c r="FF244" s="126"/>
      <c r="FG244" s="126"/>
      <c r="FH244" s="126"/>
      <c r="FI244" s="126"/>
      <c r="FJ244" s="126"/>
      <c r="FK244" s="126"/>
      <c r="FL244" s="126"/>
      <c r="FM244" s="126"/>
      <c r="FN244" s="126"/>
      <c r="FO244" s="126"/>
      <c r="FP244" s="126"/>
      <c r="FQ244" s="126"/>
      <c r="FR244" s="126"/>
      <c r="FS244" s="126"/>
      <c r="FT244" s="126"/>
      <c r="FU244" s="126"/>
      <c r="FV244" s="126"/>
      <c r="FW244" s="126"/>
      <c r="FX244" s="126"/>
      <c r="FY244" s="126"/>
      <c r="FZ244" s="126"/>
      <c r="GA244" s="126"/>
      <c r="GB244" s="126"/>
      <c r="GC244" s="126"/>
      <c r="GD244" s="126"/>
      <c r="GE244" s="126"/>
      <c r="GF244" s="126"/>
      <c r="GG244" s="126"/>
      <c r="GH244" s="126"/>
      <c r="GI244" s="126"/>
      <c r="GJ244" s="126"/>
      <c r="GK244" s="126"/>
      <c r="GL244" s="126"/>
      <c r="GM244" s="126"/>
      <c r="GN244" s="126"/>
      <c r="GO244" s="126"/>
      <c r="GP244" s="126"/>
      <c r="GQ244" s="126"/>
      <c r="GR244" s="126"/>
      <c r="GS244" s="126"/>
      <c r="GT244" s="126"/>
      <c r="GU244" s="126"/>
      <c r="GV244" s="126"/>
      <c r="GW244" s="126"/>
      <c r="GX244" s="126"/>
      <c r="GY244" s="126"/>
      <c r="GZ244" s="126"/>
      <c r="HA244" s="126"/>
      <c r="HB244" s="126"/>
      <c r="HC244" s="126"/>
      <c r="HD244" s="126"/>
      <c r="HE244" s="126"/>
      <c r="HF244" s="126"/>
      <c r="HG244" s="126"/>
      <c r="HH244" s="126"/>
      <c r="HI244" s="126"/>
      <c r="HJ244" s="126"/>
      <c r="HK244" s="126"/>
      <c r="HL244" s="126"/>
      <c r="HM244" s="126"/>
      <c r="HN244" s="126"/>
      <c r="HO244" s="126"/>
      <c r="HP244" s="126"/>
      <c r="HQ244" s="126"/>
      <c r="HR244" s="126"/>
      <c r="HS244" s="126"/>
      <c r="HT244" s="126"/>
      <c r="HU244" s="126"/>
      <c r="HV244" s="126"/>
      <c r="HW244" s="126"/>
      <c r="HX244" s="126"/>
      <c r="HY244" s="126"/>
      <c r="HZ244" s="126"/>
      <c r="IA244" s="126"/>
      <c r="IB244" s="126"/>
      <c r="IC244" s="126"/>
      <c r="ID244" s="126"/>
      <c r="IE244" s="126"/>
      <c r="IF244" s="126"/>
      <c r="IG244" s="126"/>
      <c r="IH244" s="126"/>
      <c r="II244" s="126"/>
      <c r="IJ244" s="126"/>
      <c r="IK244" s="126"/>
      <c r="IL244" s="126"/>
      <c r="IM244" s="126"/>
      <c r="IN244" s="126"/>
      <c r="IO244" s="126"/>
      <c r="IP244" s="126"/>
      <c r="IQ244" s="126"/>
      <c r="IR244" s="126"/>
      <c r="IS244" s="126"/>
      <c r="IT244" s="126"/>
      <c r="IU244" s="126"/>
      <c r="IV244" s="126"/>
    </row>
    <row r="245" spans="1:256" ht="19.5" customHeight="1">
      <c r="A245" s="195" t="s">
        <v>167</v>
      </c>
      <c r="B245" s="13" t="s">
        <v>961</v>
      </c>
      <c r="C245" s="13" t="s">
        <v>962</v>
      </c>
      <c r="D245" s="196" t="s">
        <v>161</v>
      </c>
      <c r="E245" s="196"/>
      <c r="F245" s="126" t="str">
        <f t="shared" si="30"/>
        <v>う０８</v>
      </c>
      <c r="G245" s="126" t="str">
        <f t="shared" si="32"/>
        <v>亀井雅嗣</v>
      </c>
      <c r="H245" s="196" t="s">
        <v>616</v>
      </c>
      <c r="I245" s="196" t="s">
        <v>1</v>
      </c>
      <c r="J245" s="71">
        <v>1970</v>
      </c>
      <c r="K245" s="131">
        <f t="shared" si="34"/>
        <v>54</v>
      </c>
      <c r="L245" s="126" t="str">
        <f t="shared" si="33"/>
        <v>OK</v>
      </c>
      <c r="M245" s="66" t="s">
        <v>15</v>
      </c>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c r="AO245" s="126"/>
      <c r="AP245" s="126"/>
      <c r="AQ245" s="126"/>
      <c r="AR245" s="126"/>
      <c r="AS245" s="126"/>
      <c r="AT245" s="126"/>
      <c r="AU245" s="126"/>
      <c r="AV245" s="126"/>
      <c r="AW245" s="126"/>
      <c r="AX245" s="126"/>
      <c r="AY245" s="126"/>
      <c r="AZ245" s="126"/>
      <c r="BA245" s="126"/>
      <c r="BB245" s="126"/>
      <c r="BC245" s="126"/>
      <c r="BD245" s="126"/>
      <c r="BE245" s="126"/>
      <c r="BF245" s="126"/>
      <c r="BG245" s="126"/>
      <c r="BH245" s="126"/>
      <c r="BI245" s="126"/>
      <c r="BJ245" s="126"/>
      <c r="BK245" s="126"/>
      <c r="BL245" s="126"/>
      <c r="BM245" s="126"/>
      <c r="BN245" s="126"/>
      <c r="BO245" s="126"/>
      <c r="BP245" s="126"/>
      <c r="BQ245" s="126"/>
      <c r="BR245" s="126"/>
      <c r="BS245" s="126"/>
      <c r="BT245" s="126"/>
      <c r="BU245" s="126"/>
      <c r="BV245" s="126"/>
      <c r="BW245" s="126"/>
      <c r="BX245" s="126"/>
      <c r="BY245" s="126"/>
      <c r="BZ245" s="126"/>
      <c r="CA245" s="126"/>
      <c r="CB245" s="126"/>
      <c r="CC245" s="126"/>
      <c r="CD245" s="126"/>
      <c r="CE245" s="126"/>
      <c r="CF245" s="126"/>
      <c r="CG245" s="126"/>
      <c r="CH245" s="126"/>
      <c r="CI245" s="126"/>
      <c r="CJ245" s="126"/>
      <c r="CK245" s="126"/>
      <c r="CL245" s="126"/>
      <c r="CM245" s="126"/>
      <c r="CN245" s="126"/>
      <c r="CO245" s="126"/>
      <c r="CP245" s="126"/>
      <c r="CQ245" s="126"/>
      <c r="CR245" s="126"/>
      <c r="CS245" s="126"/>
      <c r="CT245" s="126"/>
      <c r="CU245" s="126"/>
      <c r="CV245" s="126"/>
      <c r="CW245" s="126"/>
      <c r="CX245" s="126"/>
      <c r="CY245" s="126"/>
      <c r="CZ245" s="126"/>
      <c r="DA245" s="126"/>
      <c r="DB245" s="126"/>
      <c r="DC245" s="126"/>
      <c r="DD245" s="126"/>
      <c r="DE245" s="126"/>
      <c r="DF245" s="126"/>
      <c r="DG245" s="126"/>
      <c r="DH245" s="126"/>
      <c r="DI245" s="126"/>
      <c r="DJ245" s="126"/>
      <c r="DK245" s="126"/>
      <c r="DL245" s="126"/>
      <c r="DM245" s="126"/>
      <c r="DN245" s="126"/>
      <c r="DO245" s="126"/>
      <c r="DP245" s="126"/>
      <c r="DQ245" s="126"/>
      <c r="DR245" s="126"/>
      <c r="DS245" s="126"/>
      <c r="DT245" s="126"/>
      <c r="DU245" s="126"/>
      <c r="DV245" s="126"/>
      <c r="DW245" s="126"/>
      <c r="DX245" s="126"/>
      <c r="DY245" s="126"/>
      <c r="DZ245" s="126"/>
      <c r="EA245" s="126"/>
      <c r="EB245" s="126"/>
      <c r="EC245" s="126"/>
      <c r="ED245" s="126"/>
      <c r="EE245" s="126"/>
      <c r="EF245" s="126"/>
      <c r="EG245" s="126"/>
      <c r="EH245" s="126"/>
      <c r="EI245" s="126"/>
      <c r="EJ245" s="126"/>
      <c r="EK245" s="126"/>
      <c r="EL245" s="126"/>
      <c r="EM245" s="126"/>
      <c r="EN245" s="126"/>
      <c r="EO245" s="126"/>
      <c r="EP245" s="126"/>
      <c r="EQ245" s="126"/>
      <c r="ER245" s="126"/>
      <c r="ES245" s="126"/>
      <c r="ET245" s="126"/>
      <c r="EU245" s="126"/>
      <c r="EV245" s="126"/>
      <c r="EW245" s="126"/>
      <c r="EX245" s="126"/>
      <c r="EY245" s="126"/>
      <c r="EZ245" s="126"/>
      <c r="FA245" s="126"/>
      <c r="FB245" s="126"/>
      <c r="FC245" s="126"/>
      <c r="FD245" s="126"/>
      <c r="FE245" s="126"/>
      <c r="FF245" s="126"/>
      <c r="FG245" s="126"/>
      <c r="FH245" s="126"/>
      <c r="FI245" s="126"/>
      <c r="FJ245" s="126"/>
      <c r="FK245" s="126"/>
      <c r="FL245" s="126"/>
      <c r="FM245" s="126"/>
      <c r="FN245" s="126"/>
      <c r="FO245" s="126"/>
      <c r="FP245" s="126"/>
      <c r="FQ245" s="126"/>
      <c r="FR245" s="126"/>
      <c r="FS245" s="126"/>
      <c r="FT245" s="126"/>
      <c r="FU245" s="126"/>
      <c r="FV245" s="126"/>
      <c r="FW245" s="126"/>
      <c r="FX245" s="126"/>
      <c r="FY245" s="126"/>
      <c r="FZ245" s="126"/>
      <c r="GA245" s="126"/>
      <c r="GB245" s="126"/>
      <c r="GC245" s="126"/>
      <c r="GD245" s="126"/>
      <c r="GE245" s="126"/>
      <c r="GF245" s="126"/>
      <c r="GG245" s="126"/>
      <c r="GH245" s="126"/>
      <c r="GI245" s="126"/>
      <c r="GJ245" s="126"/>
      <c r="GK245" s="126"/>
      <c r="GL245" s="126"/>
      <c r="GM245" s="126"/>
      <c r="GN245" s="126"/>
      <c r="GO245" s="126"/>
      <c r="GP245" s="126"/>
      <c r="GQ245" s="126"/>
      <c r="GR245" s="126"/>
      <c r="GS245" s="126"/>
      <c r="GT245" s="126"/>
      <c r="GU245" s="126"/>
      <c r="GV245" s="126"/>
      <c r="GW245" s="126"/>
      <c r="GX245" s="126"/>
      <c r="GY245" s="126"/>
      <c r="GZ245" s="126"/>
      <c r="HA245" s="126"/>
      <c r="HB245" s="126"/>
      <c r="HC245" s="126"/>
      <c r="HD245" s="126"/>
      <c r="HE245" s="126"/>
      <c r="HF245" s="126"/>
      <c r="HG245" s="126"/>
      <c r="HH245" s="126"/>
      <c r="HI245" s="126"/>
      <c r="HJ245" s="126"/>
      <c r="HK245" s="126"/>
      <c r="HL245" s="126"/>
      <c r="HM245" s="126"/>
      <c r="HN245" s="126"/>
      <c r="HO245" s="126"/>
      <c r="HP245" s="126"/>
      <c r="HQ245" s="126"/>
      <c r="HR245" s="126"/>
      <c r="HS245" s="126"/>
      <c r="HT245" s="126"/>
      <c r="HU245" s="126"/>
      <c r="HV245" s="126"/>
      <c r="HW245" s="126"/>
      <c r="HX245" s="126"/>
      <c r="HY245" s="126"/>
      <c r="HZ245" s="126"/>
      <c r="IA245" s="126"/>
      <c r="IB245" s="126"/>
      <c r="IC245" s="126"/>
      <c r="ID245" s="126"/>
      <c r="IE245" s="126"/>
      <c r="IF245" s="126"/>
      <c r="IG245" s="126"/>
      <c r="IH245" s="126"/>
      <c r="II245" s="126"/>
      <c r="IJ245" s="126"/>
      <c r="IK245" s="126"/>
      <c r="IL245" s="126"/>
      <c r="IM245" s="126"/>
      <c r="IN245" s="126"/>
      <c r="IO245" s="126"/>
      <c r="IP245" s="126"/>
      <c r="IQ245" s="126"/>
      <c r="IR245" s="126"/>
      <c r="IS245" s="126"/>
      <c r="IT245" s="126"/>
      <c r="IU245" s="126"/>
      <c r="IV245" s="126"/>
    </row>
    <row r="246" spans="1:256" ht="19.5" customHeight="1">
      <c r="A246" s="195" t="s">
        <v>168</v>
      </c>
      <c r="B246" s="13" t="s">
        <v>963</v>
      </c>
      <c r="C246" s="13" t="s">
        <v>964</v>
      </c>
      <c r="D246" s="196" t="s">
        <v>161</v>
      </c>
      <c r="E246" s="196"/>
      <c r="F246" s="126" t="str">
        <f t="shared" si="30"/>
        <v>う０９</v>
      </c>
      <c r="G246" s="126" t="str">
        <f t="shared" si="32"/>
        <v>源代翔太</v>
      </c>
      <c r="H246" s="196" t="s">
        <v>616</v>
      </c>
      <c r="I246" s="200" t="s">
        <v>1</v>
      </c>
      <c r="J246" s="74">
        <v>1997</v>
      </c>
      <c r="K246" s="131">
        <f t="shared" si="34"/>
        <v>27</v>
      </c>
      <c r="L246" s="126" t="str">
        <f t="shared" si="33"/>
        <v>OK</v>
      </c>
      <c r="M246" s="201" t="s">
        <v>277</v>
      </c>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c r="AO246" s="126"/>
      <c r="AP246" s="126"/>
      <c r="AQ246" s="126"/>
      <c r="AR246" s="126"/>
      <c r="AS246" s="126"/>
      <c r="AT246" s="126"/>
      <c r="AU246" s="126"/>
      <c r="AV246" s="126"/>
      <c r="AW246" s="126"/>
      <c r="AX246" s="126"/>
      <c r="AY246" s="126"/>
      <c r="AZ246" s="126"/>
      <c r="BA246" s="126"/>
      <c r="BB246" s="126"/>
      <c r="BC246" s="126"/>
      <c r="BD246" s="126"/>
      <c r="BE246" s="126"/>
      <c r="BF246" s="126"/>
      <c r="BG246" s="126"/>
      <c r="BH246" s="126"/>
      <c r="BI246" s="126"/>
      <c r="BJ246" s="126"/>
      <c r="BK246" s="126"/>
      <c r="BL246" s="126"/>
      <c r="BM246" s="126"/>
      <c r="BN246" s="126"/>
      <c r="BO246" s="126"/>
      <c r="BP246" s="126"/>
      <c r="BQ246" s="126"/>
      <c r="BR246" s="126"/>
      <c r="BS246" s="126"/>
      <c r="BT246" s="126"/>
      <c r="BU246" s="126"/>
      <c r="BV246" s="126"/>
      <c r="BW246" s="126"/>
      <c r="BX246" s="126"/>
      <c r="BY246" s="126"/>
      <c r="BZ246" s="126"/>
      <c r="CA246" s="126"/>
      <c r="CB246" s="126"/>
      <c r="CC246" s="126"/>
      <c r="CD246" s="126"/>
      <c r="CE246" s="126"/>
      <c r="CF246" s="126"/>
      <c r="CG246" s="126"/>
      <c r="CH246" s="126"/>
      <c r="CI246" s="126"/>
      <c r="CJ246" s="126"/>
      <c r="CK246" s="126"/>
      <c r="CL246" s="126"/>
      <c r="CM246" s="126"/>
      <c r="CN246" s="126"/>
      <c r="CO246" s="126"/>
      <c r="CP246" s="126"/>
      <c r="CQ246" s="126"/>
      <c r="CR246" s="126"/>
      <c r="CS246" s="126"/>
      <c r="CT246" s="126"/>
      <c r="CU246" s="126"/>
      <c r="CV246" s="126"/>
      <c r="CW246" s="126"/>
      <c r="CX246" s="126"/>
      <c r="CY246" s="126"/>
      <c r="CZ246" s="126"/>
      <c r="DA246" s="126"/>
      <c r="DB246" s="126"/>
      <c r="DC246" s="126"/>
      <c r="DD246" s="126"/>
      <c r="DE246" s="126"/>
      <c r="DF246" s="126"/>
      <c r="DG246" s="126"/>
      <c r="DH246" s="126"/>
      <c r="DI246" s="126"/>
      <c r="DJ246" s="126"/>
      <c r="DK246" s="126"/>
      <c r="DL246" s="126"/>
      <c r="DM246" s="126"/>
      <c r="DN246" s="126"/>
      <c r="DO246" s="126"/>
      <c r="DP246" s="126"/>
      <c r="DQ246" s="126"/>
      <c r="DR246" s="126"/>
      <c r="DS246" s="126"/>
      <c r="DT246" s="126"/>
      <c r="DU246" s="126"/>
      <c r="DV246" s="126"/>
      <c r="DW246" s="126"/>
      <c r="DX246" s="126"/>
      <c r="DY246" s="126"/>
      <c r="DZ246" s="126"/>
      <c r="EA246" s="126"/>
      <c r="EB246" s="126"/>
      <c r="EC246" s="126"/>
      <c r="ED246" s="126"/>
      <c r="EE246" s="126"/>
      <c r="EF246" s="126"/>
      <c r="EG246" s="126"/>
      <c r="EH246" s="126"/>
      <c r="EI246" s="126"/>
      <c r="EJ246" s="126"/>
      <c r="EK246" s="126"/>
      <c r="EL246" s="126"/>
      <c r="EM246" s="126"/>
      <c r="EN246" s="126"/>
      <c r="EO246" s="126"/>
      <c r="EP246" s="126"/>
      <c r="EQ246" s="126"/>
      <c r="ER246" s="126"/>
      <c r="ES246" s="126"/>
      <c r="ET246" s="126"/>
      <c r="EU246" s="126"/>
      <c r="EV246" s="126"/>
      <c r="EW246" s="126"/>
      <c r="EX246" s="126"/>
      <c r="EY246" s="126"/>
      <c r="EZ246" s="126"/>
      <c r="FA246" s="126"/>
      <c r="FB246" s="126"/>
      <c r="FC246" s="126"/>
      <c r="FD246" s="126"/>
      <c r="FE246" s="126"/>
      <c r="FF246" s="126"/>
      <c r="FG246" s="126"/>
      <c r="FH246" s="126"/>
      <c r="FI246" s="126"/>
      <c r="FJ246" s="126"/>
      <c r="FK246" s="126"/>
      <c r="FL246" s="126"/>
      <c r="FM246" s="126"/>
      <c r="FN246" s="126"/>
      <c r="FO246" s="126"/>
      <c r="FP246" s="126"/>
      <c r="FQ246" s="126"/>
      <c r="FR246" s="126"/>
      <c r="FS246" s="126"/>
      <c r="FT246" s="126"/>
      <c r="FU246" s="126"/>
      <c r="FV246" s="126"/>
      <c r="FW246" s="126"/>
      <c r="FX246" s="126"/>
      <c r="FY246" s="126"/>
      <c r="FZ246" s="126"/>
      <c r="GA246" s="126"/>
      <c r="GB246" s="126"/>
      <c r="GC246" s="126"/>
      <c r="GD246" s="126"/>
      <c r="GE246" s="126"/>
      <c r="GF246" s="126"/>
      <c r="GG246" s="126"/>
      <c r="GH246" s="126"/>
      <c r="GI246" s="126"/>
      <c r="GJ246" s="126"/>
      <c r="GK246" s="126"/>
      <c r="GL246" s="126"/>
      <c r="GM246" s="126"/>
      <c r="GN246" s="126"/>
      <c r="GO246" s="126"/>
      <c r="GP246" s="126"/>
      <c r="GQ246" s="126"/>
      <c r="GR246" s="126"/>
      <c r="GS246" s="126"/>
      <c r="GT246" s="126"/>
      <c r="GU246" s="126"/>
      <c r="GV246" s="126"/>
      <c r="GW246" s="126"/>
      <c r="GX246" s="126"/>
      <c r="GY246" s="126"/>
      <c r="GZ246" s="126"/>
      <c r="HA246" s="126"/>
      <c r="HB246" s="126"/>
      <c r="HC246" s="126"/>
      <c r="HD246" s="126"/>
      <c r="HE246" s="126"/>
      <c r="HF246" s="126"/>
      <c r="HG246" s="126"/>
      <c r="HH246" s="126"/>
      <c r="HI246" s="126"/>
      <c r="HJ246" s="126"/>
      <c r="HK246" s="126"/>
      <c r="HL246" s="126"/>
      <c r="HM246" s="126"/>
      <c r="HN246" s="126"/>
      <c r="HO246" s="126"/>
      <c r="HP246" s="126"/>
      <c r="HQ246" s="126"/>
      <c r="HR246" s="126"/>
      <c r="HS246" s="126"/>
      <c r="HT246" s="126"/>
      <c r="HU246" s="126"/>
      <c r="HV246" s="126"/>
      <c r="HW246" s="126"/>
      <c r="HX246" s="126"/>
      <c r="HY246" s="126"/>
      <c r="HZ246" s="126"/>
      <c r="IA246" s="126"/>
      <c r="IB246" s="126"/>
      <c r="IC246" s="126"/>
      <c r="ID246" s="126"/>
      <c r="IE246" s="126"/>
      <c r="IF246" s="126"/>
      <c r="IG246" s="126"/>
      <c r="IH246" s="126"/>
      <c r="II246" s="126"/>
      <c r="IJ246" s="126"/>
      <c r="IK246" s="126"/>
      <c r="IL246" s="126"/>
      <c r="IM246" s="126"/>
      <c r="IN246" s="126"/>
      <c r="IO246" s="126"/>
      <c r="IP246" s="126"/>
      <c r="IQ246" s="126"/>
      <c r="IR246" s="126"/>
      <c r="IS246" s="126"/>
      <c r="IT246" s="126"/>
      <c r="IU246" s="126"/>
      <c r="IV246" s="126"/>
    </row>
    <row r="247" spans="1:256" ht="19.5" customHeight="1">
      <c r="A247" s="195" t="s">
        <v>169</v>
      </c>
      <c r="B247" s="198" t="s">
        <v>624</v>
      </c>
      <c r="C247" s="198" t="s">
        <v>625</v>
      </c>
      <c r="D247" s="196" t="s">
        <v>161</v>
      </c>
      <c r="E247" s="196"/>
      <c r="F247" s="126" t="str">
        <f t="shared" si="30"/>
        <v>う１０</v>
      </c>
      <c r="G247" s="126" t="str">
        <f t="shared" si="32"/>
        <v>竹田圭佑</v>
      </c>
      <c r="H247" s="196" t="s">
        <v>616</v>
      </c>
      <c r="I247" s="196" t="s">
        <v>1</v>
      </c>
      <c r="J247" s="67">
        <v>1982</v>
      </c>
      <c r="K247" s="131">
        <f t="shared" si="34"/>
        <v>42</v>
      </c>
      <c r="L247" s="126" t="str">
        <f t="shared" si="33"/>
        <v>OK</v>
      </c>
      <c r="M247" s="66" t="s">
        <v>934</v>
      </c>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6"/>
      <c r="AY247" s="126"/>
      <c r="AZ247" s="126"/>
      <c r="BA247" s="126"/>
      <c r="BB247" s="126"/>
      <c r="BC247" s="126"/>
      <c r="BD247" s="126"/>
      <c r="BE247" s="126"/>
      <c r="BF247" s="126"/>
      <c r="BG247" s="126"/>
      <c r="BH247" s="126"/>
      <c r="BI247" s="126"/>
      <c r="BJ247" s="126"/>
      <c r="BK247" s="126"/>
      <c r="BL247" s="126"/>
      <c r="BM247" s="126"/>
      <c r="BN247" s="126"/>
      <c r="BO247" s="126"/>
      <c r="BP247" s="126"/>
      <c r="BQ247" s="126"/>
      <c r="BR247" s="126"/>
      <c r="BS247" s="126"/>
      <c r="BT247" s="126"/>
      <c r="BU247" s="126"/>
      <c r="BV247" s="126"/>
      <c r="BW247" s="126"/>
      <c r="BX247" s="126"/>
      <c r="BY247" s="126"/>
      <c r="BZ247" s="126"/>
      <c r="CA247" s="126"/>
      <c r="CB247" s="126"/>
      <c r="CC247" s="126"/>
      <c r="CD247" s="126"/>
      <c r="CE247" s="126"/>
      <c r="CF247" s="126"/>
      <c r="CG247" s="126"/>
      <c r="CH247" s="126"/>
      <c r="CI247" s="126"/>
      <c r="CJ247" s="126"/>
      <c r="CK247" s="126"/>
      <c r="CL247" s="126"/>
      <c r="CM247" s="126"/>
      <c r="CN247" s="126"/>
      <c r="CO247" s="126"/>
      <c r="CP247" s="126"/>
      <c r="CQ247" s="126"/>
      <c r="CR247" s="126"/>
      <c r="CS247" s="126"/>
      <c r="CT247" s="126"/>
      <c r="CU247" s="126"/>
      <c r="CV247" s="126"/>
      <c r="CW247" s="126"/>
      <c r="CX247" s="126"/>
      <c r="CY247" s="126"/>
      <c r="CZ247" s="126"/>
      <c r="DA247" s="126"/>
      <c r="DB247" s="126"/>
      <c r="DC247" s="126"/>
      <c r="DD247" s="126"/>
      <c r="DE247" s="126"/>
      <c r="DF247" s="126"/>
      <c r="DG247" s="126"/>
      <c r="DH247" s="126"/>
      <c r="DI247" s="126"/>
      <c r="DJ247" s="126"/>
      <c r="DK247" s="126"/>
      <c r="DL247" s="126"/>
      <c r="DM247" s="126"/>
      <c r="DN247" s="126"/>
      <c r="DO247" s="126"/>
      <c r="DP247" s="126"/>
      <c r="DQ247" s="126"/>
      <c r="DR247" s="126"/>
      <c r="DS247" s="126"/>
      <c r="DT247" s="126"/>
      <c r="DU247" s="126"/>
      <c r="DV247" s="126"/>
      <c r="DW247" s="126"/>
      <c r="DX247" s="126"/>
      <c r="DY247" s="126"/>
      <c r="DZ247" s="126"/>
      <c r="EA247" s="126"/>
      <c r="EB247" s="126"/>
      <c r="EC247" s="126"/>
      <c r="ED247" s="126"/>
      <c r="EE247" s="126"/>
      <c r="EF247" s="126"/>
      <c r="EG247" s="126"/>
      <c r="EH247" s="126"/>
      <c r="EI247" s="126"/>
      <c r="EJ247" s="126"/>
      <c r="EK247" s="126"/>
      <c r="EL247" s="126"/>
      <c r="EM247" s="126"/>
      <c r="EN247" s="126"/>
      <c r="EO247" s="126"/>
      <c r="EP247" s="126"/>
      <c r="EQ247" s="126"/>
      <c r="ER247" s="126"/>
      <c r="ES247" s="126"/>
      <c r="ET247" s="126"/>
      <c r="EU247" s="126"/>
      <c r="EV247" s="126"/>
      <c r="EW247" s="126"/>
      <c r="EX247" s="126"/>
      <c r="EY247" s="126"/>
      <c r="EZ247" s="126"/>
      <c r="FA247" s="126"/>
      <c r="FB247" s="126"/>
      <c r="FC247" s="126"/>
      <c r="FD247" s="126"/>
      <c r="FE247" s="126"/>
      <c r="FF247" s="126"/>
      <c r="FG247" s="126"/>
      <c r="FH247" s="126"/>
      <c r="FI247" s="126"/>
      <c r="FJ247" s="126"/>
      <c r="FK247" s="126"/>
      <c r="FL247" s="126"/>
      <c r="FM247" s="126"/>
      <c r="FN247" s="126"/>
      <c r="FO247" s="126"/>
      <c r="FP247" s="126"/>
      <c r="FQ247" s="126"/>
      <c r="FR247" s="126"/>
      <c r="FS247" s="126"/>
      <c r="FT247" s="126"/>
      <c r="FU247" s="126"/>
      <c r="FV247" s="126"/>
      <c r="FW247" s="126"/>
      <c r="FX247" s="126"/>
      <c r="FY247" s="126"/>
      <c r="FZ247" s="126"/>
      <c r="GA247" s="126"/>
      <c r="GB247" s="126"/>
      <c r="GC247" s="126"/>
      <c r="GD247" s="126"/>
      <c r="GE247" s="126"/>
      <c r="GF247" s="126"/>
      <c r="GG247" s="126"/>
      <c r="GH247" s="126"/>
      <c r="GI247" s="126"/>
      <c r="GJ247" s="126"/>
      <c r="GK247" s="126"/>
      <c r="GL247" s="126"/>
      <c r="GM247" s="126"/>
      <c r="GN247" s="126"/>
      <c r="GO247" s="126"/>
      <c r="GP247" s="126"/>
      <c r="GQ247" s="126"/>
      <c r="GR247" s="126"/>
      <c r="GS247" s="126"/>
      <c r="GT247" s="126"/>
      <c r="GU247" s="126"/>
      <c r="GV247" s="126"/>
      <c r="GW247" s="126"/>
      <c r="GX247" s="126"/>
      <c r="GY247" s="126"/>
      <c r="GZ247" s="126"/>
      <c r="HA247" s="126"/>
      <c r="HB247" s="126"/>
      <c r="HC247" s="126"/>
      <c r="HD247" s="126"/>
      <c r="HE247" s="126"/>
      <c r="HF247" s="126"/>
      <c r="HG247" s="126"/>
      <c r="HH247" s="126"/>
      <c r="HI247" s="126"/>
      <c r="HJ247" s="126"/>
      <c r="HK247" s="126"/>
      <c r="HL247" s="126"/>
      <c r="HM247" s="126"/>
      <c r="HN247" s="126"/>
      <c r="HO247" s="126"/>
      <c r="HP247" s="126"/>
      <c r="HQ247" s="126"/>
      <c r="HR247" s="126"/>
      <c r="HS247" s="126"/>
      <c r="HT247" s="126"/>
      <c r="HU247" s="126"/>
      <c r="HV247" s="126"/>
      <c r="HW247" s="126"/>
      <c r="HX247" s="126"/>
      <c r="HY247" s="126"/>
      <c r="HZ247" s="126"/>
      <c r="IA247" s="126"/>
      <c r="IB247" s="126"/>
      <c r="IC247" s="126"/>
      <c r="ID247" s="126"/>
      <c r="IE247" s="126"/>
      <c r="IF247" s="126"/>
      <c r="IG247" s="126"/>
      <c r="IH247" s="126"/>
      <c r="II247" s="126"/>
      <c r="IJ247" s="126"/>
      <c r="IK247" s="126"/>
      <c r="IL247" s="126"/>
      <c r="IM247" s="126"/>
      <c r="IN247" s="126"/>
      <c r="IO247" s="126"/>
      <c r="IP247" s="126"/>
      <c r="IQ247" s="126"/>
      <c r="IR247" s="126"/>
      <c r="IS247" s="126"/>
      <c r="IT247" s="126"/>
      <c r="IU247" s="126"/>
      <c r="IV247" s="126"/>
    </row>
    <row r="248" spans="1:256" ht="19.5" customHeight="1">
      <c r="A248" s="195" t="s">
        <v>170</v>
      </c>
      <c r="B248" s="64" t="s">
        <v>626</v>
      </c>
      <c r="C248" s="64" t="s">
        <v>627</v>
      </c>
      <c r="D248" s="196" t="s">
        <v>161</v>
      </c>
      <c r="E248" s="196"/>
      <c r="F248" s="126" t="str">
        <f t="shared" si="30"/>
        <v>う１１</v>
      </c>
      <c r="G248" s="126" t="str">
        <f t="shared" si="32"/>
        <v>堤内昭仁</v>
      </c>
      <c r="H248" s="196" t="s">
        <v>616</v>
      </c>
      <c r="I248" s="133" t="s">
        <v>1</v>
      </c>
      <c r="J248" s="69">
        <v>1977</v>
      </c>
      <c r="K248" s="131">
        <f t="shared" si="34"/>
        <v>47</v>
      </c>
      <c r="L248" s="126" t="str">
        <f t="shared" si="33"/>
        <v>OK</v>
      </c>
      <c r="M248" s="66" t="s">
        <v>273</v>
      </c>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26"/>
      <c r="AY248" s="126"/>
      <c r="AZ248" s="126"/>
      <c r="BA248" s="126"/>
      <c r="BB248" s="126"/>
      <c r="BC248" s="126"/>
      <c r="BD248" s="126"/>
      <c r="BE248" s="126"/>
      <c r="BF248" s="126"/>
      <c r="BG248" s="126"/>
      <c r="BH248" s="126"/>
      <c r="BI248" s="126"/>
      <c r="BJ248" s="126"/>
      <c r="BK248" s="126"/>
      <c r="BL248" s="126"/>
      <c r="BM248" s="126"/>
      <c r="BN248" s="126"/>
      <c r="BO248" s="126"/>
      <c r="BP248" s="126"/>
      <c r="BQ248" s="126"/>
      <c r="BR248" s="126"/>
      <c r="BS248" s="126"/>
      <c r="BT248" s="126"/>
      <c r="BU248" s="126"/>
      <c r="BV248" s="126"/>
      <c r="BW248" s="126"/>
      <c r="BX248" s="126"/>
      <c r="BY248" s="126"/>
      <c r="BZ248" s="126"/>
      <c r="CA248" s="126"/>
      <c r="CB248" s="126"/>
      <c r="CC248" s="126"/>
      <c r="CD248" s="126"/>
      <c r="CE248" s="126"/>
      <c r="CF248" s="126"/>
      <c r="CG248" s="126"/>
      <c r="CH248" s="126"/>
      <c r="CI248" s="126"/>
      <c r="CJ248" s="126"/>
      <c r="CK248" s="126"/>
      <c r="CL248" s="126"/>
      <c r="CM248" s="126"/>
      <c r="CN248" s="126"/>
      <c r="CO248" s="126"/>
      <c r="CP248" s="126"/>
      <c r="CQ248" s="126"/>
      <c r="CR248" s="126"/>
      <c r="CS248" s="126"/>
      <c r="CT248" s="126"/>
      <c r="CU248" s="126"/>
      <c r="CV248" s="126"/>
      <c r="CW248" s="126"/>
      <c r="CX248" s="126"/>
      <c r="CY248" s="126"/>
      <c r="CZ248" s="126"/>
      <c r="DA248" s="126"/>
      <c r="DB248" s="126"/>
      <c r="DC248" s="126"/>
      <c r="DD248" s="126"/>
      <c r="DE248" s="126"/>
      <c r="DF248" s="126"/>
      <c r="DG248" s="126"/>
      <c r="DH248" s="126"/>
      <c r="DI248" s="126"/>
      <c r="DJ248" s="126"/>
      <c r="DK248" s="126"/>
      <c r="DL248" s="126"/>
      <c r="DM248" s="126"/>
      <c r="DN248" s="126"/>
      <c r="DO248" s="126"/>
      <c r="DP248" s="126"/>
      <c r="DQ248" s="126"/>
      <c r="DR248" s="126"/>
      <c r="DS248" s="126"/>
      <c r="DT248" s="126"/>
      <c r="DU248" s="126"/>
      <c r="DV248" s="126"/>
      <c r="DW248" s="126"/>
      <c r="DX248" s="126"/>
      <c r="DY248" s="126"/>
      <c r="DZ248" s="126"/>
      <c r="EA248" s="126"/>
      <c r="EB248" s="126"/>
      <c r="EC248" s="126"/>
      <c r="ED248" s="126"/>
      <c r="EE248" s="126"/>
      <c r="EF248" s="126"/>
      <c r="EG248" s="126"/>
      <c r="EH248" s="126"/>
      <c r="EI248" s="126"/>
      <c r="EJ248" s="126"/>
      <c r="EK248" s="126"/>
      <c r="EL248" s="126"/>
      <c r="EM248" s="126"/>
      <c r="EN248" s="126"/>
      <c r="EO248" s="126"/>
      <c r="EP248" s="126"/>
      <c r="EQ248" s="126"/>
      <c r="ER248" s="126"/>
      <c r="ES248" s="126"/>
      <c r="ET248" s="126"/>
      <c r="EU248" s="126"/>
      <c r="EV248" s="126"/>
      <c r="EW248" s="126"/>
      <c r="EX248" s="126"/>
      <c r="EY248" s="126"/>
      <c r="EZ248" s="126"/>
      <c r="FA248" s="126"/>
      <c r="FB248" s="126"/>
      <c r="FC248" s="126"/>
      <c r="FD248" s="126"/>
      <c r="FE248" s="126"/>
      <c r="FF248" s="126"/>
      <c r="FG248" s="126"/>
      <c r="FH248" s="126"/>
      <c r="FI248" s="126"/>
      <c r="FJ248" s="126"/>
      <c r="FK248" s="126"/>
      <c r="FL248" s="126"/>
      <c r="FM248" s="126"/>
      <c r="FN248" s="126"/>
      <c r="FO248" s="126"/>
      <c r="FP248" s="126"/>
      <c r="FQ248" s="126"/>
      <c r="FR248" s="126"/>
      <c r="FS248" s="126"/>
      <c r="FT248" s="126"/>
      <c r="FU248" s="126"/>
      <c r="FV248" s="126"/>
      <c r="FW248" s="126"/>
      <c r="FX248" s="126"/>
      <c r="FY248" s="126"/>
      <c r="FZ248" s="126"/>
      <c r="GA248" s="126"/>
      <c r="GB248" s="126"/>
      <c r="GC248" s="126"/>
      <c r="GD248" s="126"/>
      <c r="GE248" s="126"/>
      <c r="GF248" s="126"/>
      <c r="GG248" s="126"/>
      <c r="GH248" s="126"/>
      <c r="GI248" s="126"/>
      <c r="GJ248" s="126"/>
      <c r="GK248" s="126"/>
      <c r="GL248" s="126"/>
      <c r="GM248" s="126"/>
      <c r="GN248" s="126"/>
      <c r="GO248" s="126"/>
      <c r="GP248" s="126"/>
      <c r="GQ248" s="126"/>
      <c r="GR248" s="126"/>
      <c r="GS248" s="126"/>
      <c r="GT248" s="126"/>
      <c r="GU248" s="126"/>
      <c r="GV248" s="126"/>
      <c r="GW248" s="126"/>
      <c r="GX248" s="126"/>
      <c r="GY248" s="126"/>
      <c r="GZ248" s="126"/>
      <c r="HA248" s="126"/>
      <c r="HB248" s="126"/>
      <c r="HC248" s="126"/>
      <c r="HD248" s="126"/>
      <c r="HE248" s="126"/>
      <c r="HF248" s="126"/>
      <c r="HG248" s="126"/>
      <c r="HH248" s="126"/>
      <c r="HI248" s="126"/>
      <c r="HJ248" s="126"/>
      <c r="HK248" s="126"/>
      <c r="HL248" s="126"/>
      <c r="HM248" s="126"/>
      <c r="HN248" s="126"/>
      <c r="HO248" s="126"/>
      <c r="HP248" s="126"/>
      <c r="HQ248" s="126"/>
      <c r="HR248" s="126"/>
      <c r="HS248" s="126"/>
      <c r="HT248" s="126"/>
      <c r="HU248" s="126"/>
      <c r="HV248" s="126"/>
      <c r="HW248" s="126"/>
      <c r="HX248" s="126"/>
      <c r="HY248" s="126"/>
      <c r="HZ248" s="126"/>
      <c r="IA248" s="126"/>
      <c r="IB248" s="126"/>
      <c r="IC248" s="126"/>
      <c r="ID248" s="126"/>
      <c r="IE248" s="126"/>
      <c r="IF248" s="126"/>
      <c r="IG248" s="126"/>
      <c r="IH248" s="126"/>
      <c r="II248" s="126"/>
      <c r="IJ248" s="126"/>
      <c r="IK248" s="126"/>
      <c r="IL248" s="126"/>
      <c r="IM248" s="126"/>
      <c r="IN248" s="126"/>
      <c r="IO248" s="126"/>
      <c r="IP248" s="126"/>
      <c r="IQ248" s="126"/>
      <c r="IR248" s="126"/>
      <c r="IS248" s="126"/>
      <c r="IT248" s="126"/>
      <c r="IU248" s="126"/>
      <c r="IV248" s="126"/>
    </row>
    <row r="249" spans="1:256" ht="19.5" customHeight="1">
      <c r="A249" s="195" t="s">
        <v>171</v>
      </c>
      <c r="B249" s="64" t="s">
        <v>628</v>
      </c>
      <c r="C249" s="64" t="s">
        <v>629</v>
      </c>
      <c r="D249" s="196" t="s">
        <v>161</v>
      </c>
      <c r="E249" s="196"/>
      <c r="F249" s="126" t="str">
        <f t="shared" si="30"/>
        <v>う１２</v>
      </c>
      <c r="G249" s="126" t="str">
        <f t="shared" si="32"/>
        <v>土肥将博</v>
      </c>
      <c r="H249" s="196" t="s">
        <v>616</v>
      </c>
      <c r="I249" s="133" t="s">
        <v>1</v>
      </c>
      <c r="J249" s="82">
        <v>1964</v>
      </c>
      <c r="K249" s="131">
        <f t="shared" si="34"/>
        <v>60</v>
      </c>
      <c r="L249" s="126" t="str">
        <f t="shared" si="33"/>
        <v>OK</v>
      </c>
      <c r="M249" s="202" t="s">
        <v>393</v>
      </c>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6"/>
      <c r="AY249" s="126"/>
      <c r="AZ249" s="126"/>
      <c r="BA249" s="126"/>
      <c r="BB249" s="126"/>
      <c r="BC249" s="126"/>
      <c r="BD249" s="126"/>
      <c r="BE249" s="126"/>
      <c r="BF249" s="126"/>
      <c r="BG249" s="126"/>
      <c r="BH249" s="126"/>
      <c r="BI249" s="126"/>
      <c r="BJ249" s="126"/>
      <c r="BK249" s="126"/>
      <c r="BL249" s="126"/>
      <c r="BM249" s="126"/>
      <c r="BN249" s="126"/>
      <c r="BO249" s="126"/>
      <c r="BP249" s="126"/>
      <c r="BQ249" s="126"/>
      <c r="BR249" s="126"/>
      <c r="BS249" s="126"/>
      <c r="BT249" s="126"/>
      <c r="BU249" s="126"/>
      <c r="BV249" s="126"/>
      <c r="BW249" s="126"/>
      <c r="BX249" s="126"/>
      <c r="BY249" s="126"/>
      <c r="BZ249" s="126"/>
      <c r="CA249" s="126"/>
      <c r="CB249" s="126"/>
      <c r="CC249" s="126"/>
      <c r="CD249" s="126"/>
      <c r="CE249" s="126"/>
      <c r="CF249" s="126"/>
      <c r="CG249" s="126"/>
      <c r="CH249" s="126"/>
      <c r="CI249" s="126"/>
      <c r="CJ249" s="126"/>
      <c r="CK249" s="126"/>
      <c r="CL249" s="126"/>
      <c r="CM249" s="126"/>
      <c r="CN249" s="126"/>
      <c r="CO249" s="126"/>
      <c r="CP249" s="126"/>
      <c r="CQ249" s="126"/>
      <c r="CR249" s="126"/>
      <c r="CS249" s="126"/>
      <c r="CT249" s="126"/>
      <c r="CU249" s="126"/>
      <c r="CV249" s="126"/>
      <c r="CW249" s="126"/>
      <c r="CX249" s="126"/>
      <c r="CY249" s="126"/>
      <c r="CZ249" s="126"/>
      <c r="DA249" s="126"/>
      <c r="DB249" s="126"/>
      <c r="DC249" s="126"/>
      <c r="DD249" s="126"/>
      <c r="DE249" s="126"/>
      <c r="DF249" s="126"/>
      <c r="DG249" s="126"/>
      <c r="DH249" s="126"/>
      <c r="DI249" s="126"/>
      <c r="DJ249" s="126"/>
      <c r="DK249" s="126"/>
      <c r="DL249" s="126"/>
      <c r="DM249" s="126"/>
      <c r="DN249" s="126"/>
      <c r="DO249" s="126"/>
      <c r="DP249" s="126"/>
      <c r="DQ249" s="126"/>
      <c r="DR249" s="126"/>
      <c r="DS249" s="126"/>
      <c r="DT249" s="126"/>
      <c r="DU249" s="126"/>
      <c r="DV249" s="126"/>
      <c r="DW249" s="126"/>
      <c r="DX249" s="126"/>
      <c r="DY249" s="126"/>
      <c r="DZ249" s="126"/>
      <c r="EA249" s="126"/>
      <c r="EB249" s="126"/>
      <c r="EC249" s="126"/>
      <c r="ED249" s="126"/>
      <c r="EE249" s="126"/>
      <c r="EF249" s="126"/>
      <c r="EG249" s="126"/>
      <c r="EH249" s="126"/>
      <c r="EI249" s="126"/>
      <c r="EJ249" s="126"/>
      <c r="EK249" s="126"/>
      <c r="EL249" s="126"/>
      <c r="EM249" s="126"/>
      <c r="EN249" s="126"/>
      <c r="EO249" s="126"/>
      <c r="EP249" s="126"/>
      <c r="EQ249" s="126"/>
      <c r="ER249" s="126"/>
      <c r="ES249" s="126"/>
      <c r="ET249" s="126"/>
      <c r="EU249" s="126"/>
      <c r="EV249" s="126"/>
      <c r="EW249" s="126"/>
      <c r="EX249" s="126"/>
      <c r="EY249" s="126"/>
      <c r="EZ249" s="126"/>
      <c r="FA249" s="126"/>
      <c r="FB249" s="126"/>
      <c r="FC249" s="126"/>
      <c r="FD249" s="126"/>
      <c r="FE249" s="126"/>
      <c r="FF249" s="126"/>
      <c r="FG249" s="126"/>
      <c r="FH249" s="126"/>
      <c r="FI249" s="126"/>
      <c r="FJ249" s="126"/>
      <c r="FK249" s="126"/>
      <c r="FL249" s="126"/>
      <c r="FM249" s="126"/>
      <c r="FN249" s="126"/>
      <c r="FO249" s="126"/>
      <c r="FP249" s="126"/>
      <c r="FQ249" s="126"/>
      <c r="FR249" s="126"/>
      <c r="FS249" s="126"/>
      <c r="FT249" s="126"/>
      <c r="FU249" s="126"/>
      <c r="FV249" s="126"/>
      <c r="FW249" s="126"/>
      <c r="FX249" s="126"/>
      <c r="FY249" s="126"/>
      <c r="FZ249" s="126"/>
      <c r="GA249" s="126"/>
      <c r="GB249" s="126"/>
      <c r="GC249" s="126"/>
      <c r="GD249" s="126"/>
      <c r="GE249" s="126"/>
      <c r="GF249" s="126"/>
      <c r="GG249" s="126"/>
      <c r="GH249" s="126"/>
      <c r="GI249" s="126"/>
      <c r="GJ249" s="126"/>
      <c r="GK249" s="126"/>
      <c r="GL249" s="126"/>
      <c r="GM249" s="126"/>
      <c r="GN249" s="126"/>
      <c r="GO249" s="126"/>
      <c r="GP249" s="126"/>
      <c r="GQ249" s="126"/>
      <c r="GR249" s="126"/>
      <c r="GS249" s="126"/>
      <c r="GT249" s="126"/>
      <c r="GU249" s="126"/>
      <c r="GV249" s="126"/>
      <c r="GW249" s="126"/>
      <c r="GX249" s="126"/>
      <c r="GY249" s="126"/>
      <c r="GZ249" s="126"/>
      <c r="HA249" s="126"/>
      <c r="HB249" s="126"/>
      <c r="HC249" s="126"/>
      <c r="HD249" s="126"/>
      <c r="HE249" s="126"/>
      <c r="HF249" s="126"/>
      <c r="HG249" s="126"/>
      <c r="HH249" s="126"/>
      <c r="HI249" s="126"/>
      <c r="HJ249" s="126"/>
      <c r="HK249" s="126"/>
      <c r="HL249" s="126"/>
      <c r="HM249" s="126"/>
      <c r="HN249" s="126"/>
      <c r="HO249" s="126"/>
      <c r="HP249" s="126"/>
      <c r="HQ249" s="126"/>
      <c r="HR249" s="126"/>
      <c r="HS249" s="126"/>
      <c r="HT249" s="126"/>
      <c r="HU249" s="126"/>
      <c r="HV249" s="126"/>
      <c r="HW249" s="126"/>
      <c r="HX249" s="126"/>
      <c r="HY249" s="126"/>
      <c r="HZ249" s="126"/>
      <c r="IA249" s="126"/>
      <c r="IB249" s="126"/>
      <c r="IC249" s="126"/>
      <c r="ID249" s="126"/>
      <c r="IE249" s="126"/>
      <c r="IF249" s="126"/>
      <c r="IG249" s="126"/>
      <c r="IH249" s="126"/>
      <c r="II249" s="126"/>
      <c r="IJ249" s="126"/>
      <c r="IK249" s="126"/>
      <c r="IL249" s="126"/>
      <c r="IM249" s="126"/>
      <c r="IN249" s="126"/>
      <c r="IO249" s="126"/>
      <c r="IP249" s="126"/>
      <c r="IQ249" s="126"/>
      <c r="IR249" s="126"/>
      <c r="IS249" s="126"/>
      <c r="IT249" s="126"/>
      <c r="IU249" s="126"/>
      <c r="IV249" s="126"/>
    </row>
    <row r="250" spans="1:256" ht="19.5" customHeight="1">
      <c r="A250" s="195" t="s">
        <v>172</v>
      </c>
      <c r="B250" s="126" t="s">
        <v>655</v>
      </c>
      <c r="C250" s="126" t="s">
        <v>656</v>
      </c>
      <c r="D250" s="196" t="s">
        <v>161</v>
      </c>
      <c r="E250" s="196"/>
      <c r="F250" s="126" t="str">
        <f t="shared" si="30"/>
        <v>う１３</v>
      </c>
      <c r="G250" s="126" t="str">
        <f t="shared" si="32"/>
        <v>林哲学</v>
      </c>
      <c r="H250" s="196" t="s">
        <v>616</v>
      </c>
      <c r="I250" s="133" t="s">
        <v>1</v>
      </c>
      <c r="J250" s="75">
        <v>1995</v>
      </c>
      <c r="K250" s="131">
        <f t="shared" si="34"/>
        <v>29</v>
      </c>
      <c r="L250" s="126" t="str">
        <f t="shared" si="33"/>
        <v>OK</v>
      </c>
      <c r="M250" s="126" t="s">
        <v>257</v>
      </c>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c r="AO250" s="126"/>
      <c r="AP250" s="126"/>
      <c r="AQ250" s="126"/>
      <c r="AR250" s="126"/>
      <c r="AS250" s="126"/>
      <c r="AT250" s="126"/>
      <c r="AU250" s="126"/>
      <c r="AV250" s="126"/>
      <c r="AW250" s="126"/>
      <c r="AX250" s="126"/>
      <c r="AY250" s="126"/>
      <c r="AZ250" s="126"/>
      <c r="BA250" s="126"/>
      <c r="BB250" s="126"/>
      <c r="BC250" s="126"/>
      <c r="BD250" s="126"/>
      <c r="BE250" s="126"/>
      <c r="BF250" s="126"/>
      <c r="BG250" s="126"/>
      <c r="BH250" s="126"/>
      <c r="BI250" s="126"/>
      <c r="BJ250" s="126"/>
      <c r="BK250" s="126"/>
      <c r="BL250" s="126"/>
      <c r="BM250" s="126"/>
      <c r="BN250" s="126"/>
      <c r="BO250" s="126"/>
      <c r="BP250" s="126"/>
      <c r="BQ250" s="126"/>
      <c r="BR250" s="126"/>
      <c r="BS250" s="126"/>
      <c r="BT250" s="126"/>
      <c r="BU250" s="126"/>
      <c r="BV250" s="126"/>
      <c r="BW250" s="126"/>
      <c r="BX250" s="126"/>
      <c r="BY250" s="126"/>
      <c r="BZ250" s="126"/>
      <c r="CA250" s="126"/>
      <c r="CB250" s="126"/>
      <c r="CC250" s="126"/>
      <c r="CD250" s="126"/>
      <c r="CE250" s="126"/>
      <c r="CF250" s="126"/>
      <c r="CG250" s="126"/>
      <c r="CH250" s="126"/>
      <c r="CI250" s="126"/>
      <c r="CJ250" s="126"/>
      <c r="CK250" s="126"/>
      <c r="CL250" s="126"/>
      <c r="CM250" s="126"/>
      <c r="CN250" s="126"/>
      <c r="CO250" s="126"/>
      <c r="CP250" s="126"/>
      <c r="CQ250" s="126"/>
      <c r="CR250" s="126"/>
      <c r="CS250" s="126"/>
      <c r="CT250" s="126"/>
      <c r="CU250" s="126"/>
      <c r="CV250" s="126"/>
      <c r="CW250" s="126"/>
      <c r="CX250" s="126"/>
      <c r="CY250" s="126"/>
      <c r="CZ250" s="126"/>
      <c r="DA250" s="126"/>
      <c r="DB250" s="126"/>
      <c r="DC250" s="126"/>
      <c r="DD250" s="126"/>
      <c r="DE250" s="126"/>
      <c r="DF250" s="126"/>
      <c r="DG250" s="126"/>
      <c r="DH250" s="126"/>
      <c r="DI250" s="126"/>
      <c r="DJ250" s="126"/>
      <c r="DK250" s="126"/>
      <c r="DL250" s="126"/>
      <c r="DM250" s="126"/>
      <c r="DN250" s="126"/>
      <c r="DO250" s="126"/>
      <c r="DP250" s="126"/>
      <c r="DQ250" s="126"/>
      <c r="DR250" s="126"/>
      <c r="DS250" s="126"/>
      <c r="DT250" s="126"/>
      <c r="DU250" s="126"/>
      <c r="DV250" s="126"/>
      <c r="DW250" s="126"/>
      <c r="DX250" s="126"/>
      <c r="DY250" s="126"/>
      <c r="DZ250" s="126"/>
      <c r="EA250" s="126"/>
      <c r="EB250" s="126"/>
      <c r="EC250" s="126"/>
      <c r="ED250" s="126"/>
      <c r="EE250" s="126"/>
      <c r="EF250" s="126"/>
      <c r="EG250" s="126"/>
      <c r="EH250" s="126"/>
      <c r="EI250" s="126"/>
      <c r="EJ250" s="126"/>
      <c r="EK250" s="126"/>
      <c r="EL250" s="126"/>
      <c r="EM250" s="126"/>
      <c r="EN250" s="126"/>
      <c r="EO250" s="126"/>
      <c r="EP250" s="126"/>
      <c r="EQ250" s="126"/>
      <c r="ER250" s="126"/>
      <c r="ES250" s="126"/>
      <c r="ET250" s="126"/>
      <c r="EU250" s="126"/>
      <c r="EV250" s="126"/>
      <c r="EW250" s="126"/>
      <c r="EX250" s="126"/>
      <c r="EY250" s="126"/>
      <c r="EZ250" s="126"/>
      <c r="FA250" s="126"/>
      <c r="FB250" s="126"/>
      <c r="FC250" s="126"/>
      <c r="FD250" s="126"/>
      <c r="FE250" s="126"/>
      <c r="FF250" s="126"/>
      <c r="FG250" s="126"/>
      <c r="FH250" s="126"/>
      <c r="FI250" s="126"/>
      <c r="FJ250" s="126"/>
      <c r="FK250" s="126"/>
      <c r="FL250" s="126"/>
      <c r="FM250" s="126"/>
      <c r="FN250" s="126"/>
      <c r="FO250" s="126"/>
      <c r="FP250" s="126"/>
      <c r="FQ250" s="126"/>
      <c r="FR250" s="126"/>
      <c r="FS250" s="126"/>
      <c r="FT250" s="126"/>
      <c r="FU250" s="126"/>
      <c r="FV250" s="126"/>
      <c r="FW250" s="126"/>
      <c r="FX250" s="126"/>
      <c r="FY250" s="126"/>
      <c r="FZ250" s="126"/>
      <c r="GA250" s="126"/>
      <c r="GB250" s="126"/>
      <c r="GC250" s="126"/>
      <c r="GD250" s="126"/>
      <c r="GE250" s="126"/>
      <c r="GF250" s="126"/>
      <c r="GG250" s="126"/>
      <c r="GH250" s="126"/>
      <c r="GI250" s="126"/>
      <c r="GJ250" s="126"/>
      <c r="GK250" s="126"/>
      <c r="GL250" s="126"/>
      <c r="GM250" s="126"/>
      <c r="GN250" s="126"/>
      <c r="GO250" s="126"/>
      <c r="GP250" s="126"/>
      <c r="GQ250" s="126"/>
      <c r="GR250" s="126"/>
      <c r="GS250" s="126"/>
      <c r="GT250" s="126"/>
      <c r="GU250" s="126"/>
      <c r="GV250" s="126"/>
      <c r="GW250" s="126"/>
      <c r="GX250" s="126"/>
      <c r="GY250" s="126"/>
      <c r="GZ250" s="126"/>
      <c r="HA250" s="126"/>
      <c r="HB250" s="126"/>
      <c r="HC250" s="126"/>
      <c r="HD250" s="126"/>
      <c r="HE250" s="126"/>
      <c r="HF250" s="126"/>
      <c r="HG250" s="126"/>
      <c r="HH250" s="126"/>
      <c r="HI250" s="126"/>
      <c r="HJ250" s="126"/>
      <c r="HK250" s="126"/>
      <c r="HL250" s="126"/>
      <c r="HM250" s="126"/>
      <c r="HN250" s="126"/>
      <c r="HO250" s="126"/>
      <c r="HP250" s="126"/>
      <c r="HQ250" s="126"/>
      <c r="HR250" s="126"/>
      <c r="HS250" s="126"/>
      <c r="HT250" s="126"/>
      <c r="HU250" s="126"/>
      <c r="HV250" s="126"/>
      <c r="HW250" s="126"/>
      <c r="HX250" s="126"/>
      <c r="HY250" s="126"/>
      <c r="HZ250" s="126"/>
      <c r="IA250" s="126"/>
      <c r="IB250" s="126"/>
      <c r="IC250" s="126"/>
      <c r="ID250" s="126"/>
      <c r="IE250" s="126"/>
      <c r="IF250" s="126"/>
      <c r="IG250" s="126"/>
      <c r="IH250" s="126"/>
      <c r="II250" s="126"/>
      <c r="IJ250" s="126"/>
      <c r="IK250" s="126"/>
      <c r="IL250" s="126"/>
      <c r="IM250" s="126"/>
      <c r="IN250" s="126"/>
      <c r="IO250" s="126"/>
      <c r="IP250" s="126"/>
      <c r="IQ250" s="126"/>
      <c r="IR250" s="126"/>
      <c r="IS250" s="126"/>
      <c r="IT250" s="126"/>
      <c r="IU250" s="126"/>
      <c r="IV250" s="126"/>
    </row>
    <row r="251" spans="1:256" ht="19.5" customHeight="1">
      <c r="A251" s="195" t="s">
        <v>173</v>
      </c>
      <c r="B251" s="64" t="s">
        <v>630</v>
      </c>
      <c r="C251" s="64" t="s">
        <v>537</v>
      </c>
      <c r="D251" s="196" t="s">
        <v>161</v>
      </c>
      <c r="E251" s="196"/>
      <c r="F251" s="126" t="str">
        <f t="shared" si="30"/>
        <v>う１４</v>
      </c>
      <c r="G251" s="126" t="str">
        <f t="shared" si="32"/>
        <v>深田健太郎</v>
      </c>
      <c r="H251" s="196" t="s">
        <v>616</v>
      </c>
      <c r="I251" s="133" t="s">
        <v>1</v>
      </c>
      <c r="J251" s="70">
        <v>1997</v>
      </c>
      <c r="K251" s="131">
        <f t="shared" si="34"/>
        <v>27</v>
      </c>
      <c r="L251" s="126" t="str">
        <f t="shared" si="33"/>
        <v>OK</v>
      </c>
      <c r="M251" s="197" t="s">
        <v>277</v>
      </c>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c r="AO251" s="126"/>
      <c r="AP251" s="126"/>
      <c r="AQ251" s="126"/>
      <c r="AR251" s="126"/>
      <c r="AS251" s="126"/>
      <c r="AT251" s="126"/>
      <c r="AU251" s="126"/>
      <c r="AV251" s="126"/>
      <c r="AW251" s="126"/>
      <c r="AX251" s="126"/>
      <c r="AY251" s="126"/>
      <c r="AZ251" s="126"/>
      <c r="BA251" s="126"/>
      <c r="BB251" s="126"/>
      <c r="BC251" s="126"/>
      <c r="BD251" s="126"/>
      <c r="BE251" s="126"/>
      <c r="BF251" s="126"/>
      <c r="BG251" s="126"/>
      <c r="BH251" s="126"/>
      <c r="BI251" s="126"/>
      <c r="BJ251" s="126"/>
      <c r="BK251" s="126"/>
      <c r="BL251" s="126"/>
      <c r="BM251" s="126"/>
      <c r="BN251" s="126"/>
      <c r="BO251" s="126"/>
      <c r="BP251" s="126"/>
      <c r="BQ251" s="126"/>
      <c r="BR251" s="126"/>
      <c r="BS251" s="126"/>
      <c r="BT251" s="126"/>
      <c r="BU251" s="126"/>
      <c r="BV251" s="126"/>
      <c r="BW251" s="126"/>
      <c r="BX251" s="126"/>
      <c r="BY251" s="126"/>
      <c r="BZ251" s="126"/>
      <c r="CA251" s="126"/>
      <c r="CB251" s="126"/>
      <c r="CC251" s="126"/>
      <c r="CD251" s="126"/>
      <c r="CE251" s="126"/>
      <c r="CF251" s="126"/>
      <c r="CG251" s="126"/>
      <c r="CH251" s="126"/>
      <c r="CI251" s="126"/>
      <c r="CJ251" s="126"/>
      <c r="CK251" s="126"/>
      <c r="CL251" s="126"/>
      <c r="CM251" s="126"/>
      <c r="CN251" s="126"/>
      <c r="CO251" s="126"/>
      <c r="CP251" s="126"/>
      <c r="CQ251" s="126"/>
      <c r="CR251" s="126"/>
      <c r="CS251" s="126"/>
      <c r="CT251" s="126"/>
      <c r="CU251" s="126"/>
      <c r="CV251" s="126"/>
      <c r="CW251" s="126"/>
      <c r="CX251" s="126"/>
      <c r="CY251" s="126"/>
      <c r="CZ251" s="126"/>
      <c r="DA251" s="126"/>
      <c r="DB251" s="126"/>
      <c r="DC251" s="126"/>
      <c r="DD251" s="126"/>
      <c r="DE251" s="126"/>
      <c r="DF251" s="126"/>
      <c r="DG251" s="126"/>
      <c r="DH251" s="126"/>
      <c r="DI251" s="126"/>
      <c r="DJ251" s="126"/>
      <c r="DK251" s="126"/>
      <c r="DL251" s="126"/>
      <c r="DM251" s="126"/>
      <c r="DN251" s="126"/>
      <c r="DO251" s="126"/>
      <c r="DP251" s="126"/>
      <c r="DQ251" s="126"/>
      <c r="DR251" s="126"/>
      <c r="DS251" s="126"/>
      <c r="DT251" s="126"/>
      <c r="DU251" s="126"/>
      <c r="DV251" s="126"/>
      <c r="DW251" s="126"/>
      <c r="DX251" s="126"/>
      <c r="DY251" s="126"/>
      <c r="DZ251" s="126"/>
      <c r="EA251" s="126"/>
      <c r="EB251" s="126"/>
      <c r="EC251" s="126"/>
      <c r="ED251" s="126"/>
      <c r="EE251" s="126"/>
      <c r="EF251" s="126"/>
      <c r="EG251" s="126"/>
      <c r="EH251" s="126"/>
      <c r="EI251" s="126"/>
      <c r="EJ251" s="126"/>
      <c r="EK251" s="126"/>
      <c r="EL251" s="126"/>
      <c r="EM251" s="126"/>
      <c r="EN251" s="126"/>
      <c r="EO251" s="126"/>
      <c r="EP251" s="126"/>
      <c r="EQ251" s="126"/>
      <c r="ER251" s="126"/>
      <c r="ES251" s="126"/>
      <c r="ET251" s="126"/>
      <c r="EU251" s="126"/>
      <c r="EV251" s="126"/>
      <c r="EW251" s="126"/>
      <c r="EX251" s="126"/>
      <c r="EY251" s="126"/>
      <c r="EZ251" s="126"/>
      <c r="FA251" s="126"/>
      <c r="FB251" s="126"/>
      <c r="FC251" s="126"/>
      <c r="FD251" s="126"/>
      <c r="FE251" s="126"/>
      <c r="FF251" s="126"/>
      <c r="FG251" s="126"/>
      <c r="FH251" s="126"/>
      <c r="FI251" s="126"/>
      <c r="FJ251" s="126"/>
      <c r="FK251" s="126"/>
      <c r="FL251" s="126"/>
      <c r="FM251" s="126"/>
      <c r="FN251" s="126"/>
      <c r="FO251" s="126"/>
      <c r="FP251" s="126"/>
      <c r="FQ251" s="126"/>
      <c r="FR251" s="126"/>
      <c r="FS251" s="126"/>
      <c r="FT251" s="126"/>
      <c r="FU251" s="126"/>
      <c r="FV251" s="126"/>
      <c r="FW251" s="126"/>
      <c r="FX251" s="126"/>
      <c r="FY251" s="126"/>
      <c r="FZ251" s="126"/>
      <c r="GA251" s="126"/>
      <c r="GB251" s="126"/>
      <c r="GC251" s="126"/>
      <c r="GD251" s="126"/>
      <c r="GE251" s="126"/>
      <c r="GF251" s="126"/>
      <c r="GG251" s="126"/>
      <c r="GH251" s="126"/>
      <c r="GI251" s="126"/>
      <c r="GJ251" s="126"/>
      <c r="GK251" s="126"/>
      <c r="GL251" s="126"/>
      <c r="GM251" s="126"/>
      <c r="GN251" s="126"/>
      <c r="GO251" s="126"/>
      <c r="GP251" s="126"/>
      <c r="GQ251" s="126"/>
      <c r="GR251" s="126"/>
      <c r="GS251" s="126"/>
      <c r="GT251" s="126"/>
      <c r="GU251" s="126"/>
      <c r="GV251" s="126"/>
      <c r="GW251" s="126"/>
      <c r="GX251" s="126"/>
      <c r="GY251" s="126"/>
      <c r="GZ251" s="126"/>
      <c r="HA251" s="126"/>
      <c r="HB251" s="126"/>
      <c r="HC251" s="126"/>
      <c r="HD251" s="126"/>
      <c r="HE251" s="126"/>
      <c r="HF251" s="126"/>
      <c r="HG251" s="126"/>
      <c r="HH251" s="126"/>
      <c r="HI251" s="126"/>
      <c r="HJ251" s="126"/>
      <c r="HK251" s="126"/>
      <c r="HL251" s="126"/>
      <c r="HM251" s="126"/>
      <c r="HN251" s="126"/>
      <c r="HO251" s="126"/>
      <c r="HP251" s="126"/>
      <c r="HQ251" s="126"/>
      <c r="HR251" s="126"/>
      <c r="HS251" s="126"/>
      <c r="HT251" s="126"/>
      <c r="HU251" s="126"/>
      <c r="HV251" s="126"/>
      <c r="HW251" s="126"/>
      <c r="HX251" s="126"/>
      <c r="HY251" s="126"/>
      <c r="HZ251" s="126"/>
      <c r="IA251" s="126"/>
      <c r="IB251" s="126"/>
      <c r="IC251" s="126"/>
      <c r="ID251" s="126"/>
      <c r="IE251" s="126"/>
      <c r="IF251" s="126"/>
      <c r="IG251" s="126"/>
      <c r="IH251" s="126"/>
      <c r="II251" s="126"/>
      <c r="IJ251" s="126"/>
      <c r="IK251" s="126"/>
      <c r="IL251" s="126"/>
      <c r="IM251" s="126"/>
      <c r="IN251" s="126"/>
      <c r="IO251" s="126"/>
      <c r="IP251" s="126"/>
      <c r="IQ251" s="126"/>
      <c r="IR251" s="126"/>
      <c r="IS251" s="126"/>
      <c r="IT251" s="126"/>
      <c r="IU251" s="126"/>
      <c r="IV251" s="126"/>
    </row>
    <row r="252" spans="1:256" ht="19.5" customHeight="1">
      <c r="A252" s="195" t="s">
        <v>174</v>
      </c>
      <c r="B252" s="13" t="s">
        <v>306</v>
      </c>
      <c r="C252" s="13" t="s">
        <v>631</v>
      </c>
      <c r="D252" s="196" t="s">
        <v>161</v>
      </c>
      <c r="E252" s="196"/>
      <c r="F252" s="126" t="str">
        <f t="shared" si="30"/>
        <v>う１５</v>
      </c>
      <c r="G252" s="126" t="str">
        <f t="shared" si="32"/>
        <v>松本啓吾</v>
      </c>
      <c r="H252" s="196" t="s">
        <v>616</v>
      </c>
      <c r="I252" s="133" t="s">
        <v>1</v>
      </c>
      <c r="J252" s="75">
        <v>1981</v>
      </c>
      <c r="K252" s="131">
        <f t="shared" si="34"/>
        <v>43</v>
      </c>
      <c r="L252" s="126" t="str">
        <f t="shared" si="33"/>
        <v>OK</v>
      </c>
      <c r="M252" s="126" t="s">
        <v>244</v>
      </c>
    </row>
    <row r="253" spans="1:256" ht="19.5" customHeight="1">
      <c r="A253" s="195" t="s">
        <v>175</v>
      </c>
      <c r="B253" s="198" t="s">
        <v>515</v>
      </c>
      <c r="C253" s="198" t="s">
        <v>633</v>
      </c>
      <c r="D253" s="196" t="s">
        <v>161</v>
      </c>
      <c r="E253" s="196"/>
      <c r="F253" s="126" t="str">
        <f t="shared" si="30"/>
        <v>う１６</v>
      </c>
      <c r="G253" s="126" t="str">
        <f t="shared" si="32"/>
        <v>山本昌紀</v>
      </c>
      <c r="H253" s="196" t="s">
        <v>616</v>
      </c>
      <c r="I253" s="133" t="s">
        <v>1</v>
      </c>
      <c r="J253" s="203">
        <v>1970</v>
      </c>
      <c r="K253" s="131">
        <f t="shared" si="34"/>
        <v>54</v>
      </c>
      <c r="L253" s="126" t="str">
        <f t="shared" si="33"/>
        <v>OK</v>
      </c>
      <c r="M253" s="13" t="s">
        <v>965</v>
      </c>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c r="AO253" s="126"/>
      <c r="AP253" s="126"/>
      <c r="AQ253" s="126"/>
      <c r="AR253" s="126"/>
      <c r="AS253" s="126"/>
      <c r="AT253" s="126"/>
      <c r="AU253" s="126"/>
      <c r="AV253" s="126"/>
      <c r="AW253" s="126"/>
      <c r="AX253" s="126"/>
      <c r="AY253" s="126"/>
      <c r="AZ253" s="126"/>
      <c r="BA253" s="126"/>
      <c r="BB253" s="126"/>
      <c r="BC253" s="126"/>
      <c r="BD253" s="126"/>
      <c r="BE253" s="126"/>
      <c r="BF253" s="126"/>
      <c r="BG253" s="126"/>
      <c r="BH253" s="126"/>
      <c r="BI253" s="126"/>
      <c r="BJ253" s="126"/>
      <c r="BK253" s="126"/>
      <c r="BL253" s="126"/>
      <c r="BM253" s="126"/>
      <c r="BN253" s="126"/>
      <c r="BO253" s="126"/>
      <c r="BP253" s="126"/>
      <c r="BQ253" s="126"/>
      <c r="BR253" s="126"/>
      <c r="BS253" s="126"/>
      <c r="BT253" s="126"/>
      <c r="BU253" s="126"/>
      <c r="BV253" s="126"/>
      <c r="BW253" s="126"/>
      <c r="BX253" s="126"/>
      <c r="BY253" s="126"/>
      <c r="BZ253" s="126"/>
      <c r="CA253" s="126"/>
      <c r="CB253" s="126"/>
      <c r="CC253" s="126"/>
      <c r="CD253" s="126"/>
      <c r="CE253" s="126"/>
      <c r="CF253" s="126"/>
      <c r="CG253" s="126"/>
      <c r="CH253" s="126"/>
      <c r="CI253" s="126"/>
      <c r="CJ253" s="126"/>
      <c r="CK253" s="126"/>
      <c r="CL253" s="126"/>
      <c r="CM253" s="126"/>
      <c r="CN253" s="126"/>
      <c r="CO253" s="126"/>
      <c r="CP253" s="126"/>
      <c r="CQ253" s="126"/>
      <c r="CR253" s="126"/>
      <c r="CS253" s="126"/>
      <c r="CT253" s="126"/>
      <c r="CU253" s="126"/>
      <c r="CV253" s="126"/>
      <c r="CW253" s="126"/>
      <c r="CX253" s="126"/>
      <c r="CY253" s="126"/>
      <c r="CZ253" s="126"/>
      <c r="DA253" s="126"/>
      <c r="DB253" s="126"/>
      <c r="DC253" s="126"/>
      <c r="DD253" s="126"/>
      <c r="DE253" s="126"/>
      <c r="DF253" s="126"/>
      <c r="DG253" s="126"/>
      <c r="DH253" s="126"/>
      <c r="DI253" s="126"/>
      <c r="DJ253" s="126"/>
      <c r="DK253" s="126"/>
      <c r="DL253" s="126"/>
      <c r="DM253" s="126"/>
      <c r="DN253" s="126"/>
      <c r="DO253" s="126"/>
      <c r="DP253" s="126"/>
      <c r="DQ253" s="126"/>
      <c r="DR253" s="126"/>
      <c r="DS253" s="126"/>
      <c r="DT253" s="126"/>
      <c r="DU253" s="126"/>
      <c r="DV253" s="126"/>
      <c r="DW253" s="126"/>
      <c r="DX253" s="126"/>
      <c r="DY253" s="126"/>
      <c r="DZ253" s="126"/>
      <c r="EA253" s="126"/>
      <c r="EB253" s="126"/>
      <c r="EC253" s="126"/>
      <c r="ED253" s="126"/>
      <c r="EE253" s="126"/>
      <c r="EF253" s="126"/>
      <c r="EG253" s="126"/>
      <c r="EH253" s="126"/>
      <c r="EI253" s="126"/>
      <c r="EJ253" s="126"/>
      <c r="EK253" s="126"/>
      <c r="EL253" s="126"/>
      <c r="EM253" s="126"/>
      <c r="EN253" s="126"/>
      <c r="EO253" s="126"/>
      <c r="EP253" s="126"/>
      <c r="EQ253" s="126"/>
      <c r="ER253" s="126"/>
      <c r="ES253" s="126"/>
      <c r="ET253" s="126"/>
      <c r="EU253" s="126"/>
      <c r="EV253" s="126"/>
      <c r="EW253" s="126"/>
      <c r="EX253" s="126"/>
      <c r="EY253" s="126"/>
      <c r="EZ253" s="126"/>
      <c r="FA253" s="126"/>
      <c r="FB253" s="126"/>
      <c r="FC253" s="126"/>
      <c r="FD253" s="126"/>
      <c r="FE253" s="126"/>
      <c r="FF253" s="126"/>
      <c r="FG253" s="126"/>
      <c r="FH253" s="126"/>
      <c r="FI253" s="126"/>
      <c r="FJ253" s="126"/>
      <c r="FK253" s="126"/>
      <c r="FL253" s="126"/>
      <c r="FM253" s="126"/>
      <c r="FN253" s="126"/>
      <c r="FO253" s="126"/>
      <c r="FP253" s="126"/>
      <c r="FQ253" s="126"/>
      <c r="FR253" s="126"/>
      <c r="FS253" s="126"/>
      <c r="FT253" s="126"/>
      <c r="FU253" s="126"/>
      <c r="FV253" s="126"/>
      <c r="FW253" s="126"/>
      <c r="FX253" s="126"/>
      <c r="FY253" s="126"/>
      <c r="FZ253" s="126"/>
      <c r="GA253" s="126"/>
      <c r="GB253" s="126"/>
      <c r="GC253" s="126"/>
      <c r="GD253" s="126"/>
      <c r="GE253" s="126"/>
      <c r="GF253" s="126"/>
      <c r="GG253" s="126"/>
      <c r="GH253" s="126"/>
      <c r="GI253" s="126"/>
      <c r="GJ253" s="126"/>
      <c r="GK253" s="126"/>
      <c r="GL253" s="126"/>
      <c r="GM253" s="126"/>
      <c r="GN253" s="126"/>
      <c r="GO253" s="126"/>
      <c r="GP253" s="126"/>
      <c r="GQ253" s="126"/>
      <c r="GR253" s="126"/>
      <c r="GS253" s="126"/>
      <c r="GT253" s="126"/>
      <c r="GU253" s="126"/>
      <c r="GV253" s="126"/>
      <c r="GW253" s="126"/>
      <c r="GX253" s="126"/>
      <c r="GY253" s="126"/>
      <c r="GZ253" s="126"/>
      <c r="HA253" s="126"/>
      <c r="HB253" s="126"/>
      <c r="HC253" s="126"/>
      <c r="HD253" s="126"/>
      <c r="HE253" s="126"/>
      <c r="HF253" s="126"/>
      <c r="HG253" s="126"/>
      <c r="HH253" s="126"/>
      <c r="HI253" s="126"/>
      <c r="HJ253" s="126"/>
      <c r="HK253" s="126"/>
      <c r="HL253" s="126"/>
      <c r="HM253" s="126"/>
      <c r="HN253" s="126"/>
      <c r="HO253" s="126"/>
      <c r="HP253" s="126"/>
      <c r="HQ253" s="126"/>
      <c r="HR253" s="126"/>
      <c r="HS253" s="126"/>
      <c r="HT253" s="126"/>
      <c r="HU253" s="126"/>
      <c r="HV253" s="126"/>
      <c r="HW253" s="126"/>
      <c r="HX253" s="126"/>
      <c r="HY253" s="126"/>
      <c r="HZ253" s="126"/>
      <c r="IA253" s="126"/>
      <c r="IB253" s="126"/>
      <c r="IC253" s="126"/>
      <c r="ID253" s="126"/>
      <c r="IE253" s="126"/>
      <c r="IF253" s="126"/>
      <c r="IG253" s="126"/>
      <c r="IH253" s="126"/>
      <c r="II253" s="126"/>
      <c r="IJ253" s="126"/>
      <c r="IK253" s="126"/>
      <c r="IL253" s="126"/>
      <c r="IM253" s="126"/>
      <c r="IN253" s="126"/>
      <c r="IO253" s="126"/>
      <c r="IP253" s="126"/>
      <c r="IQ253" s="126"/>
      <c r="IR253" s="126"/>
      <c r="IS253" s="126"/>
      <c r="IT253" s="126"/>
      <c r="IU253" s="126"/>
      <c r="IV253" s="126"/>
    </row>
    <row r="254" spans="1:256" ht="19.5" customHeight="1">
      <c r="A254" s="195" t="s">
        <v>176</v>
      </c>
      <c r="B254" s="198" t="s">
        <v>515</v>
      </c>
      <c r="C254" s="198" t="s">
        <v>634</v>
      </c>
      <c r="D254" s="196" t="s">
        <v>161</v>
      </c>
      <c r="E254" s="196"/>
      <c r="F254" s="126" t="str">
        <f t="shared" si="30"/>
        <v>う１７</v>
      </c>
      <c r="G254" s="126" t="str">
        <f t="shared" si="32"/>
        <v>山本浩之</v>
      </c>
      <c r="H254" s="196" t="s">
        <v>616</v>
      </c>
      <c r="I254" s="133" t="s">
        <v>1</v>
      </c>
      <c r="J254" s="70">
        <v>1967</v>
      </c>
      <c r="K254" s="131">
        <f t="shared" si="34"/>
        <v>57</v>
      </c>
      <c r="L254" s="126" t="str">
        <f t="shared" si="33"/>
        <v>OK</v>
      </c>
      <c r="M254" s="78" t="s">
        <v>965</v>
      </c>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c r="AO254" s="126"/>
      <c r="AP254" s="126"/>
      <c r="AQ254" s="126"/>
      <c r="AR254" s="126"/>
      <c r="AS254" s="126"/>
      <c r="AT254" s="126"/>
      <c r="AU254" s="126"/>
      <c r="AV254" s="126"/>
      <c r="AW254" s="126"/>
      <c r="AX254" s="126"/>
      <c r="AY254" s="126"/>
      <c r="AZ254" s="126"/>
      <c r="BA254" s="126"/>
      <c r="BB254" s="126"/>
      <c r="BC254" s="126"/>
      <c r="BD254" s="126"/>
      <c r="BE254" s="126"/>
      <c r="BF254" s="126"/>
      <c r="BG254" s="126"/>
      <c r="BH254" s="126"/>
      <c r="BI254" s="126"/>
      <c r="BJ254" s="126"/>
      <c r="BK254" s="126"/>
      <c r="BL254" s="126"/>
      <c r="BM254" s="126"/>
      <c r="BN254" s="126"/>
      <c r="BO254" s="126"/>
      <c r="BP254" s="126"/>
      <c r="BQ254" s="126"/>
      <c r="BR254" s="126"/>
      <c r="BS254" s="126"/>
      <c r="BT254" s="126"/>
      <c r="BU254" s="126"/>
      <c r="BV254" s="126"/>
      <c r="BW254" s="126"/>
      <c r="BX254" s="126"/>
      <c r="BY254" s="126"/>
      <c r="BZ254" s="126"/>
      <c r="CA254" s="126"/>
      <c r="CB254" s="126"/>
      <c r="CC254" s="126"/>
      <c r="CD254" s="126"/>
      <c r="CE254" s="126"/>
      <c r="CF254" s="126"/>
      <c r="CG254" s="126"/>
      <c r="CH254" s="126"/>
      <c r="CI254" s="126"/>
      <c r="CJ254" s="126"/>
      <c r="CK254" s="126"/>
      <c r="CL254" s="126"/>
      <c r="CM254" s="126"/>
      <c r="CN254" s="126"/>
      <c r="CO254" s="126"/>
      <c r="CP254" s="126"/>
      <c r="CQ254" s="126"/>
      <c r="CR254" s="126"/>
      <c r="CS254" s="126"/>
      <c r="CT254" s="126"/>
      <c r="CU254" s="126"/>
      <c r="CV254" s="126"/>
      <c r="CW254" s="126"/>
      <c r="CX254" s="126"/>
      <c r="CY254" s="126"/>
      <c r="CZ254" s="126"/>
      <c r="DA254" s="126"/>
      <c r="DB254" s="126"/>
      <c r="DC254" s="126"/>
      <c r="DD254" s="126"/>
      <c r="DE254" s="126"/>
      <c r="DF254" s="126"/>
      <c r="DG254" s="126"/>
      <c r="DH254" s="126"/>
      <c r="DI254" s="126"/>
      <c r="DJ254" s="126"/>
      <c r="DK254" s="126"/>
      <c r="DL254" s="126"/>
      <c r="DM254" s="126"/>
      <c r="DN254" s="126"/>
      <c r="DO254" s="126"/>
      <c r="DP254" s="126"/>
      <c r="DQ254" s="126"/>
      <c r="DR254" s="126"/>
      <c r="DS254" s="126"/>
      <c r="DT254" s="126"/>
      <c r="DU254" s="126"/>
      <c r="DV254" s="126"/>
      <c r="DW254" s="126"/>
      <c r="DX254" s="126"/>
      <c r="DY254" s="126"/>
      <c r="DZ254" s="126"/>
      <c r="EA254" s="126"/>
      <c r="EB254" s="126"/>
      <c r="EC254" s="126"/>
      <c r="ED254" s="126"/>
      <c r="EE254" s="126"/>
      <c r="EF254" s="126"/>
      <c r="EG254" s="126"/>
      <c r="EH254" s="126"/>
      <c r="EI254" s="126"/>
      <c r="EJ254" s="126"/>
      <c r="EK254" s="126"/>
      <c r="EL254" s="126"/>
      <c r="EM254" s="126"/>
      <c r="EN254" s="126"/>
      <c r="EO254" s="126"/>
      <c r="EP254" s="126"/>
      <c r="EQ254" s="126"/>
      <c r="ER254" s="126"/>
      <c r="ES254" s="126"/>
      <c r="ET254" s="126"/>
      <c r="EU254" s="126"/>
      <c r="EV254" s="126"/>
      <c r="EW254" s="126"/>
      <c r="EX254" s="126"/>
      <c r="EY254" s="126"/>
      <c r="EZ254" s="126"/>
      <c r="FA254" s="126"/>
      <c r="FB254" s="126"/>
      <c r="FC254" s="126"/>
      <c r="FD254" s="126"/>
      <c r="FE254" s="126"/>
      <c r="FF254" s="126"/>
      <c r="FG254" s="126"/>
      <c r="FH254" s="126"/>
      <c r="FI254" s="126"/>
      <c r="FJ254" s="126"/>
      <c r="FK254" s="126"/>
      <c r="FL254" s="126"/>
      <c r="FM254" s="126"/>
      <c r="FN254" s="126"/>
      <c r="FO254" s="126"/>
      <c r="FP254" s="126"/>
      <c r="FQ254" s="126"/>
      <c r="FR254" s="126"/>
      <c r="FS254" s="126"/>
      <c r="FT254" s="126"/>
      <c r="FU254" s="126"/>
      <c r="FV254" s="126"/>
      <c r="FW254" s="126"/>
      <c r="FX254" s="126"/>
      <c r="FY254" s="126"/>
      <c r="FZ254" s="126"/>
      <c r="GA254" s="126"/>
      <c r="GB254" s="126"/>
      <c r="GC254" s="126"/>
      <c r="GD254" s="126"/>
      <c r="GE254" s="126"/>
      <c r="GF254" s="126"/>
      <c r="GG254" s="126"/>
      <c r="GH254" s="126"/>
      <c r="GI254" s="126"/>
      <c r="GJ254" s="126"/>
      <c r="GK254" s="126"/>
      <c r="GL254" s="126"/>
      <c r="GM254" s="126"/>
      <c r="GN254" s="126"/>
      <c r="GO254" s="126"/>
      <c r="GP254" s="126"/>
      <c r="GQ254" s="126"/>
      <c r="GR254" s="126"/>
      <c r="GS254" s="126"/>
      <c r="GT254" s="126"/>
      <c r="GU254" s="126"/>
      <c r="GV254" s="126"/>
      <c r="GW254" s="126"/>
      <c r="GX254" s="126"/>
      <c r="GY254" s="126"/>
      <c r="GZ254" s="126"/>
      <c r="HA254" s="126"/>
      <c r="HB254" s="126"/>
      <c r="HC254" s="126"/>
      <c r="HD254" s="126"/>
      <c r="HE254" s="126"/>
      <c r="HF254" s="126"/>
      <c r="HG254" s="126"/>
      <c r="HH254" s="126"/>
      <c r="HI254" s="126"/>
      <c r="HJ254" s="126"/>
      <c r="HK254" s="126"/>
      <c r="HL254" s="126"/>
      <c r="HM254" s="126"/>
      <c r="HN254" s="126"/>
      <c r="HO254" s="126"/>
      <c r="HP254" s="126"/>
      <c r="HQ254" s="126"/>
      <c r="HR254" s="126"/>
      <c r="HS254" s="126"/>
      <c r="HT254" s="126"/>
      <c r="HU254" s="126"/>
      <c r="HV254" s="126"/>
      <c r="HW254" s="126"/>
      <c r="HX254" s="126"/>
      <c r="HY254" s="126"/>
      <c r="HZ254" s="126"/>
      <c r="IA254" s="126"/>
      <c r="IB254" s="126"/>
      <c r="IC254" s="126"/>
      <c r="ID254" s="126"/>
      <c r="IE254" s="126"/>
      <c r="IF254" s="126"/>
      <c r="IG254" s="126"/>
      <c r="IH254" s="126"/>
      <c r="II254" s="126"/>
      <c r="IJ254" s="126"/>
      <c r="IK254" s="126"/>
      <c r="IL254" s="126"/>
      <c r="IM254" s="126"/>
      <c r="IN254" s="126"/>
      <c r="IO254" s="126"/>
      <c r="IP254" s="126"/>
      <c r="IQ254" s="126"/>
      <c r="IR254" s="126"/>
      <c r="IS254" s="126"/>
      <c r="IT254" s="126"/>
      <c r="IU254" s="126"/>
      <c r="IV254" s="126"/>
    </row>
    <row r="255" spans="1:256" ht="19.5" customHeight="1">
      <c r="A255" s="195" t="s">
        <v>177</v>
      </c>
      <c r="B255" s="204" t="s">
        <v>570</v>
      </c>
      <c r="C255" s="204" t="s">
        <v>185</v>
      </c>
      <c r="D255" s="196" t="s">
        <v>161</v>
      </c>
      <c r="E255" s="196"/>
      <c r="F255" s="126" t="str">
        <f t="shared" si="30"/>
        <v>う１８</v>
      </c>
      <c r="G255" s="126" t="str">
        <f t="shared" si="32"/>
        <v>吉村淳</v>
      </c>
      <c r="H255" s="196" t="s">
        <v>616</v>
      </c>
      <c r="I255" s="133" t="s">
        <v>1</v>
      </c>
      <c r="J255" s="70">
        <v>1976</v>
      </c>
      <c r="K255" s="131">
        <f t="shared" si="34"/>
        <v>48</v>
      </c>
      <c r="L255" s="126" t="str">
        <f t="shared" si="33"/>
        <v>OK</v>
      </c>
      <c r="M255" s="78" t="s">
        <v>895</v>
      </c>
      <c r="N255" s="2"/>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c r="AO255" s="126"/>
      <c r="AP255" s="126"/>
      <c r="AQ255" s="126"/>
      <c r="AR255" s="126"/>
      <c r="AS255" s="126"/>
      <c r="AT255" s="126"/>
      <c r="AU255" s="126"/>
      <c r="AV255" s="126"/>
      <c r="AW255" s="126"/>
      <c r="AX255" s="126"/>
      <c r="AY255" s="126"/>
      <c r="AZ255" s="126"/>
      <c r="BA255" s="126"/>
      <c r="BB255" s="126"/>
      <c r="BC255" s="126"/>
      <c r="BD255" s="126"/>
      <c r="BE255" s="126"/>
      <c r="BF255" s="126"/>
      <c r="BG255" s="126"/>
      <c r="BH255" s="126"/>
      <c r="BI255" s="126"/>
      <c r="BJ255" s="126"/>
      <c r="BK255" s="126"/>
      <c r="BL255" s="126"/>
      <c r="BM255" s="126"/>
      <c r="BN255" s="126"/>
      <c r="BO255" s="126"/>
      <c r="BP255" s="126"/>
      <c r="BQ255" s="126"/>
      <c r="BR255" s="126"/>
      <c r="BS255" s="126"/>
      <c r="BT255" s="126"/>
      <c r="BU255" s="126"/>
      <c r="BV255" s="126"/>
      <c r="BW255" s="126"/>
      <c r="BX255" s="126"/>
      <c r="BY255" s="126"/>
      <c r="BZ255" s="126"/>
      <c r="CA255" s="126"/>
      <c r="CB255" s="126"/>
      <c r="CC255" s="126"/>
      <c r="CD255" s="126"/>
      <c r="CE255" s="126"/>
      <c r="CF255" s="126"/>
      <c r="CG255" s="126"/>
      <c r="CH255" s="126"/>
      <c r="CI255" s="126"/>
      <c r="CJ255" s="126"/>
      <c r="CK255" s="126"/>
      <c r="CL255" s="126"/>
      <c r="CM255" s="126"/>
      <c r="CN255" s="126"/>
      <c r="CO255" s="126"/>
      <c r="CP255" s="126"/>
      <c r="CQ255" s="126"/>
      <c r="CR255" s="126"/>
      <c r="CS255" s="126"/>
      <c r="CT255" s="126"/>
      <c r="CU255" s="126"/>
      <c r="CV255" s="126"/>
      <c r="CW255" s="126"/>
      <c r="CX255" s="126"/>
      <c r="CY255" s="126"/>
      <c r="CZ255" s="126"/>
      <c r="DA255" s="126"/>
      <c r="DB255" s="126"/>
      <c r="DC255" s="126"/>
      <c r="DD255" s="126"/>
      <c r="DE255" s="126"/>
      <c r="DF255" s="126"/>
      <c r="DG255" s="126"/>
      <c r="DH255" s="126"/>
      <c r="DI255" s="126"/>
      <c r="DJ255" s="126"/>
      <c r="DK255" s="126"/>
      <c r="DL255" s="126"/>
      <c r="DM255" s="126"/>
      <c r="DN255" s="126"/>
      <c r="DO255" s="126"/>
      <c r="DP255" s="126"/>
      <c r="DQ255" s="126"/>
      <c r="DR255" s="126"/>
      <c r="DS255" s="126"/>
      <c r="DT255" s="126"/>
      <c r="DU255" s="126"/>
      <c r="DV255" s="126"/>
      <c r="DW255" s="126"/>
      <c r="DX255" s="126"/>
      <c r="DY255" s="126"/>
      <c r="DZ255" s="126"/>
      <c r="EA255" s="126"/>
      <c r="EB255" s="126"/>
      <c r="EC255" s="126"/>
      <c r="ED255" s="126"/>
      <c r="EE255" s="126"/>
      <c r="EF255" s="126"/>
      <c r="EG255" s="126"/>
      <c r="EH255" s="126"/>
      <c r="EI255" s="126"/>
      <c r="EJ255" s="126"/>
      <c r="EK255" s="126"/>
      <c r="EL255" s="126"/>
      <c r="EM255" s="126"/>
      <c r="EN255" s="126"/>
      <c r="EO255" s="126"/>
      <c r="EP255" s="126"/>
      <c r="EQ255" s="126"/>
      <c r="ER255" s="126"/>
      <c r="ES255" s="126"/>
      <c r="ET255" s="126"/>
      <c r="EU255" s="126"/>
      <c r="EV255" s="126"/>
      <c r="EW255" s="126"/>
      <c r="EX255" s="126"/>
      <c r="EY255" s="126"/>
      <c r="EZ255" s="126"/>
      <c r="FA255" s="126"/>
      <c r="FB255" s="126"/>
      <c r="FC255" s="126"/>
      <c r="FD255" s="126"/>
      <c r="FE255" s="126"/>
      <c r="FF255" s="126"/>
      <c r="FG255" s="126"/>
      <c r="FH255" s="126"/>
      <c r="FI255" s="126"/>
      <c r="FJ255" s="126"/>
      <c r="FK255" s="126"/>
      <c r="FL255" s="126"/>
      <c r="FM255" s="126"/>
      <c r="FN255" s="126"/>
      <c r="FO255" s="126"/>
      <c r="FP255" s="126"/>
      <c r="FQ255" s="126"/>
      <c r="FR255" s="126"/>
      <c r="FS255" s="126"/>
      <c r="FT255" s="126"/>
      <c r="FU255" s="126"/>
      <c r="FV255" s="126"/>
      <c r="FW255" s="126"/>
      <c r="FX255" s="126"/>
      <c r="FY255" s="126"/>
      <c r="FZ255" s="126"/>
      <c r="GA255" s="126"/>
      <c r="GB255" s="126"/>
      <c r="GC255" s="126"/>
      <c r="GD255" s="126"/>
      <c r="GE255" s="126"/>
      <c r="GF255" s="126"/>
      <c r="GG255" s="126"/>
      <c r="GH255" s="126"/>
      <c r="GI255" s="126"/>
      <c r="GJ255" s="126"/>
      <c r="GK255" s="126"/>
      <c r="GL255" s="126"/>
      <c r="GM255" s="126"/>
      <c r="GN255" s="126"/>
      <c r="GO255" s="126"/>
      <c r="GP255" s="126"/>
      <c r="GQ255" s="126"/>
      <c r="GR255" s="126"/>
      <c r="GS255" s="126"/>
      <c r="GT255" s="126"/>
      <c r="GU255" s="126"/>
      <c r="GV255" s="126"/>
      <c r="GW255" s="126"/>
      <c r="GX255" s="126"/>
      <c r="GY255" s="126"/>
      <c r="GZ255" s="126"/>
      <c r="HA255" s="126"/>
      <c r="HB255" s="126"/>
      <c r="HC255" s="126"/>
      <c r="HD255" s="126"/>
      <c r="HE255" s="126"/>
      <c r="HF255" s="126"/>
      <c r="HG255" s="126"/>
      <c r="HH255" s="126"/>
      <c r="HI255" s="126"/>
      <c r="HJ255" s="126"/>
      <c r="HK255" s="126"/>
      <c r="HL255" s="126"/>
      <c r="HM255" s="126"/>
      <c r="HN255" s="126"/>
      <c r="HO255" s="126"/>
      <c r="HP255" s="126"/>
      <c r="HQ255" s="126"/>
      <c r="HR255" s="126"/>
      <c r="HS255" s="126"/>
      <c r="HT255" s="126"/>
      <c r="HU255" s="126"/>
      <c r="HV255" s="126"/>
      <c r="HW255" s="126"/>
      <c r="HX255" s="126"/>
      <c r="HY255" s="126"/>
      <c r="HZ255" s="126"/>
      <c r="IA255" s="126"/>
      <c r="IB255" s="126"/>
      <c r="IC255" s="126"/>
      <c r="ID255" s="126"/>
      <c r="IE255" s="126"/>
      <c r="IF255" s="126"/>
      <c r="IG255" s="126"/>
      <c r="IH255" s="126"/>
      <c r="II255" s="126"/>
      <c r="IJ255" s="126"/>
      <c r="IK255" s="126"/>
      <c r="IL255" s="126"/>
      <c r="IM255" s="126"/>
      <c r="IN255" s="126"/>
      <c r="IO255" s="126"/>
      <c r="IP255" s="126"/>
      <c r="IQ255" s="126"/>
      <c r="IR255" s="126"/>
      <c r="IS255" s="126"/>
      <c r="IT255" s="126"/>
      <c r="IU255" s="126"/>
      <c r="IV255" s="126"/>
    </row>
    <row r="256" spans="1:256" ht="19.5" customHeight="1">
      <c r="A256" s="195" t="s">
        <v>178</v>
      </c>
      <c r="B256" s="64" t="s">
        <v>635</v>
      </c>
      <c r="C256" s="64" t="s">
        <v>636</v>
      </c>
      <c r="D256" s="196" t="s">
        <v>161</v>
      </c>
      <c r="E256" s="196"/>
      <c r="F256" s="126" t="str">
        <f t="shared" si="30"/>
        <v>う１９</v>
      </c>
      <c r="G256" s="126" t="str">
        <f t="shared" si="32"/>
        <v>脇野佳邦</v>
      </c>
      <c r="H256" s="196" t="s">
        <v>616</v>
      </c>
      <c r="I256" s="133" t="s">
        <v>1</v>
      </c>
      <c r="J256" s="70">
        <v>1973</v>
      </c>
      <c r="K256" s="131">
        <f t="shared" si="34"/>
        <v>51</v>
      </c>
      <c r="L256" s="126" t="str">
        <f t="shared" si="33"/>
        <v>OK</v>
      </c>
      <c r="M256" s="78" t="s">
        <v>393</v>
      </c>
      <c r="N256" s="2"/>
    </row>
    <row r="257" spans="1:256" ht="19.5" customHeight="1">
      <c r="A257" s="195" t="s">
        <v>179</v>
      </c>
      <c r="B257" s="64" t="s">
        <v>180</v>
      </c>
      <c r="C257" s="64" t="s">
        <v>966</v>
      </c>
      <c r="D257" s="196" t="s">
        <v>161</v>
      </c>
      <c r="E257" s="196"/>
      <c r="F257" s="126" t="str">
        <f t="shared" si="30"/>
        <v>う２０</v>
      </c>
      <c r="G257" s="126" t="str">
        <f t="shared" si="32"/>
        <v>峰　祥靖</v>
      </c>
      <c r="H257" s="196" t="s">
        <v>616</v>
      </c>
      <c r="I257" s="133" t="s">
        <v>1</v>
      </c>
      <c r="J257" s="70">
        <v>1975</v>
      </c>
      <c r="K257" s="131">
        <f t="shared" si="34"/>
        <v>49</v>
      </c>
      <c r="L257" s="126" t="str">
        <f t="shared" si="33"/>
        <v>OK</v>
      </c>
      <c r="M257" s="78" t="s">
        <v>967</v>
      </c>
    </row>
    <row r="258" spans="1:256" ht="19.5" customHeight="1">
      <c r="A258" s="195" t="s">
        <v>181</v>
      </c>
      <c r="B258" s="76" t="s">
        <v>159</v>
      </c>
      <c r="C258" s="76" t="s">
        <v>160</v>
      </c>
      <c r="D258" s="196" t="s">
        <v>161</v>
      </c>
      <c r="E258" s="196"/>
      <c r="F258" s="126" t="str">
        <f t="shared" si="30"/>
        <v>う２１</v>
      </c>
      <c r="G258" s="126" t="str">
        <f t="shared" si="32"/>
        <v>野村良平</v>
      </c>
      <c r="H258" s="196" t="s">
        <v>616</v>
      </c>
      <c r="I258" s="133" t="s">
        <v>1</v>
      </c>
      <c r="J258" s="70">
        <v>1989</v>
      </c>
      <c r="K258" s="131">
        <f t="shared" si="34"/>
        <v>35</v>
      </c>
      <c r="L258" s="126" t="str">
        <f t="shared" si="33"/>
        <v>OK</v>
      </c>
      <c r="M258" s="78" t="s">
        <v>968</v>
      </c>
    </row>
    <row r="259" spans="1:256" ht="19.5" customHeight="1">
      <c r="A259" s="195" t="s">
        <v>182</v>
      </c>
      <c r="B259" s="64" t="s">
        <v>637</v>
      </c>
      <c r="C259" s="64" t="s">
        <v>638</v>
      </c>
      <c r="D259" s="196" t="s">
        <v>161</v>
      </c>
      <c r="E259" s="196"/>
      <c r="F259" s="126" t="str">
        <f t="shared" si="30"/>
        <v>う２２</v>
      </c>
      <c r="G259" s="126" t="str">
        <f t="shared" si="32"/>
        <v>利光龍司</v>
      </c>
      <c r="H259" s="196" t="s">
        <v>616</v>
      </c>
      <c r="I259" s="133" t="s">
        <v>1</v>
      </c>
      <c r="J259" s="70">
        <v>1972</v>
      </c>
      <c r="K259" s="131">
        <f t="shared" si="34"/>
        <v>52</v>
      </c>
      <c r="L259" s="126" t="str">
        <f t="shared" si="33"/>
        <v>OK</v>
      </c>
      <c r="M259" s="78" t="s">
        <v>895</v>
      </c>
    </row>
    <row r="260" spans="1:256" ht="19.5" customHeight="1">
      <c r="A260" s="195" t="s">
        <v>183</v>
      </c>
      <c r="B260" s="64" t="s">
        <v>969</v>
      </c>
      <c r="C260" s="64" t="s">
        <v>970</v>
      </c>
      <c r="D260" s="196" t="s">
        <v>161</v>
      </c>
      <c r="E260" s="196"/>
      <c r="F260" s="126" t="str">
        <f t="shared" si="30"/>
        <v>う２３</v>
      </c>
      <c r="G260" s="126" t="str">
        <f t="shared" si="32"/>
        <v>坂田義記</v>
      </c>
      <c r="H260" s="196" t="s">
        <v>616</v>
      </c>
      <c r="I260" s="133" t="s">
        <v>1</v>
      </c>
      <c r="J260" s="70">
        <v>1988</v>
      </c>
      <c r="K260" s="131">
        <f t="shared" si="34"/>
        <v>36</v>
      </c>
      <c r="L260" s="126" t="str">
        <f t="shared" si="33"/>
        <v>OK</v>
      </c>
      <c r="M260" s="78" t="s">
        <v>971</v>
      </c>
    </row>
    <row r="261" spans="1:256" s="126" customFormat="1" ht="19.5" customHeight="1">
      <c r="A261" s="195" t="s">
        <v>184</v>
      </c>
      <c r="B261" s="87" t="s">
        <v>651</v>
      </c>
      <c r="C261" s="87" t="s">
        <v>972</v>
      </c>
      <c r="D261" s="196" t="s">
        <v>161</v>
      </c>
      <c r="E261" s="196"/>
      <c r="F261" s="126" t="str">
        <f t="shared" si="30"/>
        <v>う２４</v>
      </c>
      <c r="G261" s="126" t="str">
        <f t="shared" si="32"/>
        <v>伊吹邦子</v>
      </c>
      <c r="H261" s="196" t="s">
        <v>616</v>
      </c>
      <c r="I261" s="126" t="s">
        <v>265</v>
      </c>
      <c r="J261" s="67">
        <v>1969</v>
      </c>
      <c r="K261" s="131">
        <f t="shared" si="34"/>
        <v>55</v>
      </c>
      <c r="L261" s="126" t="str">
        <f t="shared" si="33"/>
        <v>OK</v>
      </c>
      <c r="M261" s="66" t="s">
        <v>934</v>
      </c>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row>
    <row r="262" spans="1:256" s="13" customFormat="1" ht="14.25">
      <c r="A262" s="195" t="s">
        <v>186</v>
      </c>
      <c r="B262" s="80" t="s">
        <v>639</v>
      </c>
      <c r="C262" s="81" t="s">
        <v>640</v>
      </c>
      <c r="D262" s="196" t="s">
        <v>161</v>
      </c>
      <c r="E262" s="196"/>
      <c r="F262" s="126" t="str">
        <f t="shared" si="30"/>
        <v>う２５</v>
      </c>
      <c r="G262" s="126" t="str">
        <f t="shared" si="32"/>
        <v>植垣貴美子</v>
      </c>
      <c r="H262" s="196" t="s">
        <v>616</v>
      </c>
      <c r="I262" s="196" t="s">
        <v>265</v>
      </c>
      <c r="J262" s="71">
        <v>1965</v>
      </c>
      <c r="K262" s="131">
        <f t="shared" si="34"/>
        <v>59</v>
      </c>
      <c r="L262" s="126" t="str">
        <f t="shared" si="33"/>
        <v>OK</v>
      </c>
      <c r="M262" s="201" t="s">
        <v>277</v>
      </c>
      <c r="N262" s="126"/>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row>
    <row r="263" spans="1:256" s="13" customFormat="1" ht="14.25">
      <c r="A263" s="195" t="s">
        <v>187</v>
      </c>
      <c r="B263" s="15" t="s">
        <v>973</v>
      </c>
      <c r="C263" s="15" t="s">
        <v>974</v>
      </c>
      <c r="D263" s="196" t="s">
        <v>161</v>
      </c>
      <c r="E263" s="196"/>
      <c r="F263" s="126" t="str">
        <f t="shared" si="30"/>
        <v>う２６</v>
      </c>
      <c r="G263" s="126" t="str">
        <f t="shared" si="32"/>
        <v>牛道心</v>
      </c>
      <c r="H263" s="196" t="s">
        <v>616</v>
      </c>
      <c r="I263" s="126" t="s">
        <v>265</v>
      </c>
      <c r="J263" s="203">
        <v>1978</v>
      </c>
      <c r="K263" s="131">
        <f t="shared" si="34"/>
        <v>46</v>
      </c>
      <c r="L263" s="126" t="str">
        <f t="shared" si="33"/>
        <v>OK</v>
      </c>
      <c r="M263" s="13" t="s">
        <v>714</v>
      </c>
      <c r="N263" s="126"/>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row>
    <row r="264" spans="1:256" s="13" customFormat="1">
      <c r="A264" s="195" t="s">
        <v>188</v>
      </c>
      <c r="B264" s="15" t="s">
        <v>641</v>
      </c>
      <c r="C264" s="15" t="s">
        <v>975</v>
      </c>
      <c r="D264" s="196" t="s">
        <v>161</v>
      </c>
      <c r="E264" s="196"/>
      <c r="F264" s="126" t="str">
        <f t="shared" si="30"/>
        <v>う２７</v>
      </c>
      <c r="G264" s="126" t="str">
        <f t="shared" si="32"/>
        <v>梅田陽子</v>
      </c>
      <c r="H264" s="196" t="s">
        <v>616</v>
      </c>
      <c r="I264" s="126" t="s">
        <v>265</v>
      </c>
      <c r="J264" s="65">
        <v>1967</v>
      </c>
      <c r="K264" s="131">
        <f t="shared" si="34"/>
        <v>57</v>
      </c>
      <c r="L264" s="126" t="str">
        <f t="shared" si="33"/>
        <v>OK</v>
      </c>
      <c r="M264" s="66" t="s">
        <v>976</v>
      </c>
      <c r="N264" s="126"/>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row>
    <row r="265" spans="1:256" s="13" customFormat="1" ht="14.25">
      <c r="A265" s="195" t="s">
        <v>189</v>
      </c>
      <c r="B265" s="15" t="s">
        <v>958</v>
      </c>
      <c r="C265" s="15" t="s">
        <v>709</v>
      </c>
      <c r="D265" s="196" t="s">
        <v>161</v>
      </c>
      <c r="E265" s="196"/>
      <c r="F265" s="126" t="str">
        <f t="shared" si="30"/>
        <v>う２８</v>
      </c>
      <c r="G265" s="126" t="str">
        <f t="shared" si="32"/>
        <v>垣内美香</v>
      </c>
      <c r="H265" s="196" t="s">
        <v>616</v>
      </c>
      <c r="I265" s="126" t="s">
        <v>265</v>
      </c>
      <c r="J265" s="67">
        <v>1968</v>
      </c>
      <c r="K265" s="131">
        <f t="shared" si="34"/>
        <v>56</v>
      </c>
      <c r="L265" s="126" t="str">
        <f t="shared" si="33"/>
        <v>OK</v>
      </c>
      <c r="M265" s="201" t="s">
        <v>393</v>
      </c>
      <c r="N265" s="126"/>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row>
    <row r="266" spans="1:256" s="13" customFormat="1" ht="14.25">
      <c r="A266" s="195" t="s">
        <v>190</v>
      </c>
      <c r="B266" s="19" t="s">
        <v>642</v>
      </c>
      <c r="C266" s="19" t="s">
        <v>643</v>
      </c>
      <c r="D266" s="196" t="s">
        <v>161</v>
      </c>
      <c r="E266" s="196"/>
      <c r="F266" s="126" t="str">
        <f t="shared" si="30"/>
        <v>う２９</v>
      </c>
      <c r="G266" s="126" t="str">
        <f t="shared" si="32"/>
        <v>谷口美佳</v>
      </c>
      <c r="H266" s="196" t="s">
        <v>616</v>
      </c>
      <c r="I266" s="126" t="s">
        <v>265</v>
      </c>
      <c r="J266" s="67">
        <v>1972</v>
      </c>
      <c r="K266" s="131">
        <f t="shared" si="34"/>
        <v>52</v>
      </c>
      <c r="L266" s="126" t="str">
        <f t="shared" si="33"/>
        <v>OK</v>
      </c>
      <c r="M266" s="66" t="s">
        <v>623</v>
      </c>
      <c r="N266" s="12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row>
    <row r="267" spans="1:256" s="13" customFormat="1" ht="14.25">
      <c r="A267" s="195" t="s">
        <v>191</v>
      </c>
      <c r="B267" s="83" t="s">
        <v>644</v>
      </c>
      <c r="C267" s="83" t="s">
        <v>977</v>
      </c>
      <c r="D267" s="196" t="s">
        <v>161</v>
      </c>
      <c r="E267" s="196"/>
      <c r="F267" s="126" t="str">
        <f t="shared" si="30"/>
        <v>う３０</v>
      </c>
      <c r="G267" s="126" t="str">
        <f t="shared" si="32"/>
        <v>辻佳子</v>
      </c>
      <c r="H267" s="196" t="s">
        <v>616</v>
      </c>
      <c r="I267" s="126" t="s">
        <v>265</v>
      </c>
      <c r="J267" s="77">
        <v>1973</v>
      </c>
      <c r="K267" s="131">
        <f t="shared" si="34"/>
        <v>51</v>
      </c>
      <c r="L267" s="126" t="str">
        <f t="shared" si="33"/>
        <v>OK</v>
      </c>
      <c r="M267" s="78" t="s">
        <v>934</v>
      </c>
      <c r="N267" s="79"/>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row>
    <row r="268" spans="1:256" s="13" customFormat="1" ht="14.25">
      <c r="A268" s="195" t="s">
        <v>193</v>
      </c>
      <c r="B268" s="15" t="s">
        <v>645</v>
      </c>
      <c r="C268" s="15" t="s">
        <v>978</v>
      </c>
      <c r="D268" s="196" t="s">
        <v>161</v>
      </c>
      <c r="E268" s="196"/>
      <c r="F268" s="126" t="str">
        <f t="shared" si="30"/>
        <v>う３１</v>
      </c>
      <c r="G268" s="126" t="str">
        <f t="shared" si="32"/>
        <v>苗村直子</v>
      </c>
      <c r="H268" s="196" t="s">
        <v>616</v>
      </c>
      <c r="I268" s="126" t="s">
        <v>265</v>
      </c>
      <c r="J268" s="77">
        <v>1974</v>
      </c>
      <c r="K268" s="131">
        <f t="shared" si="34"/>
        <v>50</v>
      </c>
      <c r="L268" s="126" t="str">
        <f t="shared" si="33"/>
        <v>OK</v>
      </c>
      <c r="M268" s="78" t="s">
        <v>979</v>
      </c>
      <c r="N268" s="79"/>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row>
    <row r="269" spans="1:256" s="13" customFormat="1" ht="14.25">
      <c r="A269" s="195" t="s">
        <v>194</v>
      </c>
      <c r="B269" s="15" t="s">
        <v>980</v>
      </c>
      <c r="C269" s="15" t="s">
        <v>981</v>
      </c>
      <c r="D269" s="196" t="s">
        <v>161</v>
      </c>
      <c r="E269" s="196"/>
      <c r="F269" s="126" t="str">
        <f t="shared" si="30"/>
        <v>う３２</v>
      </c>
      <c r="G269" s="126" t="str">
        <f t="shared" si="32"/>
        <v>永松貴子</v>
      </c>
      <c r="H269" s="196" t="s">
        <v>616</v>
      </c>
      <c r="I269" s="126" t="s">
        <v>265</v>
      </c>
      <c r="J269" s="77">
        <v>1962</v>
      </c>
      <c r="K269" s="131">
        <f t="shared" si="34"/>
        <v>62</v>
      </c>
      <c r="L269" s="126" t="str">
        <f t="shared" si="33"/>
        <v>OK</v>
      </c>
      <c r="M269" s="78" t="s">
        <v>934</v>
      </c>
      <c r="N269" s="7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row>
    <row r="270" spans="1:256" s="13" customFormat="1" ht="14.25">
      <c r="A270" s="195" t="s">
        <v>195</v>
      </c>
      <c r="B270" s="84" t="s">
        <v>646</v>
      </c>
      <c r="C270" s="84" t="s">
        <v>647</v>
      </c>
      <c r="D270" s="196" t="s">
        <v>161</v>
      </c>
      <c r="E270" s="196"/>
      <c r="F270" s="126" t="str">
        <f t="shared" si="30"/>
        <v>う３３</v>
      </c>
      <c r="G270" s="126" t="str">
        <f t="shared" si="32"/>
        <v>西崎友香</v>
      </c>
      <c r="H270" s="196" t="s">
        <v>616</v>
      </c>
      <c r="I270" s="126" t="s">
        <v>265</v>
      </c>
      <c r="J270" s="70">
        <v>1980</v>
      </c>
      <c r="K270" s="131">
        <f t="shared" si="34"/>
        <v>44</v>
      </c>
      <c r="L270" s="126" t="str">
        <f t="shared" si="33"/>
        <v>OK</v>
      </c>
      <c r="M270" s="78" t="s">
        <v>934</v>
      </c>
      <c r="N270"/>
    </row>
    <row r="271" spans="1:256" s="13" customFormat="1" ht="14.25">
      <c r="A271" s="195" t="s">
        <v>196</v>
      </c>
      <c r="B271" s="15" t="s">
        <v>982</v>
      </c>
      <c r="C271" s="15" t="s">
        <v>983</v>
      </c>
      <c r="D271" s="196" t="s">
        <v>161</v>
      </c>
      <c r="E271" s="196"/>
      <c r="F271" s="126" t="str">
        <f t="shared" si="30"/>
        <v>う３４</v>
      </c>
      <c r="G271" s="126" t="str">
        <f t="shared" si="32"/>
        <v>藤田博美</v>
      </c>
      <c r="H271" s="196" t="s">
        <v>616</v>
      </c>
      <c r="I271" s="126" t="s">
        <v>265</v>
      </c>
      <c r="J271" s="82">
        <v>1970</v>
      </c>
      <c r="K271" s="131">
        <f t="shared" si="34"/>
        <v>54</v>
      </c>
      <c r="L271" s="126" t="str">
        <f t="shared" si="33"/>
        <v>OK</v>
      </c>
      <c r="M271" s="78" t="s">
        <v>6</v>
      </c>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row>
    <row r="272" spans="1:256" s="13" customFormat="1" ht="14.25">
      <c r="A272" s="195" t="s">
        <v>197</v>
      </c>
      <c r="B272" s="85" t="s">
        <v>649</v>
      </c>
      <c r="C272" s="85" t="s">
        <v>984</v>
      </c>
      <c r="D272" s="196" t="s">
        <v>161</v>
      </c>
      <c r="E272" s="196"/>
      <c r="F272" s="126" t="str">
        <f t="shared" si="30"/>
        <v>う３５</v>
      </c>
      <c r="G272" s="126" t="str">
        <f t="shared" si="32"/>
        <v>藤村加代子</v>
      </c>
      <c r="H272" s="196" t="s">
        <v>616</v>
      </c>
      <c r="I272" s="126" t="s">
        <v>265</v>
      </c>
      <c r="J272" s="71">
        <v>1963</v>
      </c>
      <c r="K272" s="131">
        <f t="shared" si="34"/>
        <v>61</v>
      </c>
      <c r="L272" s="126" t="str">
        <f t="shared" si="33"/>
        <v>OK</v>
      </c>
      <c r="M272" s="201" t="s">
        <v>244</v>
      </c>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row>
    <row r="273" spans="1:256" s="13" customFormat="1" ht="14.25">
      <c r="A273" s="195" t="s">
        <v>198</v>
      </c>
      <c r="B273" s="15" t="s">
        <v>985</v>
      </c>
      <c r="C273" s="15" t="s">
        <v>986</v>
      </c>
      <c r="D273" s="196" t="s">
        <v>161</v>
      </c>
      <c r="E273" s="196"/>
      <c r="F273" s="126" t="str">
        <f t="shared" si="30"/>
        <v>う３６</v>
      </c>
      <c r="G273" s="126" t="str">
        <f t="shared" si="32"/>
        <v>藤原泰子</v>
      </c>
      <c r="H273" s="196" t="s">
        <v>616</v>
      </c>
      <c r="I273" s="126" t="s">
        <v>265</v>
      </c>
      <c r="J273" s="203">
        <v>1965</v>
      </c>
      <c r="K273" s="131">
        <f t="shared" si="34"/>
        <v>59</v>
      </c>
      <c r="L273" s="126" t="str">
        <f t="shared" si="33"/>
        <v>OK</v>
      </c>
      <c r="M273" s="78" t="s">
        <v>971</v>
      </c>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256" s="13" customFormat="1" ht="14.25">
      <c r="A274" s="195" t="s">
        <v>199</v>
      </c>
      <c r="B274" s="15" t="s">
        <v>987</v>
      </c>
      <c r="C274" s="15" t="s">
        <v>988</v>
      </c>
      <c r="D274" s="196" t="s">
        <v>161</v>
      </c>
      <c r="E274" s="196"/>
      <c r="F274" s="126" t="str">
        <f t="shared" si="30"/>
        <v>う３７</v>
      </c>
      <c r="G274" s="126" t="str">
        <f t="shared" si="32"/>
        <v>三崎奈々</v>
      </c>
      <c r="H274" s="196" t="s">
        <v>616</v>
      </c>
      <c r="I274" s="126" t="s">
        <v>265</v>
      </c>
      <c r="J274" s="75">
        <v>1973</v>
      </c>
      <c r="K274" s="131">
        <f t="shared" si="34"/>
        <v>51</v>
      </c>
      <c r="L274" s="126" t="str">
        <f t="shared" si="33"/>
        <v>OK</v>
      </c>
      <c r="M274" s="126" t="s">
        <v>393</v>
      </c>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row>
    <row r="275" spans="1:256" s="143" customFormat="1" ht="14.25">
      <c r="A275" s="195" t="s">
        <v>200</v>
      </c>
      <c r="B275" s="86" t="s">
        <v>192</v>
      </c>
      <c r="C275" s="86" t="s">
        <v>989</v>
      </c>
      <c r="D275" s="196" t="s">
        <v>161</v>
      </c>
      <c r="E275" s="196"/>
      <c r="F275" s="126" t="str">
        <f t="shared" si="30"/>
        <v>う３８</v>
      </c>
      <c r="G275" s="126" t="str">
        <f t="shared" si="32"/>
        <v>竹下光代</v>
      </c>
      <c r="H275" s="196" t="s">
        <v>616</v>
      </c>
      <c r="I275" s="126" t="s">
        <v>265</v>
      </c>
      <c r="J275" s="70">
        <v>1974</v>
      </c>
      <c r="K275" s="131">
        <f t="shared" si="34"/>
        <v>50</v>
      </c>
      <c r="L275" s="126" t="str">
        <f t="shared" si="33"/>
        <v>OK</v>
      </c>
      <c r="M275" s="205" t="s">
        <v>400</v>
      </c>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row>
    <row r="276" spans="1:256" s="13" customFormat="1" ht="14.25">
      <c r="A276" s="195" t="s">
        <v>201</v>
      </c>
      <c r="B276" s="15" t="s">
        <v>650</v>
      </c>
      <c r="C276" s="15" t="s">
        <v>990</v>
      </c>
      <c r="D276" s="196" t="s">
        <v>161</v>
      </c>
      <c r="E276" s="196"/>
      <c r="F276" s="126" t="str">
        <f t="shared" si="30"/>
        <v>う３９</v>
      </c>
      <c r="G276" s="126" t="str">
        <f t="shared" si="32"/>
        <v>田中有紀</v>
      </c>
      <c r="H276" s="196" t="s">
        <v>616</v>
      </c>
      <c r="I276" s="126" t="s">
        <v>265</v>
      </c>
      <c r="J276" s="70">
        <v>1969</v>
      </c>
      <c r="K276" s="131">
        <f t="shared" si="34"/>
        <v>55</v>
      </c>
      <c r="L276" s="126" t="str">
        <f t="shared" si="33"/>
        <v>OK</v>
      </c>
      <c r="M276" s="78" t="s">
        <v>257</v>
      </c>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row>
    <row r="277" spans="1:256" s="13" customFormat="1" ht="14.25">
      <c r="A277" s="195" t="s">
        <v>202</v>
      </c>
      <c r="B277" s="15" t="s">
        <v>650</v>
      </c>
      <c r="C277" s="15" t="s">
        <v>991</v>
      </c>
      <c r="D277" s="196" t="s">
        <v>161</v>
      </c>
      <c r="E277" s="196"/>
      <c r="F277" s="126" t="str">
        <f t="shared" si="30"/>
        <v>う４０</v>
      </c>
      <c r="G277" s="126" t="str">
        <f t="shared" si="32"/>
        <v>田中都</v>
      </c>
      <c r="H277" s="196" t="s">
        <v>616</v>
      </c>
      <c r="I277" s="126" t="s">
        <v>265</v>
      </c>
      <c r="J277" s="70">
        <v>1970</v>
      </c>
      <c r="K277" s="131">
        <f t="shared" si="34"/>
        <v>54</v>
      </c>
      <c r="L277" s="126" t="str">
        <f t="shared" si="33"/>
        <v>OK</v>
      </c>
      <c r="M277" s="78" t="s">
        <v>393</v>
      </c>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row>
    <row r="278" spans="1:256" s="13" customFormat="1" ht="14.25">
      <c r="A278" s="195" t="s">
        <v>203</v>
      </c>
      <c r="B278" s="87" t="s">
        <v>158</v>
      </c>
      <c r="C278" s="87" t="s">
        <v>992</v>
      </c>
      <c r="D278" s="196" t="s">
        <v>161</v>
      </c>
      <c r="E278" s="196"/>
      <c r="F278" s="126" t="str">
        <f t="shared" si="30"/>
        <v>う４１</v>
      </c>
      <c r="G278" s="126" t="str">
        <f t="shared" si="32"/>
        <v>姫井亜利沙</v>
      </c>
      <c r="H278" s="196" t="s">
        <v>616</v>
      </c>
      <c r="I278" s="126" t="s">
        <v>265</v>
      </c>
      <c r="J278" s="70">
        <v>1982</v>
      </c>
      <c r="K278" s="131">
        <f t="shared" si="34"/>
        <v>42</v>
      </c>
      <c r="L278" s="126" t="str">
        <f t="shared" si="33"/>
        <v>OK</v>
      </c>
      <c r="M278" s="78" t="s">
        <v>934</v>
      </c>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row>
    <row r="279" spans="1:256" s="13" customFormat="1" ht="14.25">
      <c r="A279" s="195" t="s">
        <v>204</v>
      </c>
      <c r="B279" s="15" t="s">
        <v>722</v>
      </c>
      <c r="C279" s="15" t="s">
        <v>993</v>
      </c>
      <c r="D279" s="196" t="s">
        <v>161</v>
      </c>
      <c r="E279" s="196"/>
      <c r="F279" s="126" t="str">
        <f t="shared" si="30"/>
        <v>う４２</v>
      </c>
      <c r="G279" s="126" t="str">
        <f t="shared" si="32"/>
        <v>村田彩子</v>
      </c>
      <c r="H279" s="196" t="s">
        <v>616</v>
      </c>
      <c r="I279" s="126" t="s">
        <v>265</v>
      </c>
      <c r="J279" s="70">
        <v>1968</v>
      </c>
      <c r="K279" s="131">
        <f t="shared" si="34"/>
        <v>56</v>
      </c>
      <c r="L279" s="126" t="str">
        <f t="shared" si="33"/>
        <v>OK</v>
      </c>
      <c r="M279" s="78" t="s">
        <v>393</v>
      </c>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row>
    <row r="280" spans="1:256" s="13" customFormat="1" ht="14.25">
      <c r="A280" s="195" t="s">
        <v>205</v>
      </c>
      <c r="B280" s="15" t="s">
        <v>994</v>
      </c>
      <c r="C280" s="15" t="s">
        <v>995</v>
      </c>
      <c r="D280" s="196" t="s">
        <v>161</v>
      </c>
      <c r="E280" s="196"/>
      <c r="F280" s="126" t="str">
        <f t="shared" si="30"/>
        <v>う４３</v>
      </c>
      <c r="G280" s="126" t="str">
        <f t="shared" si="32"/>
        <v>村川庸子</v>
      </c>
      <c r="H280" s="196" t="s">
        <v>616</v>
      </c>
      <c r="I280" s="126" t="s">
        <v>265</v>
      </c>
      <c r="J280" s="70">
        <v>1969</v>
      </c>
      <c r="K280" s="131">
        <f t="shared" si="34"/>
        <v>55</v>
      </c>
      <c r="L280" s="126" t="str">
        <f t="shared" si="33"/>
        <v>OK</v>
      </c>
      <c r="M280" s="78" t="s">
        <v>996</v>
      </c>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row>
    <row r="281" spans="1:256" s="13" customFormat="1" ht="14.25">
      <c r="A281" s="195" t="s">
        <v>206</v>
      </c>
      <c r="B281" s="41" t="s">
        <v>997</v>
      </c>
      <c r="C281" s="41" t="s">
        <v>998</v>
      </c>
      <c r="D281" s="196" t="s">
        <v>161</v>
      </c>
      <c r="E281" s="196"/>
      <c r="F281" s="126" t="str">
        <f t="shared" si="30"/>
        <v>う４４</v>
      </c>
      <c r="G281" s="126" t="str">
        <f t="shared" si="32"/>
        <v>中田富憲</v>
      </c>
      <c r="H281" s="196" t="s">
        <v>616</v>
      </c>
      <c r="I281" s="126" t="s">
        <v>355</v>
      </c>
      <c r="J281" s="70">
        <v>1961</v>
      </c>
      <c r="K281" s="131">
        <f t="shared" si="34"/>
        <v>63</v>
      </c>
      <c r="L281" s="126" t="str">
        <f t="shared" si="33"/>
        <v>OK</v>
      </c>
      <c r="M281" s="78" t="s">
        <v>976</v>
      </c>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row>
    <row r="282" spans="1:256" s="13" customFormat="1" ht="14.25">
      <c r="A282" s="195" t="s">
        <v>1100</v>
      </c>
      <c r="B282" s="41" t="s">
        <v>887</v>
      </c>
      <c r="C282" s="41" t="s">
        <v>1101</v>
      </c>
      <c r="D282" s="196" t="s">
        <v>161</v>
      </c>
      <c r="E282" s="196"/>
      <c r="F282" s="126" t="str">
        <f t="shared" si="30"/>
        <v>う４５</v>
      </c>
      <c r="G282" s="126" t="str">
        <f t="shared" si="32"/>
        <v>森皓輝</v>
      </c>
      <c r="H282" s="196" t="s">
        <v>616</v>
      </c>
      <c r="I282" s="126" t="s">
        <v>355</v>
      </c>
      <c r="J282" s="70">
        <v>1998</v>
      </c>
      <c r="K282" s="131">
        <f t="shared" si="34"/>
        <v>26</v>
      </c>
      <c r="L282" s="126" t="str">
        <f t="shared" si="33"/>
        <v>OK</v>
      </c>
      <c r="M282" s="78" t="s">
        <v>394</v>
      </c>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row>
    <row r="283" spans="1:256" s="13" customFormat="1" ht="14.25">
      <c r="A283" s="195" t="s">
        <v>1112</v>
      </c>
      <c r="B283" s="15" t="s">
        <v>1103</v>
      </c>
      <c r="C283" s="15" t="s">
        <v>1104</v>
      </c>
      <c r="D283" s="196" t="s">
        <v>161</v>
      </c>
      <c r="E283" s="196"/>
      <c r="F283" s="126" t="str">
        <f t="shared" si="30"/>
        <v>う４６</v>
      </c>
      <c r="G283" s="126" t="str">
        <f t="shared" si="32"/>
        <v>仙波敬子</v>
      </c>
      <c r="H283" s="196" t="s">
        <v>616</v>
      </c>
      <c r="I283" s="126" t="s">
        <v>265</v>
      </c>
      <c r="J283" s="70">
        <v>1967</v>
      </c>
      <c r="K283" s="131">
        <f t="shared" si="34"/>
        <v>57</v>
      </c>
      <c r="L283" s="126" t="str">
        <f t="shared" si="33"/>
        <v>OK</v>
      </c>
      <c r="M283" s="78" t="s">
        <v>393</v>
      </c>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row>
    <row r="284" spans="1:256" s="13" customFormat="1">
      <c r="A284" s="160" t="s">
        <v>1002</v>
      </c>
      <c r="B284" s="127" t="s">
        <v>611</v>
      </c>
      <c r="C284" s="127" t="s">
        <v>612</v>
      </c>
      <c r="D284" s="126" t="s">
        <v>1117</v>
      </c>
      <c r="E284" s="126"/>
      <c r="F284" s="129" t="str">
        <f t="shared" si="30"/>
        <v>ら０１</v>
      </c>
      <c r="G284" s="126" t="str">
        <f t="shared" si="32"/>
        <v>中嶋徹</v>
      </c>
      <c r="H284" s="133">
        <f>$B$352</f>
        <v>0</v>
      </c>
      <c r="I284" s="133" t="s">
        <v>1</v>
      </c>
      <c r="J284" s="134">
        <v>1986</v>
      </c>
      <c r="K284" s="132">
        <f>IF(J284="","",(2024-J284))</f>
        <v>38</v>
      </c>
      <c r="L284" s="129" t="str">
        <f t="shared" ref="L284:L289" si="35">IF(G284="","",IF(COUNTIF($G$1:$G$449,G284)&gt;1,"2重登録","OK"))</f>
        <v>OK</v>
      </c>
      <c r="M284" s="127" t="s">
        <v>366</v>
      </c>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c r="AO284" s="126"/>
      <c r="AP284" s="126"/>
      <c r="AQ284" s="126"/>
      <c r="AR284" s="126"/>
      <c r="AS284" s="126"/>
      <c r="AT284" s="126"/>
      <c r="AU284" s="126"/>
      <c r="AV284" s="126"/>
      <c r="AW284" s="126"/>
      <c r="AX284" s="126"/>
      <c r="AY284" s="126"/>
      <c r="AZ284" s="126"/>
      <c r="BA284" s="126"/>
      <c r="BB284" s="126"/>
      <c r="BC284" s="126"/>
      <c r="BD284" s="126"/>
      <c r="BE284" s="126"/>
      <c r="BF284" s="126"/>
      <c r="BG284" s="126"/>
      <c r="BH284" s="126"/>
      <c r="BI284" s="126"/>
      <c r="BJ284" s="126"/>
      <c r="BK284" s="126"/>
      <c r="BL284" s="126"/>
      <c r="BM284" s="126"/>
      <c r="BN284" s="126"/>
      <c r="BO284" s="126"/>
      <c r="BP284" s="126"/>
      <c r="BQ284" s="126"/>
      <c r="BR284" s="126"/>
      <c r="BS284" s="126"/>
      <c r="BT284" s="126"/>
      <c r="BU284" s="126"/>
      <c r="BV284" s="126"/>
      <c r="BW284" s="126"/>
      <c r="BX284" s="126"/>
      <c r="BY284" s="126"/>
      <c r="BZ284" s="126"/>
      <c r="CA284" s="126"/>
      <c r="CB284" s="126"/>
      <c r="CC284" s="126"/>
      <c r="CD284" s="126"/>
      <c r="CE284" s="126"/>
      <c r="CF284" s="126"/>
      <c r="CG284" s="126"/>
      <c r="CH284" s="126"/>
      <c r="CI284" s="126"/>
      <c r="CJ284" s="126"/>
      <c r="CK284" s="126"/>
      <c r="CL284" s="126"/>
      <c r="CM284" s="126"/>
      <c r="CN284" s="126"/>
      <c r="CO284" s="126"/>
      <c r="CP284" s="126"/>
      <c r="CQ284" s="126"/>
      <c r="CR284" s="126"/>
      <c r="CS284" s="126"/>
      <c r="CT284" s="126"/>
      <c r="CU284" s="126"/>
      <c r="CV284" s="126"/>
      <c r="CW284" s="126"/>
      <c r="CX284" s="126"/>
      <c r="CY284" s="126"/>
      <c r="CZ284" s="126"/>
      <c r="DA284" s="126"/>
      <c r="DB284" s="126"/>
      <c r="DC284" s="126"/>
      <c r="DD284" s="126"/>
      <c r="DE284" s="126"/>
      <c r="DF284" s="126"/>
      <c r="DG284" s="126"/>
      <c r="DH284" s="126"/>
      <c r="DI284" s="126"/>
      <c r="DJ284" s="126"/>
      <c r="DK284" s="126"/>
      <c r="DL284" s="126"/>
      <c r="DM284" s="126"/>
      <c r="DN284" s="126"/>
      <c r="DO284" s="126"/>
      <c r="DP284" s="126"/>
      <c r="DQ284" s="126"/>
      <c r="DR284" s="126"/>
      <c r="DS284" s="126"/>
      <c r="DT284" s="126"/>
      <c r="DU284" s="126"/>
      <c r="DV284" s="126"/>
      <c r="DW284" s="126"/>
      <c r="DX284" s="126"/>
      <c r="DY284" s="126"/>
      <c r="DZ284" s="126"/>
      <c r="EA284" s="126"/>
      <c r="EB284" s="126"/>
      <c r="EC284" s="126"/>
      <c r="ED284" s="126"/>
      <c r="EE284" s="126"/>
      <c r="EF284" s="126"/>
      <c r="EG284" s="126"/>
      <c r="EH284" s="126"/>
      <c r="EI284" s="126"/>
      <c r="EJ284" s="126"/>
      <c r="EK284" s="126"/>
      <c r="EL284" s="126"/>
      <c r="EM284" s="126"/>
      <c r="EN284" s="126"/>
      <c r="EO284" s="126"/>
      <c r="EP284" s="126"/>
      <c r="EQ284" s="126"/>
      <c r="ER284" s="126"/>
      <c r="ES284" s="126"/>
      <c r="ET284" s="126"/>
      <c r="EU284" s="126"/>
      <c r="EV284" s="126"/>
      <c r="EW284" s="126"/>
      <c r="EX284" s="126"/>
      <c r="EY284" s="126"/>
      <c r="EZ284" s="126"/>
      <c r="FA284" s="126"/>
      <c r="FB284" s="126"/>
      <c r="FC284" s="126"/>
      <c r="FD284" s="126"/>
      <c r="FE284" s="126"/>
      <c r="FF284" s="126"/>
      <c r="FG284" s="126"/>
      <c r="FH284" s="126"/>
      <c r="FI284" s="126"/>
      <c r="FJ284" s="126"/>
      <c r="FK284" s="126"/>
      <c r="FL284" s="126"/>
      <c r="FM284" s="126"/>
      <c r="FN284" s="126"/>
      <c r="FO284" s="126"/>
      <c r="FP284" s="126"/>
      <c r="FQ284" s="126"/>
      <c r="FR284" s="126"/>
      <c r="FS284" s="126"/>
      <c r="FT284" s="126"/>
      <c r="FU284" s="126"/>
      <c r="FV284" s="126"/>
      <c r="FW284" s="126"/>
      <c r="FX284" s="126"/>
      <c r="FY284" s="126"/>
      <c r="FZ284" s="126"/>
      <c r="GA284" s="126"/>
      <c r="GB284" s="126"/>
      <c r="GC284" s="126"/>
      <c r="GD284" s="126"/>
      <c r="GE284" s="126"/>
      <c r="GF284" s="126"/>
      <c r="GG284" s="126"/>
      <c r="GH284" s="126"/>
      <c r="GI284" s="126"/>
      <c r="GJ284" s="126"/>
      <c r="GK284" s="126"/>
      <c r="GL284" s="126"/>
      <c r="GM284" s="126"/>
      <c r="GN284" s="126"/>
      <c r="GO284" s="126"/>
      <c r="GP284" s="126"/>
      <c r="GQ284" s="126"/>
      <c r="GR284" s="126"/>
      <c r="GS284" s="126"/>
      <c r="GT284" s="126"/>
      <c r="GU284" s="126"/>
      <c r="GV284" s="126"/>
      <c r="GW284" s="126"/>
      <c r="GX284" s="126"/>
      <c r="GY284" s="126"/>
      <c r="GZ284" s="126"/>
      <c r="HA284" s="126"/>
      <c r="HB284" s="126"/>
      <c r="HC284" s="126"/>
      <c r="HD284" s="126"/>
      <c r="HE284" s="126"/>
      <c r="HF284" s="126"/>
      <c r="HG284" s="126"/>
      <c r="HH284" s="126"/>
      <c r="HI284" s="126"/>
      <c r="HJ284" s="126"/>
      <c r="HK284" s="126"/>
      <c r="HL284" s="126"/>
      <c r="HM284" s="126"/>
      <c r="HN284" s="126"/>
      <c r="HO284" s="126"/>
      <c r="HP284" s="126"/>
      <c r="HQ284" s="126"/>
      <c r="HR284" s="126"/>
      <c r="HS284" s="126"/>
      <c r="HT284" s="126"/>
      <c r="HU284" s="126"/>
      <c r="HV284" s="126"/>
      <c r="HW284" s="126"/>
      <c r="HX284" s="126"/>
      <c r="HY284" s="126"/>
      <c r="HZ284" s="126"/>
      <c r="IA284" s="126"/>
      <c r="IB284" s="126"/>
      <c r="IC284" s="126"/>
      <c r="ID284" s="126"/>
      <c r="IE284" s="126"/>
      <c r="IF284" s="126"/>
      <c r="IG284" s="126"/>
      <c r="IH284" s="126"/>
      <c r="II284" s="126"/>
      <c r="IJ284" s="126"/>
      <c r="IK284" s="126"/>
      <c r="IL284" s="126"/>
      <c r="IM284" s="126"/>
      <c r="IN284" s="126"/>
      <c r="IO284" s="126"/>
      <c r="IP284" s="126"/>
      <c r="IQ284" s="126"/>
      <c r="IR284" s="126"/>
      <c r="IS284" s="126"/>
      <c r="IT284" s="126"/>
      <c r="IU284" s="126"/>
      <c r="IV284" s="126"/>
    </row>
    <row r="285" spans="1:256" s="13" customFormat="1">
      <c r="A285" s="160" t="s">
        <v>1003</v>
      </c>
      <c r="B285" s="126" t="s">
        <v>1004</v>
      </c>
      <c r="C285" s="126" t="s">
        <v>1005</v>
      </c>
      <c r="D285" s="126" t="s">
        <v>1117</v>
      </c>
      <c r="E285" s="126"/>
      <c r="F285" s="126" t="str">
        <f t="shared" si="30"/>
        <v>ら０２</v>
      </c>
      <c r="G285" s="126" t="str">
        <f t="shared" si="32"/>
        <v>猪師崇人</v>
      </c>
      <c r="H285" s="133">
        <f t="shared" ref="H285:H289" si="36">$B$352</f>
        <v>0</v>
      </c>
      <c r="I285" s="133" t="s">
        <v>1</v>
      </c>
      <c r="J285" s="131">
        <v>1985</v>
      </c>
      <c r="K285" s="132">
        <f t="shared" ref="K285:K289" si="37">IF(J285="","",(2024-J285))</f>
        <v>39</v>
      </c>
      <c r="L285" s="129" t="str">
        <f t="shared" si="35"/>
        <v>OK</v>
      </c>
      <c r="M285" s="127" t="s">
        <v>317</v>
      </c>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c r="AO285" s="126"/>
      <c r="AP285" s="126"/>
      <c r="AQ285" s="126"/>
      <c r="AR285" s="126"/>
      <c r="AS285" s="126"/>
      <c r="AT285" s="126"/>
      <c r="AU285" s="126"/>
      <c r="AV285" s="126"/>
      <c r="AW285" s="126"/>
      <c r="AX285" s="126"/>
      <c r="AY285" s="126"/>
      <c r="AZ285" s="126"/>
      <c r="BA285" s="126"/>
      <c r="BB285" s="126"/>
      <c r="BC285" s="126"/>
      <c r="BD285" s="126"/>
      <c r="BE285" s="126"/>
      <c r="BF285" s="126"/>
      <c r="BG285" s="126"/>
      <c r="BH285" s="126"/>
      <c r="BI285" s="126"/>
      <c r="BJ285" s="126"/>
      <c r="BK285" s="126"/>
      <c r="BL285" s="126"/>
      <c r="BM285" s="126"/>
      <c r="BN285" s="126"/>
      <c r="BO285" s="126"/>
      <c r="BP285" s="126"/>
      <c r="BQ285" s="126"/>
      <c r="BR285" s="126"/>
      <c r="BS285" s="126"/>
      <c r="BT285" s="126"/>
      <c r="BU285" s="126"/>
      <c r="BV285" s="126"/>
      <c r="BW285" s="126"/>
      <c r="BX285" s="126"/>
      <c r="BY285" s="126"/>
      <c r="BZ285" s="126"/>
      <c r="CA285" s="126"/>
      <c r="CB285" s="126"/>
      <c r="CC285" s="126"/>
      <c r="CD285" s="126"/>
      <c r="CE285" s="126"/>
      <c r="CF285" s="126"/>
      <c r="CG285" s="126"/>
      <c r="CH285" s="126"/>
      <c r="CI285" s="126"/>
      <c r="CJ285" s="126"/>
      <c r="CK285" s="126"/>
      <c r="CL285" s="126"/>
      <c r="CM285" s="126"/>
      <c r="CN285" s="126"/>
      <c r="CO285" s="126"/>
      <c r="CP285" s="126"/>
      <c r="CQ285" s="126"/>
      <c r="CR285" s="126"/>
      <c r="CS285" s="126"/>
      <c r="CT285" s="126"/>
      <c r="CU285" s="126"/>
      <c r="CV285" s="126"/>
      <c r="CW285" s="126"/>
      <c r="CX285" s="126"/>
      <c r="CY285" s="126"/>
      <c r="CZ285" s="126"/>
      <c r="DA285" s="126"/>
      <c r="DB285" s="126"/>
      <c r="DC285" s="126"/>
      <c r="DD285" s="126"/>
      <c r="DE285" s="126"/>
      <c r="DF285" s="126"/>
      <c r="DG285" s="126"/>
      <c r="DH285" s="126"/>
      <c r="DI285" s="126"/>
      <c r="DJ285" s="126"/>
      <c r="DK285" s="126"/>
      <c r="DL285" s="126"/>
      <c r="DM285" s="126"/>
      <c r="DN285" s="126"/>
      <c r="DO285" s="126"/>
      <c r="DP285" s="126"/>
      <c r="DQ285" s="126"/>
      <c r="DR285" s="126"/>
      <c r="DS285" s="126"/>
      <c r="DT285" s="126"/>
      <c r="DU285" s="126"/>
      <c r="DV285" s="126"/>
      <c r="DW285" s="126"/>
      <c r="DX285" s="126"/>
      <c r="DY285" s="126"/>
      <c r="DZ285" s="126"/>
      <c r="EA285" s="126"/>
      <c r="EB285" s="126"/>
      <c r="EC285" s="126"/>
      <c r="ED285" s="126"/>
      <c r="EE285" s="126"/>
      <c r="EF285" s="126"/>
      <c r="EG285" s="126"/>
      <c r="EH285" s="126"/>
      <c r="EI285" s="126"/>
      <c r="EJ285" s="126"/>
      <c r="EK285" s="126"/>
      <c r="EL285" s="126"/>
      <c r="EM285" s="126"/>
      <c r="EN285" s="126"/>
      <c r="EO285" s="126"/>
      <c r="EP285" s="126"/>
      <c r="EQ285" s="126"/>
      <c r="ER285" s="126"/>
      <c r="ES285" s="126"/>
      <c r="ET285" s="126"/>
      <c r="EU285" s="126"/>
      <c r="EV285" s="126"/>
      <c r="EW285" s="126"/>
      <c r="EX285" s="126"/>
      <c r="EY285" s="126"/>
      <c r="EZ285" s="126"/>
      <c r="FA285" s="126"/>
      <c r="FB285" s="126"/>
      <c r="FC285" s="126"/>
      <c r="FD285" s="126"/>
      <c r="FE285" s="126"/>
      <c r="FF285" s="126"/>
      <c r="FG285" s="126"/>
      <c r="FH285" s="126"/>
      <c r="FI285" s="126"/>
      <c r="FJ285" s="126"/>
      <c r="FK285" s="126"/>
      <c r="FL285" s="126"/>
      <c r="FM285" s="126"/>
      <c r="FN285" s="126"/>
      <c r="FO285" s="126"/>
      <c r="FP285" s="126"/>
      <c r="FQ285" s="126"/>
      <c r="FR285" s="126"/>
      <c r="FS285" s="126"/>
      <c r="FT285" s="126"/>
      <c r="FU285" s="126"/>
      <c r="FV285" s="126"/>
      <c r="FW285" s="126"/>
      <c r="FX285" s="126"/>
      <c r="FY285" s="126"/>
      <c r="FZ285" s="126"/>
      <c r="GA285" s="126"/>
      <c r="GB285" s="126"/>
      <c r="GC285" s="126"/>
      <c r="GD285" s="126"/>
      <c r="GE285" s="126"/>
      <c r="GF285" s="126"/>
      <c r="GG285" s="126"/>
      <c r="GH285" s="126"/>
      <c r="GI285" s="126"/>
      <c r="GJ285" s="126"/>
      <c r="GK285" s="126"/>
      <c r="GL285" s="126"/>
      <c r="GM285" s="126"/>
      <c r="GN285" s="126"/>
      <c r="GO285" s="126"/>
      <c r="GP285" s="126"/>
      <c r="GQ285" s="126"/>
      <c r="GR285" s="126"/>
      <c r="GS285" s="126"/>
      <c r="GT285" s="126"/>
      <c r="GU285" s="126"/>
      <c r="GV285" s="126"/>
      <c r="GW285" s="126"/>
      <c r="GX285" s="126"/>
      <c r="GY285" s="126"/>
      <c r="GZ285" s="126"/>
      <c r="HA285" s="126"/>
      <c r="HB285" s="126"/>
      <c r="HC285" s="126"/>
      <c r="HD285" s="126"/>
      <c r="HE285" s="126"/>
      <c r="HF285" s="126"/>
      <c r="HG285" s="126"/>
      <c r="HH285" s="126"/>
      <c r="HI285" s="126"/>
      <c r="HJ285" s="126"/>
      <c r="HK285" s="126"/>
      <c r="HL285" s="126"/>
      <c r="HM285" s="126"/>
      <c r="HN285" s="126"/>
      <c r="HO285" s="126"/>
      <c r="HP285" s="126"/>
      <c r="HQ285" s="126"/>
      <c r="HR285" s="126"/>
      <c r="HS285" s="126"/>
      <c r="HT285" s="126"/>
      <c r="HU285" s="126"/>
      <c r="HV285" s="126"/>
      <c r="HW285" s="126"/>
      <c r="HX285" s="126"/>
      <c r="HY285" s="126"/>
      <c r="HZ285" s="126"/>
      <c r="IA285" s="126"/>
      <c r="IB285" s="126"/>
      <c r="IC285" s="126"/>
      <c r="ID285" s="126"/>
      <c r="IE285" s="126"/>
      <c r="IF285" s="126"/>
      <c r="IG285" s="126"/>
      <c r="IH285" s="126"/>
      <c r="II285" s="126"/>
      <c r="IJ285" s="126"/>
      <c r="IK285" s="126"/>
      <c r="IL285" s="126"/>
      <c r="IM285" s="126"/>
      <c r="IN285" s="126"/>
      <c r="IO285" s="126"/>
      <c r="IP285" s="126"/>
      <c r="IQ285" s="126"/>
      <c r="IR285" s="126"/>
      <c r="IS285" s="126"/>
      <c r="IT285" s="126"/>
      <c r="IU285" s="126"/>
      <c r="IV285" s="126"/>
    </row>
    <row r="286" spans="1:256" s="143" customFormat="1">
      <c r="A286" s="160" t="s">
        <v>1006</v>
      </c>
      <c r="B286" s="127" t="s">
        <v>1007</v>
      </c>
      <c r="C286" s="127" t="s">
        <v>1008</v>
      </c>
      <c r="D286" s="126" t="s">
        <v>1117</v>
      </c>
      <c r="E286" s="126"/>
      <c r="F286" s="129" t="str">
        <f t="shared" si="30"/>
        <v>ら０３</v>
      </c>
      <c r="G286" s="126" t="str">
        <f t="shared" si="32"/>
        <v>渡邊直洋</v>
      </c>
      <c r="H286" s="133">
        <f t="shared" si="36"/>
        <v>0</v>
      </c>
      <c r="I286" s="133" t="s">
        <v>1</v>
      </c>
      <c r="J286" s="134">
        <v>1988</v>
      </c>
      <c r="K286" s="132">
        <f t="shared" si="37"/>
        <v>36</v>
      </c>
      <c r="L286" s="129" t="str">
        <f t="shared" si="35"/>
        <v>OK</v>
      </c>
      <c r="M286" s="127" t="s">
        <v>317</v>
      </c>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c r="AO286" s="126"/>
      <c r="AP286" s="126"/>
      <c r="AQ286" s="126"/>
      <c r="AR286" s="126"/>
      <c r="AS286" s="126"/>
      <c r="AT286" s="126"/>
      <c r="AU286" s="126"/>
      <c r="AV286" s="126"/>
      <c r="AW286" s="126"/>
      <c r="AX286" s="126"/>
      <c r="AY286" s="126"/>
      <c r="AZ286" s="126"/>
      <c r="BA286" s="126"/>
      <c r="BB286" s="126"/>
      <c r="BC286" s="126"/>
      <c r="BD286" s="126"/>
      <c r="BE286" s="126"/>
      <c r="BF286" s="126"/>
      <c r="BG286" s="126"/>
      <c r="BH286" s="126"/>
      <c r="BI286" s="126"/>
      <c r="BJ286" s="126"/>
      <c r="BK286" s="126"/>
      <c r="BL286" s="126"/>
      <c r="BM286" s="126"/>
      <c r="BN286" s="126"/>
      <c r="BO286" s="126"/>
      <c r="BP286" s="126"/>
      <c r="BQ286" s="126"/>
      <c r="BR286" s="126"/>
      <c r="BS286" s="126"/>
      <c r="BT286" s="126"/>
      <c r="BU286" s="126"/>
      <c r="BV286" s="126"/>
      <c r="BW286" s="126"/>
      <c r="BX286" s="126"/>
      <c r="BY286" s="126"/>
      <c r="BZ286" s="126"/>
      <c r="CA286" s="126"/>
      <c r="CB286" s="126"/>
      <c r="CC286" s="126"/>
      <c r="CD286" s="126"/>
      <c r="CE286" s="126"/>
      <c r="CF286" s="126"/>
      <c r="CG286" s="126"/>
      <c r="CH286" s="126"/>
      <c r="CI286" s="126"/>
      <c r="CJ286" s="126"/>
      <c r="CK286" s="126"/>
      <c r="CL286" s="126"/>
      <c r="CM286" s="126"/>
      <c r="CN286" s="126"/>
      <c r="CO286" s="126"/>
      <c r="CP286" s="126"/>
      <c r="CQ286" s="126"/>
      <c r="CR286" s="126"/>
      <c r="CS286" s="126"/>
      <c r="CT286" s="126"/>
      <c r="CU286" s="126"/>
      <c r="CV286" s="126"/>
      <c r="CW286" s="126"/>
      <c r="CX286" s="126"/>
      <c r="CY286" s="126"/>
      <c r="CZ286" s="126"/>
      <c r="DA286" s="126"/>
      <c r="DB286" s="126"/>
      <c r="DC286" s="126"/>
      <c r="DD286" s="126"/>
      <c r="DE286" s="126"/>
      <c r="DF286" s="126"/>
      <c r="DG286" s="126"/>
      <c r="DH286" s="126"/>
      <c r="DI286" s="126"/>
      <c r="DJ286" s="126"/>
      <c r="DK286" s="126"/>
      <c r="DL286" s="126"/>
      <c r="DM286" s="126"/>
      <c r="DN286" s="126"/>
      <c r="DO286" s="126"/>
      <c r="DP286" s="126"/>
      <c r="DQ286" s="126"/>
      <c r="DR286" s="126"/>
      <c r="DS286" s="126"/>
      <c r="DT286" s="126"/>
      <c r="DU286" s="126"/>
      <c r="DV286" s="126"/>
      <c r="DW286" s="126"/>
      <c r="DX286" s="126"/>
      <c r="DY286" s="126"/>
      <c r="DZ286" s="126"/>
      <c r="EA286" s="126"/>
      <c r="EB286" s="126"/>
      <c r="EC286" s="126"/>
      <c r="ED286" s="126"/>
      <c r="EE286" s="126"/>
      <c r="EF286" s="126"/>
      <c r="EG286" s="126"/>
      <c r="EH286" s="126"/>
      <c r="EI286" s="126"/>
      <c r="EJ286" s="126"/>
      <c r="EK286" s="126"/>
      <c r="EL286" s="126"/>
      <c r="EM286" s="126"/>
      <c r="EN286" s="126"/>
      <c r="EO286" s="126"/>
      <c r="EP286" s="126"/>
      <c r="EQ286" s="126"/>
      <c r="ER286" s="126"/>
      <c r="ES286" s="126"/>
      <c r="ET286" s="126"/>
      <c r="EU286" s="126"/>
      <c r="EV286" s="126"/>
      <c r="EW286" s="126"/>
      <c r="EX286" s="126"/>
      <c r="EY286" s="126"/>
      <c r="EZ286" s="126"/>
      <c r="FA286" s="126"/>
      <c r="FB286" s="126"/>
      <c r="FC286" s="126"/>
      <c r="FD286" s="126"/>
      <c r="FE286" s="126"/>
      <c r="FF286" s="126"/>
      <c r="FG286" s="126"/>
      <c r="FH286" s="126"/>
      <c r="FI286" s="126"/>
      <c r="FJ286" s="126"/>
      <c r="FK286" s="126"/>
      <c r="FL286" s="126"/>
      <c r="FM286" s="126"/>
      <c r="FN286" s="126"/>
      <c r="FO286" s="126"/>
      <c r="FP286" s="126"/>
      <c r="FQ286" s="126"/>
      <c r="FR286" s="126"/>
      <c r="FS286" s="126"/>
      <c r="FT286" s="126"/>
      <c r="FU286" s="126"/>
      <c r="FV286" s="126"/>
      <c r="FW286" s="126"/>
      <c r="FX286" s="126"/>
      <c r="FY286" s="126"/>
      <c r="FZ286" s="126"/>
      <c r="GA286" s="126"/>
      <c r="GB286" s="126"/>
      <c r="GC286" s="126"/>
      <c r="GD286" s="126"/>
      <c r="GE286" s="126"/>
      <c r="GF286" s="126"/>
      <c r="GG286" s="126"/>
      <c r="GH286" s="126"/>
      <c r="GI286" s="126"/>
      <c r="GJ286" s="126"/>
      <c r="GK286" s="126"/>
      <c r="GL286" s="126"/>
      <c r="GM286" s="126"/>
      <c r="GN286" s="126"/>
      <c r="GO286" s="126"/>
      <c r="GP286" s="126"/>
      <c r="GQ286" s="126"/>
      <c r="GR286" s="126"/>
      <c r="GS286" s="126"/>
      <c r="GT286" s="126"/>
      <c r="GU286" s="126"/>
      <c r="GV286" s="126"/>
      <c r="GW286" s="126"/>
      <c r="GX286" s="126"/>
      <c r="GY286" s="126"/>
      <c r="GZ286" s="126"/>
      <c r="HA286" s="126"/>
      <c r="HB286" s="126"/>
      <c r="HC286" s="126"/>
      <c r="HD286" s="126"/>
      <c r="HE286" s="126"/>
      <c r="HF286" s="126"/>
      <c r="HG286" s="126"/>
      <c r="HH286" s="126"/>
      <c r="HI286" s="126"/>
      <c r="HJ286" s="126"/>
      <c r="HK286" s="126"/>
      <c r="HL286" s="126"/>
      <c r="HM286" s="126"/>
      <c r="HN286" s="126"/>
      <c r="HO286" s="126"/>
      <c r="HP286" s="126"/>
      <c r="HQ286" s="126"/>
      <c r="HR286" s="126"/>
      <c r="HS286" s="126"/>
      <c r="HT286" s="126"/>
      <c r="HU286" s="126"/>
      <c r="HV286" s="126"/>
      <c r="HW286" s="126"/>
      <c r="HX286" s="126"/>
      <c r="HY286" s="126"/>
      <c r="HZ286" s="126"/>
      <c r="IA286" s="126"/>
      <c r="IB286" s="126"/>
      <c r="IC286" s="126"/>
      <c r="ID286" s="126"/>
      <c r="IE286" s="126"/>
      <c r="IF286" s="126"/>
      <c r="IG286" s="126"/>
      <c r="IH286" s="126"/>
      <c r="II286" s="126"/>
      <c r="IJ286" s="126"/>
      <c r="IK286" s="126"/>
      <c r="IL286" s="126"/>
      <c r="IM286" s="126"/>
      <c r="IN286" s="126"/>
      <c r="IO286" s="126"/>
      <c r="IP286" s="126"/>
      <c r="IQ286" s="126"/>
      <c r="IR286" s="126"/>
      <c r="IS286" s="126"/>
      <c r="IT286" s="126"/>
      <c r="IU286" s="126"/>
      <c r="IV286" s="126"/>
    </row>
    <row r="287" spans="1:256" s="143" customFormat="1">
      <c r="A287" s="160" t="s">
        <v>1009</v>
      </c>
      <c r="B287" s="127" t="s">
        <v>660</v>
      </c>
      <c r="C287" s="127" t="s">
        <v>1010</v>
      </c>
      <c r="D287" s="126" t="s">
        <v>1117</v>
      </c>
      <c r="E287" s="126"/>
      <c r="F287" s="129" t="str">
        <f t="shared" si="30"/>
        <v>ら０４</v>
      </c>
      <c r="G287" s="126" t="str">
        <f t="shared" si="32"/>
        <v>中島章太</v>
      </c>
      <c r="H287" s="133">
        <f t="shared" si="36"/>
        <v>0</v>
      </c>
      <c r="I287" s="133" t="s">
        <v>1</v>
      </c>
      <c r="J287" s="134">
        <v>1989</v>
      </c>
      <c r="K287" s="132">
        <f t="shared" si="37"/>
        <v>35</v>
      </c>
      <c r="L287" s="129" t="str">
        <f t="shared" si="35"/>
        <v>OK</v>
      </c>
      <c r="M287" s="127" t="s">
        <v>317</v>
      </c>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c r="AO287" s="126"/>
      <c r="AP287" s="126"/>
      <c r="AQ287" s="126"/>
      <c r="AR287" s="126"/>
      <c r="AS287" s="126"/>
      <c r="AT287" s="126"/>
      <c r="AU287" s="126"/>
      <c r="AV287" s="126"/>
      <c r="AW287" s="126"/>
      <c r="AX287" s="126"/>
      <c r="AY287" s="126"/>
      <c r="AZ287" s="126"/>
      <c r="BA287" s="126"/>
      <c r="BB287" s="126"/>
      <c r="BC287" s="126"/>
      <c r="BD287" s="126"/>
      <c r="BE287" s="126"/>
      <c r="BF287" s="126"/>
      <c r="BG287" s="126"/>
      <c r="BH287" s="126"/>
      <c r="BI287" s="126"/>
      <c r="BJ287" s="126"/>
      <c r="BK287" s="126"/>
      <c r="BL287" s="126"/>
      <c r="BM287" s="126"/>
      <c r="BN287" s="126"/>
      <c r="BO287" s="126"/>
      <c r="BP287" s="126"/>
      <c r="BQ287" s="126"/>
      <c r="BR287" s="126"/>
      <c r="BS287" s="126"/>
      <c r="BT287" s="126"/>
      <c r="BU287" s="126"/>
      <c r="BV287" s="126"/>
      <c r="BW287" s="126"/>
      <c r="BX287" s="126"/>
      <c r="BY287" s="126"/>
      <c r="BZ287" s="126"/>
      <c r="CA287" s="126"/>
      <c r="CB287" s="126"/>
      <c r="CC287" s="126"/>
      <c r="CD287" s="126"/>
      <c r="CE287" s="126"/>
      <c r="CF287" s="126"/>
      <c r="CG287" s="126"/>
      <c r="CH287" s="126"/>
      <c r="CI287" s="126"/>
      <c r="CJ287" s="126"/>
      <c r="CK287" s="126"/>
      <c r="CL287" s="126"/>
      <c r="CM287" s="126"/>
      <c r="CN287" s="126"/>
      <c r="CO287" s="126"/>
      <c r="CP287" s="126"/>
      <c r="CQ287" s="126"/>
      <c r="CR287" s="126"/>
      <c r="CS287" s="126"/>
      <c r="CT287" s="126"/>
      <c r="CU287" s="126"/>
      <c r="CV287" s="126"/>
      <c r="CW287" s="126"/>
      <c r="CX287" s="126"/>
      <c r="CY287" s="126"/>
      <c r="CZ287" s="126"/>
      <c r="DA287" s="126"/>
      <c r="DB287" s="126"/>
      <c r="DC287" s="126"/>
      <c r="DD287" s="126"/>
      <c r="DE287" s="126"/>
      <c r="DF287" s="126"/>
      <c r="DG287" s="126"/>
      <c r="DH287" s="126"/>
      <c r="DI287" s="126"/>
      <c r="DJ287" s="126"/>
      <c r="DK287" s="126"/>
      <c r="DL287" s="126"/>
      <c r="DM287" s="126"/>
      <c r="DN287" s="126"/>
      <c r="DO287" s="126"/>
      <c r="DP287" s="126"/>
      <c r="DQ287" s="126"/>
      <c r="DR287" s="126"/>
      <c r="DS287" s="126"/>
      <c r="DT287" s="126"/>
      <c r="DU287" s="126"/>
      <c r="DV287" s="126"/>
      <c r="DW287" s="126"/>
      <c r="DX287" s="126"/>
      <c r="DY287" s="126"/>
      <c r="DZ287" s="126"/>
      <c r="EA287" s="126"/>
      <c r="EB287" s="126"/>
      <c r="EC287" s="126"/>
      <c r="ED287" s="126"/>
      <c r="EE287" s="126"/>
      <c r="EF287" s="126"/>
      <c r="EG287" s="126"/>
      <c r="EH287" s="126"/>
      <c r="EI287" s="126"/>
      <c r="EJ287" s="126"/>
      <c r="EK287" s="126"/>
      <c r="EL287" s="126"/>
      <c r="EM287" s="126"/>
      <c r="EN287" s="126"/>
      <c r="EO287" s="126"/>
      <c r="EP287" s="126"/>
      <c r="EQ287" s="126"/>
      <c r="ER287" s="126"/>
      <c r="ES287" s="126"/>
      <c r="ET287" s="126"/>
      <c r="EU287" s="126"/>
      <c r="EV287" s="126"/>
      <c r="EW287" s="126"/>
      <c r="EX287" s="126"/>
      <c r="EY287" s="126"/>
      <c r="EZ287" s="126"/>
      <c r="FA287" s="126"/>
      <c r="FB287" s="126"/>
      <c r="FC287" s="126"/>
      <c r="FD287" s="126"/>
      <c r="FE287" s="126"/>
      <c r="FF287" s="126"/>
      <c r="FG287" s="126"/>
      <c r="FH287" s="126"/>
      <c r="FI287" s="126"/>
      <c r="FJ287" s="126"/>
      <c r="FK287" s="126"/>
      <c r="FL287" s="126"/>
      <c r="FM287" s="126"/>
      <c r="FN287" s="126"/>
      <c r="FO287" s="126"/>
      <c r="FP287" s="126"/>
      <c r="FQ287" s="126"/>
      <c r="FR287" s="126"/>
      <c r="FS287" s="126"/>
      <c r="FT287" s="126"/>
      <c r="FU287" s="126"/>
      <c r="FV287" s="126"/>
      <c r="FW287" s="126"/>
      <c r="FX287" s="126"/>
      <c r="FY287" s="126"/>
      <c r="FZ287" s="126"/>
      <c r="GA287" s="126"/>
      <c r="GB287" s="126"/>
      <c r="GC287" s="126"/>
      <c r="GD287" s="126"/>
      <c r="GE287" s="126"/>
      <c r="GF287" s="126"/>
      <c r="GG287" s="126"/>
      <c r="GH287" s="126"/>
      <c r="GI287" s="126"/>
      <c r="GJ287" s="126"/>
      <c r="GK287" s="126"/>
      <c r="GL287" s="126"/>
      <c r="GM287" s="126"/>
      <c r="GN287" s="126"/>
      <c r="GO287" s="126"/>
      <c r="GP287" s="126"/>
      <c r="GQ287" s="126"/>
      <c r="GR287" s="126"/>
      <c r="GS287" s="126"/>
      <c r="GT287" s="126"/>
      <c r="GU287" s="126"/>
      <c r="GV287" s="126"/>
      <c r="GW287" s="126"/>
      <c r="GX287" s="126"/>
      <c r="GY287" s="126"/>
      <c r="GZ287" s="126"/>
      <c r="HA287" s="126"/>
      <c r="HB287" s="126"/>
      <c r="HC287" s="126"/>
      <c r="HD287" s="126"/>
      <c r="HE287" s="126"/>
      <c r="HF287" s="126"/>
      <c r="HG287" s="126"/>
      <c r="HH287" s="126"/>
      <c r="HI287" s="126"/>
      <c r="HJ287" s="126"/>
      <c r="HK287" s="126"/>
      <c r="HL287" s="126"/>
      <c r="HM287" s="126"/>
      <c r="HN287" s="126"/>
      <c r="HO287" s="126"/>
      <c r="HP287" s="126"/>
      <c r="HQ287" s="126"/>
      <c r="HR287" s="126"/>
      <c r="HS287" s="126"/>
      <c r="HT287" s="126"/>
      <c r="HU287" s="126"/>
      <c r="HV287" s="126"/>
      <c r="HW287" s="126"/>
      <c r="HX287" s="126"/>
      <c r="HY287" s="126"/>
      <c r="HZ287" s="126"/>
      <c r="IA287" s="126"/>
      <c r="IB287" s="126"/>
      <c r="IC287" s="126"/>
      <c r="ID287" s="126"/>
      <c r="IE287" s="126"/>
      <c r="IF287" s="126"/>
      <c r="IG287" s="126"/>
      <c r="IH287" s="126"/>
      <c r="II287" s="126"/>
      <c r="IJ287" s="126"/>
      <c r="IK287" s="126"/>
      <c r="IL287" s="126"/>
      <c r="IM287" s="126"/>
      <c r="IN287" s="126"/>
      <c r="IO287" s="126"/>
      <c r="IP287" s="126"/>
      <c r="IQ287" s="126"/>
      <c r="IR287" s="126"/>
      <c r="IS287" s="126"/>
      <c r="IT287" s="126"/>
      <c r="IU287" s="126"/>
      <c r="IV287" s="126"/>
    </row>
    <row r="288" spans="1:256" s="13" customFormat="1">
      <c r="A288" s="160" t="s">
        <v>1011</v>
      </c>
      <c r="B288" s="127" t="s">
        <v>1012</v>
      </c>
      <c r="C288" s="127" t="s">
        <v>1013</v>
      </c>
      <c r="D288" s="126" t="s">
        <v>1117</v>
      </c>
      <c r="E288" s="126"/>
      <c r="F288" s="129" t="str">
        <f t="shared" ref="F288:F289" si="38">A288</f>
        <v>ら０５</v>
      </c>
      <c r="G288" s="126" t="str">
        <f t="shared" si="32"/>
        <v>織田修輔</v>
      </c>
      <c r="H288" s="133">
        <f t="shared" si="36"/>
        <v>0</v>
      </c>
      <c r="I288" s="133" t="s">
        <v>1</v>
      </c>
      <c r="J288" s="134">
        <v>1987</v>
      </c>
      <c r="K288" s="132">
        <f t="shared" si="37"/>
        <v>37</v>
      </c>
      <c r="L288" s="129" t="str">
        <f t="shared" si="35"/>
        <v>OK</v>
      </c>
      <c r="M288" s="127" t="s">
        <v>317</v>
      </c>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c r="AO288" s="126"/>
      <c r="AP288" s="126"/>
      <c r="AQ288" s="126"/>
      <c r="AR288" s="126"/>
      <c r="AS288" s="126"/>
      <c r="AT288" s="126"/>
      <c r="AU288" s="126"/>
      <c r="AV288" s="126"/>
      <c r="AW288" s="126"/>
      <c r="AX288" s="126"/>
      <c r="AY288" s="126"/>
      <c r="AZ288" s="126"/>
      <c r="BA288" s="126"/>
      <c r="BB288" s="126"/>
      <c r="BC288" s="126"/>
      <c r="BD288" s="126"/>
      <c r="BE288" s="126"/>
      <c r="BF288" s="126"/>
      <c r="BG288" s="126"/>
      <c r="BH288" s="126"/>
      <c r="BI288" s="126"/>
      <c r="BJ288" s="126"/>
      <c r="BK288" s="126"/>
      <c r="BL288" s="126"/>
      <c r="BM288" s="126"/>
      <c r="BN288" s="126"/>
      <c r="BO288" s="126"/>
      <c r="BP288" s="126"/>
      <c r="BQ288" s="126"/>
      <c r="BR288" s="126"/>
      <c r="BS288" s="126"/>
      <c r="BT288" s="126"/>
      <c r="BU288" s="126"/>
      <c r="BV288" s="126"/>
      <c r="BW288" s="126"/>
      <c r="BX288" s="126"/>
      <c r="BY288" s="126"/>
      <c r="BZ288" s="126"/>
      <c r="CA288" s="126"/>
      <c r="CB288" s="126"/>
      <c r="CC288" s="126"/>
      <c r="CD288" s="126"/>
      <c r="CE288" s="126"/>
      <c r="CF288" s="126"/>
      <c r="CG288" s="126"/>
      <c r="CH288" s="126"/>
      <c r="CI288" s="126"/>
      <c r="CJ288" s="126"/>
      <c r="CK288" s="126"/>
      <c r="CL288" s="126"/>
      <c r="CM288" s="126"/>
      <c r="CN288" s="126"/>
      <c r="CO288" s="126"/>
      <c r="CP288" s="126"/>
      <c r="CQ288" s="126"/>
      <c r="CR288" s="126"/>
      <c r="CS288" s="126"/>
      <c r="CT288" s="126"/>
      <c r="CU288" s="126"/>
      <c r="CV288" s="126"/>
      <c r="CW288" s="126"/>
      <c r="CX288" s="126"/>
      <c r="CY288" s="126"/>
      <c r="CZ288" s="126"/>
      <c r="DA288" s="126"/>
      <c r="DB288" s="126"/>
      <c r="DC288" s="126"/>
      <c r="DD288" s="126"/>
      <c r="DE288" s="126"/>
      <c r="DF288" s="126"/>
      <c r="DG288" s="126"/>
      <c r="DH288" s="126"/>
      <c r="DI288" s="126"/>
      <c r="DJ288" s="126"/>
      <c r="DK288" s="126"/>
      <c r="DL288" s="126"/>
      <c r="DM288" s="126"/>
      <c r="DN288" s="126"/>
      <c r="DO288" s="126"/>
      <c r="DP288" s="126"/>
      <c r="DQ288" s="126"/>
      <c r="DR288" s="126"/>
      <c r="DS288" s="126"/>
      <c r="DT288" s="126"/>
      <c r="DU288" s="126"/>
      <c r="DV288" s="126"/>
      <c r="DW288" s="126"/>
      <c r="DX288" s="126"/>
      <c r="DY288" s="126"/>
      <c r="DZ288" s="126"/>
      <c r="EA288" s="126"/>
      <c r="EB288" s="126"/>
      <c r="EC288" s="126"/>
      <c r="ED288" s="126"/>
      <c r="EE288" s="126"/>
      <c r="EF288" s="126"/>
      <c r="EG288" s="126"/>
      <c r="EH288" s="126"/>
      <c r="EI288" s="126"/>
      <c r="EJ288" s="126"/>
      <c r="EK288" s="126"/>
      <c r="EL288" s="126"/>
      <c r="EM288" s="126"/>
      <c r="EN288" s="126"/>
      <c r="EO288" s="126"/>
      <c r="EP288" s="126"/>
      <c r="EQ288" s="126"/>
      <c r="ER288" s="126"/>
      <c r="ES288" s="126"/>
      <c r="ET288" s="126"/>
      <c r="EU288" s="126"/>
      <c r="EV288" s="126"/>
      <c r="EW288" s="126"/>
      <c r="EX288" s="126"/>
      <c r="EY288" s="126"/>
      <c r="EZ288" s="126"/>
      <c r="FA288" s="126"/>
      <c r="FB288" s="126"/>
      <c r="FC288" s="126"/>
      <c r="FD288" s="126"/>
      <c r="FE288" s="126"/>
      <c r="FF288" s="126"/>
      <c r="FG288" s="126"/>
      <c r="FH288" s="126"/>
      <c r="FI288" s="126"/>
      <c r="FJ288" s="126"/>
      <c r="FK288" s="126"/>
      <c r="FL288" s="126"/>
      <c r="FM288" s="126"/>
      <c r="FN288" s="126"/>
      <c r="FO288" s="126"/>
      <c r="FP288" s="126"/>
      <c r="FQ288" s="126"/>
      <c r="FR288" s="126"/>
      <c r="FS288" s="126"/>
      <c r="FT288" s="126"/>
      <c r="FU288" s="126"/>
      <c r="FV288" s="126"/>
      <c r="FW288" s="126"/>
      <c r="FX288" s="126"/>
      <c r="FY288" s="126"/>
      <c r="FZ288" s="126"/>
      <c r="GA288" s="126"/>
      <c r="GB288" s="126"/>
      <c r="GC288" s="126"/>
      <c r="GD288" s="126"/>
      <c r="GE288" s="126"/>
      <c r="GF288" s="126"/>
      <c r="GG288" s="126"/>
      <c r="GH288" s="126"/>
      <c r="GI288" s="126"/>
      <c r="GJ288" s="126"/>
      <c r="GK288" s="126"/>
      <c r="GL288" s="126"/>
      <c r="GM288" s="126"/>
      <c r="GN288" s="126"/>
      <c r="GO288" s="126"/>
      <c r="GP288" s="126"/>
      <c r="GQ288" s="126"/>
      <c r="GR288" s="126"/>
      <c r="GS288" s="126"/>
      <c r="GT288" s="126"/>
      <c r="GU288" s="126"/>
      <c r="GV288" s="126"/>
      <c r="GW288" s="126"/>
      <c r="GX288" s="126"/>
      <c r="GY288" s="126"/>
      <c r="GZ288" s="126"/>
      <c r="HA288" s="126"/>
      <c r="HB288" s="126"/>
      <c r="HC288" s="126"/>
      <c r="HD288" s="126"/>
      <c r="HE288" s="126"/>
      <c r="HF288" s="126"/>
      <c r="HG288" s="126"/>
      <c r="HH288" s="126"/>
      <c r="HI288" s="126"/>
      <c r="HJ288" s="126"/>
      <c r="HK288" s="126"/>
      <c r="HL288" s="126"/>
      <c r="HM288" s="126"/>
      <c r="HN288" s="126"/>
      <c r="HO288" s="126"/>
      <c r="HP288" s="126"/>
      <c r="HQ288" s="126"/>
      <c r="HR288" s="126"/>
      <c r="HS288" s="126"/>
      <c r="HT288" s="126"/>
      <c r="HU288" s="126"/>
      <c r="HV288" s="126"/>
      <c r="HW288" s="126"/>
      <c r="HX288" s="126"/>
      <c r="HY288" s="126"/>
      <c r="HZ288" s="126"/>
      <c r="IA288" s="126"/>
      <c r="IB288" s="126"/>
      <c r="IC288" s="126"/>
      <c r="ID288" s="126"/>
      <c r="IE288" s="126"/>
      <c r="IF288" s="126"/>
      <c r="IG288" s="126"/>
      <c r="IH288" s="126"/>
      <c r="II288" s="126"/>
      <c r="IJ288" s="126"/>
      <c r="IK288" s="126"/>
      <c r="IL288" s="126"/>
      <c r="IM288" s="126"/>
      <c r="IN288" s="126"/>
      <c r="IO288" s="126"/>
      <c r="IP288" s="126"/>
      <c r="IQ288" s="126"/>
      <c r="IR288" s="126"/>
      <c r="IS288" s="126"/>
      <c r="IT288" s="126"/>
      <c r="IU288" s="126"/>
      <c r="IV288" s="126"/>
    </row>
    <row r="289" spans="1:256" s="13" customFormat="1">
      <c r="A289" s="160" t="s">
        <v>1014</v>
      </c>
      <c r="B289" s="127" t="s">
        <v>1015</v>
      </c>
      <c r="C289" s="127" t="s">
        <v>1016</v>
      </c>
      <c r="D289" s="126" t="s">
        <v>1117</v>
      </c>
      <c r="E289" s="126"/>
      <c r="F289" s="129" t="str">
        <f t="shared" si="38"/>
        <v>ら０６</v>
      </c>
      <c r="G289" s="126" t="str">
        <f t="shared" si="32"/>
        <v>徳光亮真</v>
      </c>
      <c r="H289" s="133">
        <f t="shared" si="36"/>
        <v>0</v>
      </c>
      <c r="I289" s="133" t="s">
        <v>1</v>
      </c>
      <c r="J289" s="134">
        <v>1990</v>
      </c>
      <c r="K289" s="132">
        <f t="shared" si="37"/>
        <v>34</v>
      </c>
      <c r="L289" s="129" t="str">
        <f t="shared" si="35"/>
        <v>OK</v>
      </c>
      <c r="M289" s="127" t="s">
        <v>317</v>
      </c>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c r="AO289" s="126"/>
      <c r="AP289" s="126"/>
      <c r="AQ289" s="126"/>
      <c r="AR289" s="126"/>
      <c r="AS289" s="126"/>
      <c r="AT289" s="126"/>
      <c r="AU289" s="126"/>
      <c r="AV289" s="126"/>
      <c r="AW289" s="126"/>
      <c r="AX289" s="126"/>
      <c r="AY289" s="126"/>
      <c r="AZ289" s="126"/>
      <c r="BA289" s="126"/>
      <c r="BB289" s="126"/>
      <c r="BC289" s="126"/>
      <c r="BD289" s="126"/>
      <c r="BE289" s="126"/>
      <c r="BF289" s="126"/>
      <c r="BG289" s="126"/>
      <c r="BH289" s="126"/>
      <c r="BI289" s="126"/>
      <c r="BJ289" s="126"/>
      <c r="BK289" s="126"/>
      <c r="BL289" s="126"/>
      <c r="BM289" s="126"/>
      <c r="BN289" s="126"/>
      <c r="BO289" s="126"/>
      <c r="BP289" s="126"/>
      <c r="BQ289" s="126"/>
      <c r="BR289" s="126"/>
      <c r="BS289" s="126"/>
      <c r="BT289" s="126"/>
      <c r="BU289" s="126"/>
      <c r="BV289" s="126"/>
      <c r="BW289" s="126"/>
      <c r="BX289" s="126"/>
      <c r="BY289" s="126"/>
      <c r="BZ289" s="126"/>
      <c r="CA289" s="126"/>
      <c r="CB289" s="126"/>
      <c r="CC289" s="126"/>
      <c r="CD289" s="126"/>
      <c r="CE289" s="126"/>
      <c r="CF289" s="126"/>
      <c r="CG289" s="126"/>
      <c r="CH289" s="126"/>
      <c r="CI289" s="126"/>
      <c r="CJ289" s="126"/>
      <c r="CK289" s="126"/>
      <c r="CL289" s="126"/>
      <c r="CM289" s="126"/>
      <c r="CN289" s="126"/>
      <c r="CO289" s="126"/>
      <c r="CP289" s="126"/>
      <c r="CQ289" s="126"/>
      <c r="CR289" s="126"/>
      <c r="CS289" s="126"/>
      <c r="CT289" s="126"/>
      <c r="CU289" s="126"/>
      <c r="CV289" s="126"/>
      <c r="CW289" s="126"/>
      <c r="CX289" s="126"/>
      <c r="CY289" s="126"/>
      <c r="CZ289" s="126"/>
      <c r="DA289" s="126"/>
      <c r="DB289" s="126"/>
      <c r="DC289" s="126"/>
      <c r="DD289" s="126"/>
      <c r="DE289" s="126"/>
      <c r="DF289" s="126"/>
      <c r="DG289" s="126"/>
      <c r="DH289" s="126"/>
      <c r="DI289" s="126"/>
      <c r="DJ289" s="126"/>
      <c r="DK289" s="126"/>
      <c r="DL289" s="126"/>
      <c r="DM289" s="126"/>
      <c r="DN289" s="126"/>
      <c r="DO289" s="126"/>
      <c r="DP289" s="126"/>
      <c r="DQ289" s="126"/>
      <c r="DR289" s="126"/>
      <c r="DS289" s="126"/>
      <c r="DT289" s="126"/>
      <c r="DU289" s="126"/>
      <c r="DV289" s="126"/>
      <c r="DW289" s="126"/>
      <c r="DX289" s="126"/>
      <c r="DY289" s="126"/>
      <c r="DZ289" s="126"/>
      <c r="EA289" s="126"/>
      <c r="EB289" s="126"/>
      <c r="EC289" s="126"/>
      <c r="ED289" s="126"/>
      <c r="EE289" s="126"/>
      <c r="EF289" s="126"/>
      <c r="EG289" s="126"/>
      <c r="EH289" s="126"/>
      <c r="EI289" s="126"/>
      <c r="EJ289" s="126"/>
      <c r="EK289" s="126"/>
      <c r="EL289" s="126"/>
      <c r="EM289" s="126"/>
      <c r="EN289" s="126"/>
      <c r="EO289" s="126"/>
      <c r="EP289" s="126"/>
      <c r="EQ289" s="126"/>
      <c r="ER289" s="126"/>
      <c r="ES289" s="126"/>
      <c r="ET289" s="126"/>
      <c r="EU289" s="126"/>
      <c r="EV289" s="126"/>
      <c r="EW289" s="126"/>
      <c r="EX289" s="126"/>
      <c r="EY289" s="126"/>
      <c r="EZ289" s="126"/>
      <c r="FA289" s="126"/>
      <c r="FB289" s="126"/>
      <c r="FC289" s="126"/>
      <c r="FD289" s="126"/>
      <c r="FE289" s="126"/>
      <c r="FF289" s="126"/>
      <c r="FG289" s="126"/>
      <c r="FH289" s="126"/>
      <c r="FI289" s="126"/>
      <c r="FJ289" s="126"/>
      <c r="FK289" s="126"/>
      <c r="FL289" s="126"/>
      <c r="FM289" s="126"/>
      <c r="FN289" s="126"/>
      <c r="FO289" s="126"/>
      <c r="FP289" s="126"/>
      <c r="FQ289" s="126"/>
      <c r="FR289" s="126"/>
      <c r="FS289" s="126"/>
      <c r="FT289" s="126"/>
      <c r="FU289" s="126"/>
      <c r="FV289" s="126"/>
      <c r="FW289" s="126"/>
      <c r="FX289" s="126"/>
      <c r="FY289" s="126"/>
      <c r="FZ289" s="126"/>
      <c r="GA289" s="126"/>
      <c r="GB289" s="126"/>
      <c r="GC289" s="126"/>
      <c r="GD289" s="126"/>
      <c r="GE289" s="126"/>
      <c r="GF289" s="126"/>
      <c r="GG289" s="126"/>
      <c r="GH289" s="126"/>
      <c r="GI289" s="126"/>
      <c r="GJ289" s="126"/>
      <c r="GK289" s="126"/>
      <c r="GL289" s="126"/>
      <c r="GM289" s="126"/>
      <c r="GN289" s="126"/>
      <c r="GO289" s="126"/>
      <c r="GP289" s="126"/>
      <c r="GQ289" s="126"/>
      <c r="GR289" s="126"/>
      <c r="GS289" s="126"/>
      <c r="GT289" s="126"/>
      <c r="GU289" s="126"/>
      <c r="GV289" s="126"/>
      <c r="GW289" s="126"/>
      <c r="GX289" s="126"/>
      <c r="GY289" s="126"/>
      <c r="GZ289" s="126"/>
      <c r="HA289" s="126"/>
      <c r="HB289" s="126"/>
      <c r="HC289" s="126"/>
      <c r="HD289" s="126"/>
      <c r="HE289" s="126"/>
      <c r="HF289" s="126"/>
      <c r="HG289" s="126"/>
      <c r="HH289" s="126"/>
      <c r="HI289" s="126"/>
      <c r="HJ289" s="126"/>
      <c r="HK289" s="126"/>
      <c r="HL289" s="126"/>
      <c r="HM289" s="126"/>
      <c r="HN289" s="126"/>
      <c r="HO289" s="126"/>
      <c r="HP289" s="126"/>
      <c r="HQ289" s="126"/>
      <c r="HR289" s="126"/>
      <c r="HS289" s="126"/>
      <c r="HT289" s="126"/>
      <c r="HU289" s="126"/>
      <c r="HV289" s="126"/>
      <c r="HW289" s="126"/>
      <c r="HX289" s="126"/>
      <c r="HY289" s="126"/>
      <c r="HZ289" s="126"/>
      <c r="IA289" s="126"/>
      <c r="IB289" s="126"/>
      <c r="IC289" s="126"/>
      <c r="ID289" s="126"/>
      <c r="IE289" s="126"/>
      <c r="IF289" s="126"/>
      <c r="IG289" s="126"/>
      <c r="IH289" s="126"/>
      <c r="II289" s="126"/>
      <c r="IJ289" s="126"/>
      <c r="IK289" s="126"/>
      <c r="IL289" s="126"/>
      <c r="IM289" s="126"/>
      <c r="IN289" s="126"/>
      <c r="IO289" s="126"/>
      <c r="IP289" s="126"/>
      <c r="IQ289" s="126"/>
      <c r="IR289" s="126"/>
      <c r="IS289" s="126"/>
      <c r="IT289" s="126"/>
      <c r="IU289" s="126"/>
      <c r="IV289" s="126"/>
    </row>
    <row r="290" spans="1:256" s="13" customFormat="1">
      <c r="A290" s="8" t="s">
        <v>657</v>
      </c>
      <c r="B290" s="90" t="s">
        <v>603</v>
      </c>
      <c r="C290" s="5" t="s">
        <v>604</v>
      </c>
      <c r="D290" s="2" t="s">
        <v>658</v>
      </c>
      <c r="E290" s="2"/>
      <c r="F290" s="3" t="str">
        <f>A290</f>
        <v>こ０１</v>
      </c>
      <c r="G290" s="2" t="str">
        <f>B290&amp;C290</f>
        <v>征矢洋平</v>
      </c>
      <c r="H290" s="9" t="str">
        <f>D290</f>
        <v>個人登録</v>
      </c>
      <c r="I290" s="9" t="s">
        <v>1</v>
      </c>
      <c r="J290" s="10">
        <v>1974</v>
      </c>
      <c r="K290" s="7">
        <f>IF(J290="","",(2024-J290))</f>
        <v>50</v>
      </c>
      <c r="L290" s="3" t="str">
        <f>IF(G290="","",IF(COUNTIF($G$3:$G$370,G290)&gt;1,"2重登録","OK"))</f>
        <v>OK</v>
      </c>
      <c r="M290" s="11" t="s">
        <v>11</v>
      </c>
      <c r="N290" s="2"/>
      <c r="O290" s="2"/>
      <c r="P290" s="2"/>
      <c r="Q290" s="2"/>
      <c r="R290" s="2"/>
      <c r="S290" s="89"/>
      <c r="T290" s="89"/>
      <c r="U290" s="89"/>
      <c r="V290" s="89"/>
      <c r="W290" s="89"/>
      <c r="X290" s="89"/>
      <c r="Y290" s="89"/>
      <c r="Z290" s="89"/>
      <c r="AA290" s="89"/>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row>
    <row r="291" spans="1:256" s="13" customFormat="1">
      <c r="A291" s="8" t="s">
        <v>1017</v>
      </c>
      <c r="B291" s="206" t="s">
        <v>1018</v>
      </c>
      <c r="C291" s="207" t="s">
        <v>1019</v>
      </c>
      <c r="D291" s="2" t="s">
        <v>658</v>
      </c>
      <c r="E291" s="2"/>
      <c r="F291" s="129" t="str">
        <f>A291</f>
        <v>こ０２</v>
      </c>
      <c r="G291" s="194" t="str">
        <f>B291&amp;C291</f>
        <v>松原礼</v>
      </c>
      <c r="H291" s="9" t="str">
        <f>D291</f>
        <v>個人登録</v>
      </c>
      <c r="I291" s="208" t="s">
        <v>1</v>
      </c>
      <c r="J291" s="209">
        <v>1987</v>
      </c>
      <c r="K291" s="7">
        <f t="shared" ref="K291:K292" si="39">IF(J291="","",(2024-J291))</f>
        <v>37</v>
      </c>
      <c r="L291" s="3" t="str">
        <f>IF(G291="","",IF(COUNTIF($G$3:$G$370,G291)&gt;1,"2重登録","OK"))</f>
        <v>OK</v>
      </c>
      <c r="M291" s="210" t="s">
        <v>11</v>
      </c>
      <c r="N291" s="194"/>
      <c r="O291" s="194"/>
      <c r="P291" s="194"/>
      <c r="Q291" s="194"/>
      <c r="R291" s="194"/>
      <c r="S291" s="194"/>
      <c r="T291" s="194"/>
      <c r="U291" s="194"/>
      <c r="V291" s="194"/>
      <c r="W291" s="194"/>
      <c r="X291" s="194"/>
      <c r="Y291" s="194"/>
      <c r="Z291" s="194"/>
      <c r="AA291" s="194"/>
      <c r="AB291" s="194"/>
      <c r="AC291" s="194"/>
      <c r="AD291" s="194"/>
      <c r="AE291" s="194"/>
      <c r="AF291" s="194"/>
      <c r="AG291" s="194"/>
      <c r="AH291" s="194"/>
      <c r="AI291" s="194"/>
      <c r="AJ291" s="194"/>
      <c r="AK291" s="194"/>
      <c r="AL291" s="194"/>
      <c r="AM291" s="194"/>
      <c r="AN291" s="194"/>
      <c r="AO291" s="194"/>
      <c r="AP291" s="194"/>
      <c r="AQ291" s="194"/>
      <c r="AR291" s="194"/>
      <c r="AS291" s="194"/>
      <c r="AT291" s="194"/>
      <c r="AU291" s="194"/>
      <c r="AV291" s="194"/>
      <c r="AW291" s="194"/>
      <c r="AX291" s="194"/>
      <c r="AY291" s="194"/>
      <c r="AZ291" s="194"/>
      <c r="BA291" s="194"/>
      <c r="BB291" s="194"/>
      <c r="BC291" s="194"/>
      <c r="BD291" s="194"/>
      <c r="BE291" s="194"/>
      <c r="BF291" s="194"/>
      <c r="BG291" s="194"/>
      <c r="BH291" s="194"/>
      <c r="BI291" s="194"/>
      <c r="BJ291" s="194"/>
      <c r="BK291" s="194"/>
      <c r="BL291" s="194"/>
      <c r="BM291" s="194"/>
      <c r="BN291" s="194"/>
      <c r="BO291" s="194"/>
      <c r="BP291" s="194"/>
      <c r="BQ291" s="194"/>
      <c r="BR291" s="194"/>
      <c r="BS291" s="194"/>
      <c r="BT291" s="194"/>
      <c r="BU291" s="194"/>
      <c r="BV291" s="194"/>
      <c r="BW291" s="194"/>
      <c r="BX291" s="194"/>
      <c r="BY291" s="194"/>
      <c r="BZ291" s="194"/>
      <c r="CA291" s="194"/>
      <c r="CB291" s="194"/>
      <c r="CC291" s="194"/>
      <c r="CD291" s="194"/>
      <c r="CE291" s="194"/>
      <c r="CF291" s="194"/>
      <c r="CG291" s="194"/>
      <c r="CH291" s="194"/>
      <c r="CI291" s="194"/>
      <c r="CJ291" s="194"/>
      <c r="CK291" s="194"/>
      <c r="CL291" s="194"/>
      <c r="CM291" s="194"/>
      <c r="CN291" s="194"/>
      <c r="CO291" s="194"/>
      <c r="CP291" s="194"/>
      <c r="CQ291" s="194"/>
      <c r="CR291" s="194"/>
      <c r="CS291" s="194"/>
      <c r="CT291" s="194"/>
      <c r="CU291" s="194"/>
      <c r="CV291" s="194"/>
      <c r="CW291" s="194"/>
      <c r="CX291" s="194"/>
      <c r="CY291" s="194"/>
      <c r="CZ291" s="194"/>
      <c r="DA291" s="194"/>
      <c r="DB291" s="194"/>
      <c r="DC291" s="194"/>
      <c r="DD291" s="194"/>
      <c r="DE291" s="194"/>
      <c r="DF291" s="194"/>
      <c r="DG291" s="194"/>
      <c r="DH291" s="194"/>
      <c r="DI291" s="194"/>
      <c r="DJ291" s="194"/>
      <c r="DK291" s="194"/>
      <c r="DL291" s="194"/>
      <c r="DM291" s="194"/>
      <c r="DN291" s="194"/>
      <c r="DO291" s="194"/>
      <c r="DP291" s="194"/>
      <c r="DQ291" s="194"/>
      <c r="DR291" s="194"/>
      <c r="DS291" s="194"/>
      <c r="DT291" s="194"/>
      <c r="DU291" s="194"/>
      <c r="DV291" s="194"/>
      <c r="DW291" s="194"/>
      <c r="DX291" s="194"/>
      <c r="DY291" s="194"/>
      <c r="DZ291" s="194"/>
      <c r="EA291" s="194"/>
      <c r="EB291" s="194"/>
      <c r="EC291" s="194"/>
      <c r="ED291" s="194"/>
      <c r="EE291" s="194"/>
      <c r="EF291" s="194"/>
      <c r="EG291" s="194"/>
      <c r="EH291" s="194"/>
      <c r="EI291" s="194"/>
      <c r="EJ291" s="194"/>
      <c r="EK291" s="194"/>
      <c r="EL291" s="194"/>
      <c r="EM291" s="194"/>
      <c r="EN291" s="194"/>
      <c r="EO291" s="194"/>
      <c r="EP291" s="194"/>
      <c r="EQ291" s="194"/>
      <c r="ER291" s="194"/>
      <c r="ES291" s="194"/>
      <c r="ET291" s="194"/>
      <c r="EU291" s="194"/>
      <c r="EV291" s="194"/>
      <c r="EW291" s="194"/>
      <c r="EX291" s="194"/>
      <c r="EY291" s="194"/>
      <c r="EZ291" s="194"/>
      <c r="FA291" s="194"/>
      <c r="FB291" s="194"/>
      <c r="FC291" s="194"/>
      <c r="FD291" s="194"/>
      <c r="FE291" s="194"/>
      <c r="FF291" s="194"/>
      <c r="FG291" s="194"/>
      <c r="FH291" s="194"/>
      <c r="FI291" s="194"/>
      <c r="FJ291" s="194"/>
      <c r="FK291" s="194"/>
      <c r="FL291" s="194"/>
      <c r="FM291" s="194"/>
      <c r="FN291" s="194"/>
      <c r="FO291" s="194"/>
      <c r="FP291" s="194"/>
      <c r="FQ291" s="194"/>
      <c r="FR291" s="194"/>
      <c r="FS291" s="194"/>
      <c r="FT291" s="194"/>
      <c r="FU291" s="194"/>
      <c r="FV291" s="194"/>
      <c r="FW291" s="194"/>
      <c r="FX291" s="194"/>
      <c r="FY291" s="194"/>
      <c r="FZ291" s="194"/>
      <c r="GA291" s="194"/>
      <c r="GB291" s="194"/>
      <c r="GC291" s="194"/>
      <c r="GD291" s="194"/>
      <c r="GE291" s="194"/>
      <c r="GF291" s="194"/>
      <c r="GG291" s="194"/>
      <c r="GH291" s="194"/>
      <c r="GI291" s="194"/>
      <c r="GJ291" s="194"/>
      <c r="GK291" s="194"/>
      <c r="GL291" s="194"/>
      <c r="GM291" s="194"/>
      <c r="GN291" s="194"/>
      <c r="GO291" s="194"/>
      <c r="GP291" s="194"/>
      <c r="GQ291" s="194"/>
      <c r="GR291" s="194"/>
      <c r="GS291" s="194"/>
      <c r="GT291" s="194"/>
      <c r="GU291" s="194"/>
      <c r="GV291" s="194"/>
      <c r="GW291" s="194"/>
      <c r="GX291" s="194"/>
      <c r="GY291" s="194"/>
      <c r="GZ291" s="194"/>
      <c r="HA291" s="194"/>
      <c r="HB291" s="194"/>
      <c r="HC291" s="194"/>
      <c r="HD291" s="194"/>
      <c r="HE291" s="194"/>
      <c r="HF291" s="194"/>
      <c r="HG291" s="194"/>
      <c r="HH291" s="194"/>
      <c r="HI291" s="194"/>
      <c r="HJ291" s="194"/>
      <c r="HK291" s="194"/>
      <c r="HL291" s="194"/>
      <c r="HM291" s="194"/>
      <c r="HN291" s="194"/>
      <c r="HO291" s="194"/>
      <c r="HP291" s="194"/>
      <c r="HQ291" s="194"/>
      <c r="HR291" s="194"/>
      <c r="HS291" s="194"/>
      <c r="HT291" s="194"/>
      <c r="HU291" s="194"/>
      <c r="HV291" s="194"/>
      <c r="HW291" s="194"/>
      <c r="HX291" s="194"/>
      <c r="HY291" s="194"/>
      <c r="HZ291" s="194"/>
      <c r="IA291" s="194"/>
      <c r="IB291" s="194"/>
      <c r="IC291" s="194"/>
      <c r="ID291" s="194"/>
      <c r="IE291" s="194"/>
      <c r="IF291" s="194"/>
      <c r="IG291" s="194"/>
      <c r="IH291" s="194"/>
      <c r="II291" s="194"/>
      <c r="IJ291" s="194"/>
      <c r="IK291" s="194"/>
      <c r="IL291" s="194"/>
      <c r="IM291" s="194"/>
      <c r="IN291" s="194"/>
      <c r="IO291" s="194"/>
      <c r="IP291" s="194"/>
      <c r="IQ291" s="194"/>
      <c r="IR291" s="194"/>
      <c r="IS291" s="194"/>
      <c r="IT291" s="194"/>
      <c r="IU291" s="194"/>
      <c r="IV291" s="194"/>
    </row>
    <row r="292" spans="1:256" s="13" customFormat="1">
      <c r="A292" s="8" t="s">
        <v>1020</v>
      </c>
      <c r="B292" s="211" t="s">
        <v>632</v>
      </c>
      <c r="C292" s="212" t="s">
        <v>1021</v>
      </c>
      <c r="D292" s="2" t="s">
        <v>658</v>
      </c>
      <c r="E292" s="2"/>
      <c r="F292" s="129" t="str">
        <f>A292</f>
        <v>こ０３</v>
      </c>
      <c r="G292" s="126" t="str">
        <f>B292&amp;C292</f>
        <v>山田直八</v>
      </c>
      <c r="H292" s="9" t="str">
        <f>D292</f>
        <v>個人登録</v>
      </c>
      <c r="I292" s="133" t="s">
        <v>1</v>
      </c>
      <c r="J292" s="134">
        <v>1972</v>
      </c>
      <c r="K292" s="7">
        <f t="shared" si="39"/>
        <v>52</v>
      </c>
      <c r="L292" s="3" t="str">
        <f>IF(G292="","",IF(COUNTIF($G$3:$G$370,G292)&gt;1,"2重登録","OK"))</f>
        <v>OK</v>
      </c>
      <c r="M292" s="24" t="s">
        <v>441</v>
      </c>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c r="AO292" s="126"/>
      <c r="AP292" s="126"/>
      <c r="AQ292" s="126"/>
      <c r="AR292" s="126"/>
      <c r="AS292" s="126"/>
      <c r="AT292" s="126"/>
      <c r="AU292" s="126"/>
      <c r="AV292" s="126"/>
      <c r="AW292" s="126"/>
      <c r="AX292" s="126"/>
      <c r="AY292" s="126"/>
      <c r="AZ292" s="126"/>
      <c r="BA292" s="126"/>
      <c r="BB292" s="126"/>
      <c r="BC292" s="126"/>
      <c r="BD292" s="126"/>
      <c r="BE292" s="126"/>
      <c r="BF292" s="126"/>
      <c r="BG292" s="126"/>
      <c r="BH292" s="126"/>
      <c r="BI292" s="126"/>
      <c r="BJ292" s="126"/>
      <c r="BK292" s="126"/>
      <c r="BL292" s="126"/>
      <c r="BM292" s="126"/>
      <c r="BN292" s="126"/>
      <c r="BO292" s="126"/>
      <c r="BP292" s="126"/>
      <c r="BQ292" s="126"/>
      <c r="BR292" s="126"/>
      <c r="BS292" s="126"/>
      <c r="BT292" s="126"/>
      <c r="BU292" s="126"/>
      <c r="BV292" s="126"/>
      <c r="BW292" s="126"/>
      <c r="BX292" s="126"/>
      <c r="BY292" s="126"/>
      <c r="BZ292" s="126"/>
      <c r="CA292" s="126"/>
      <c r="CB292" s="126"/>
      <c r="CC292" s="126"/>
      <c r="CD292" s="126"/>
      <c r="CE292" s="126"/>
      <c r="CF292" s="126"/>
      <c r="CG292" s="126"/>
      <c r="CH292" s="126"/>
      <c r="CI292" s="126"/>
      <c r="CJ292" s="126"/>
      <c r="CK292" s="126"/>
      <c r="CL292" s="126"/>
      <c r="CM292" s="126"/>
      <c r="CN292" s="126"/>
      <c r="CO292" s="126"/>
      <c r="CP292" s="126"/>
      <c r="CQ292" s="126"/>
      <c r="CR292" s="126"/>
      <c r="CS292" s="126"/>
      <c r="CT292" s="126"/>
      <c r="CU292" s="126"/>
      <c r="CV292" s="126"/>
      <c r="CW292" s="126"/>
      <c r="CX292" s="126"/>
      <c r="CY292" s="126"/>
      <c r="CZ292" s="126"/>
      <c r="DA292" s="126"/>
      <c r="DB292" s="126"/>
      <c r="DC292" s="126"/>
      <c r="DD292" s="126"/>
      <c r="DE292" s="126"/>
      <c r="DF292" s="126"/>
      <c r="DG292" s="126"/>
      <c r="DH292" s="126"/>
      <c r="DI292" s="126"/>
      <c r="DJ292" s="126"/>
      <c r="DK292" s="126"/>
      <c r="DL292" s="126"/>
      <c r="DM292" s="126"/>
      <c r="DN292" s="126"/>
      <c r="DO292" s="126"/>
      <c r="DP292" s="126"/>
      <c r="DQ292" s="126"/>
      <c r="DR292" s="126"/>
      <c r="DS292" s="126"/>
      <c r="DT292" s="126"/>
      <c r="DU292" s="126"/>
      <c r="DV292" s="126"/>
      <c r="DW292" s="126"/>
      <c r="DX292" s="126"/>
      <c r="DY292" s="126"/>
      <c r="DZ292" s="126"/>
      <c r="EA292" s="126"/>
      <c r="EB292" s="126"/>
      <c r="EC292" s="126"/>
      <c r="ED292" s="126"/>
      <c r="EE292" s="126"/>
      <c r="EF292" s="126"/>
      <c r="EG292" s="126"/>
      <c r="EH292" s="126"/>
      <c r="EI292" s="126"/>
      <c r="EJ292" s="126"/>
      <c r="EK292" s="126"/>
      <c r="EL292" s="126"/>
      <c r="EM292" s="126"/>
      <c r="EN292" s="126"/>
      <c r="EO292" s="126"/>
      <c r="EP292" s="126"/>
      <c r="EQ292" s="126"/>
      <c r="ER292" s="126"/>
      <c r="ES292" s="126"/>
      <c r="ET292" s="126"/>
      <c r="EU292" s="126"/>
      <c r="EV292" s="126"/>
      <c r="EW292" s="126"/>
      <c r="EX292" s="126"/>
      <c r="EY292" s="126"/>
      <c r="EZ292" s="126"/>
      <c r="FA292" s="126"/>
      <c r="FB292" s="126"/>
      <c r="FC292" s="126"/>
      <c r="FD292" s="126"/>
      <c r="FE292" s="126"/>
      <c r="FF292" s="126"/>
      <c r="FG292" s="126"/>
      <c r="FH292" s="126"/>
      <c r="FI292" s="126"/>
      <c r="FJ292" s="126"/>
      <c r="FK292" s="126"/>
      <c r="FL292" s="126"/>
      <c r="FM292" s="126"/>
      <c r="FN292" s="126"/>
      <c r="FO292" s="126"/>
      <c r="FP292" s="126"/>
      <c r="FQ292" s="126"/>
      <c r="FR292" s="126"/>
      <c r="FS292" s="126"/>
      <c r="FT292" s="126"/>
      <c r="FU292" s="126"/>
      <c r="FV292" s="126"/>
      <c r="FW292" s="126"/>
      <c r="FX292" s="126"/>
      <c r="FY292" s="126"/>
      <c r="FZ292" s="126"/>
      <c r="GA292" s="126"/>
      <c r="GB292" s="126"/>
      <c r="GC292" s="126"/>
      <c r="GD292" s="126"/>
      <c r="GE292" s="126"/>
      <c r="GF292" s="126"/>
      <c r="GG292" s="126"/>
      <c r="GH292" s="126"/>
      <c r="GI292" s="126"/>
      <c r="GJ292" s="126"/>
      <c r="GK292" s="126"/>
      <c r="GL292" s="126"/>
      <c r="GM292" s="126"/>
      <c r="GN292" s="126"/>
      <c r="GO292" s="126"/>
      <c r="GP292" s="126"/>
      <c r="GQ292" s="126"/>
      <c r="GR292" s="126"/>
      <c r="GS292" s="126"/>
      <c r="GT292" s="126"/>
      <c r="GU292" s="126"/>
      <c r="GV292" s="126"/>
      <c r="GW292" s="126"/>
      <c r="GX292" s="126"/>
      <c r="GY292" s="126"/>
      <c r="GZ292" s="126"/>
      <c r="HA292" s="126"/>
      <c r="HB292" s="126"/>
      <c r="HC292" s="126"/>
      <c r="HD292" s="126"/>
      <c r="HE292" s="126"/>
      <c r="HF292" s="126"/>
      <c r="HG292" s="126"/>
      <c r="HH292" s="126"/>
      <c r="HI292" s="126"/>
      <c r="HJ292" s="126"/>
      <c r="HK292" s="126"/>
      <c r="HL292" s="126"/>
      <c r="HM292" s="126"/>
      <c r="HN292" s="126"/>
      <c r="HO292" s="126"/>
      <c r="HP292" s="126"/>
      <c r="HQ292" s="126"/>
      <c r="HR292" s="126"/>
      <c r="HS292" s="126"/>
      <c r="HT292" s="126"/>
      <c r="HU292" s="126"/>
      <c r="HV292" s="126"/>
      <c r="HW292" s="126"/>
      <c r="HX292" s="126"/>
      <c r="HY292" s="126"/>
      <c r="HZ292" s="126"/>
      <c r="IA292" s="126"/>
      <c r="IB292" s="126"/>
      <c r="IC292" s="126"/>
      <c r="ID292" s="126"/>
      <c r="IE292" s="126"/>
      <c r="IF292" s="126"/>
      <c r="IG292" s="126"/>
      <c r="IH292" s="126"/>
      <c r="II292" s="126"/>
      <c r="IJ292" s="126"/>
      <c r="IK292" s="126"/>
      <c r="IL292" s="126"/>
      <c r="IM292" s="126"/>
      <c r="IN292" s="126"/>
      <c r="IO292" s="126"/>
      <c r="IP292" s="126"/>
      <c r="IQ292" s="126"/>
      <c r="IR292" s="126"/>
      <c r="IS292" s="126"/>
      <c r="IT292" s="126"/>
      <c r="IU292" s="126"/>
      <c r="IV292" s="126"/>
    </row>
    <row r="293" spans="1:256" s="13" customFormat="1">
      <c r="A293" s="21" t="s">
        <v>233</v>
      </c>
      <c r="B293" s="126"/>
      <c r="C293" s="126"/>
      <c r="D293" s="126"/>
      <c r="E293" s="126"/>
      <c r="F293" s="213"/>
      <c r="G293" s="126"/>
      <c r="H293" s="126"/>
      <c r="I293" s="196"/>
      <c r="J293" s="131"/>
      <c r="K293" s="214"/>
      <c r="L293" s="129"/>
      <c r="M293" s="19"/>
      <c r="N293" s="126"/>
      <c r="O293" s="126"/>
      <c r="P293" s="126"/>
      <c r="Q293" s="126"/>
      <c r="R293" s="89"/>
      <c r="S293" s="89"/>
      <c r="T293" s="89"/>
      <c r="U293" s="89"/>
      <c r="V293" s="89"/>
      <c r="W293" s="89"/>
      <c r="X293" s="89"/>
      <c r="Y293" s="89"/>
      <c r="Z293" s="89"/>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row>
    <row r="294" spans="1:256" s="13" customFormat="1">
      <c r="A294" s="21" t="s">
        <v>234</v>
      </c>
      <c r="B294" s="126"/>
      <c r="C294" s="126"/>
      <c r="D294" s="126"/>
      <c r="E294" s="126"/>
      <c r="F294" s="213"/>
      <c r="G294" s="126"/>
      <c r="H294" s="126"/>
      <c r="I294" s="139"/>
      <c r="J294" s="131"/>
      <c r="K294" s="214"/>
      <c r="L294" s="129"/>
      <c r="M294" s="126"/>
      <c r="N294" s="126"/>
      <c r="O294" s="143"/>
      <c r="P294" s="126"/>
      <c r="Q294" s="126"/>
      <c r="R294" s="89"/>
      <c r="S294" s="89"/>
      <c r="T294" s="89"/>
      <c r="U294" s="89"/>
      <c r="V294" s="89"/>
      <c r="W294" s="89"/>
      <c r="X294" s="89"/>
      <c r="Y294" s="89"/>
      <c r="Z294" s="89"/>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row>
  </sheetData>
  <sheetProtection password="CC53" sheet="1" objects="1" scenarios="1"/>
  <autoFilter ref="D1:M1" xr:uid="{00000000-0009-0000-0000-000003000000}"/>
  <phoneticPr fontId="5"/>
  <conditionalFormatting sqref="B105:B106">
    <cfRule type="expression" dxfId="6" priority="7">
      <formula>COUNTIF($I105,"女")</formula>
    </cfRule>
  </conditionalFormatting>
  <conditionalFormatting sqref="B85:C98 G85:G127 I85:I127">
    <cfRule type="expression" dxfId="5" priority="6">
      <formula>COUNTIF($I85,"女")</formula>
    </cfRule>
  </conditionalFormatting>
  <conditionalFormatting sqref="B100:C102 B104:C104 B107:C107 B109:C113 B115:C122 B124:C127">
    <cfRule type="expression" dxfId="4" priority="5">
      <formula>COUNTIF($I100,"女")</formula>
    </cfRule>
  </conditionalFormatting>
  <conditionalFormatting sqref="I284">
    <cfRule type="cellIs" dxfId="3" priority="2" operator="equal">
      <formula>"女"</formula>
    </cfRule>
    <cfRule type="cellIs" dxfId="2" priority="3" operator="equal">
      <formula>"女"</formula>
    </cfRule>
  </conditionalFormatting>
  <conditionalFormatting sqref="M85:M127">
    <cfRule type="expression" dxfId="1" priority="4">
      <formula>COUNTIF($M85,"東近江市")</formula>
    </cfRule>
  </conditionalFormatting>
  <conditionalFormatting sqref="M284">
    <cfRule type="cellIs" dxfId="0" priority="1" operator="equal">
      <formula>"東近江市"</formula>
    </cfRule>
  </conditionalFormatting>
  <dataValidations count="3">
    <dataValidation type="list" allowBlank="1" showInputMessage="1" showErrorMessage="1" sqref="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xr:uid="{00000000-0002-0000-0300-000000000000}">
      <formula1>"東近江市,彦根市,愛荘町,長浜市,多賀町,"</formula1>
    </dataValidation>
    <dataValidation type="list" allowBlank="1" showInputMessage="1" showErrorMessage="1" sqref="JA239:JA244 SW239:SW244 ACS239:ACS244 AMO239:AMO244 AWK239:AWK244 BGG239:BGG244 BQC239:BQC244 BZY239:BZY244 CJU239:CJU244 CTQ239:CTQ244 DDM239:DDM244 DNI239:DNI244 DXE239:DXE244 EHA239:EHA244 EQW239:EQW244 FAS239:FAS244 FKO239:FKO244 FUK239:FUK244 GEG239:GEG244 GOC239:GOC244 GXY239:GXY244 HHU239:HHU244 HRQ239:HRQ244 IBM239:IBM244 ILI239:ILI244 IVE239:IVE244 JFA239:JFA244 JOW239:JOW244 JYS239:JYS244 KIO239:KIO244 KSK239:KSK244 LCG239:LCG244 LMC239:LMC244 LVY239:LVY244 MFU239:MFU244 MPQ239:MPQ244 MZM239:MZM244 NJI239:NJI244 NTE239:NTE244 ODA239:ODA244 OMW239:OMW244 OWS239:OWS244 PGO239:PGO244 PQK239:PQK244 QAG239:QAG244 QKC239:QKC244 QTY239:QTY244 RDU239:RDU244 RNQ239:RNQ244 RXM239:RXM244 SHI239:SHI244 SRE239:SRE244 TBA239:TBA244 TKW239:TKW244 TUS239:TUS244 UEO239:UEO244 UOK239:UOK244 UYG239:UYG244 VIC239:VIC244 VRY239:VRY244 WBU239:WBU244 WLQ239:WLQ244 WVM239:WVM244 E294" xr:uid="{00000000-0002-0000-0300-000001000000}">
      <formula1>"jr, ,"</formula1>
    </dataValidation>
    <dataValidation type="list" allowBlank="1" showInputMessage="1" showErrorMessage="1" sqref="JE241 TA241 ACW241 AMS241 AWO241 BGK241 BQG241 CAC241 CJY241 CTU241 DDQ241 DNM241 DXI241 EHE241 ERA241 FAW241 FKS241 FUO241 GEK241 GOG241 GYC241 HHY241 HRU241 IBQ241 ILM241 IVI241 JFE241 JPA241 JYW241 KIS241 KSO241 LCK241 LMG241 LWC241 MFY241 MPU241 MZQ241 NJM241 NTI241 ODE241 ONA241 OWW241 PGS241 PQO241 QAK241 QKG241 QUC241 RDY241 RNU241 RXQ241 SHM241 SRI241 TBE241 TLA241 TUW241 UES241 UOO241 UYK241 VIG241 VSC241 WBY241 WLU241 WVQ241" xr:uid="{00000000-0002-0000-0300-000002000000}">
      <formula1>"男,女,"</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要項</vt:lpstr>
      <vt:lpstr>申込書</vt:lpstr>
      <vt:lpstr>登録ナンバー</vt:lpstr>
      <vt:lpstr>登録ナンバー１</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TAKESHI</dc:creator>
  <cp:lastModifiedBy>和之 川並</cp:lastModifiedBy>
  <cp:lastPrinted>2022-10-01T07:06:36Z</cp:lastPrinted>
  <dcterms:created xsi:type="dcterms:W3CDTF">2011-11-05T12:42:00Z</dcterms:created>
  <dcterms:modified xsi:type="dcterms:W3CDTF">2023-11-27T04:49:07Z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